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9.xml" ContentType="application/vnd.openxmlformats-officedocument.drawing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drawings/drawing12.xml" ContentType="application/vnd.openxmlformats-officedocument.drawing+xml"/>
  <Override PartName="/xl/worksheets/sheet21.xml" ContentType="application/vnd.openxmlformats-officedocument.spreadsheetml.worksheet+xml"/>
  <Override PartName="/xl/drawings/drawing13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4.xml" ContentType="application/vnd.openxmlformats-officedocument.drawing+xml"/>
  <Override PartName="/xl/worksheets/sheet25.xml" ContentType="application/vnd.openxmlformats-officedocument.spreadsheetml.worksheet+xml"/>
  <Override PartName="/xl/drawings/drawing15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6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0185" yWindow="65521" windowWidth="10320" windowHeight="7740" tabRatio="827" activeTab="0"/>
  </bookViews>
  <sheets>
    <sheet name="168-1" sheetId="7" r:id="rId1"/>
    <sheet name="168-2" sheetId="6" r:id="rId2"/>
    <sheet name="169" sheetId="8" r:id="rId3"/>
    <sheet name="170" sheetId="9" r:id="rId4"/>
    <sheet name="171" sheetId="10" r:id="rId5"/>
    <sheet name="172" sheetId="11" r:id="rId6"/>
    <sheet name="173" sheetId="12" r:id="rId7"/>
    <sheet name="174" sheetId="39" r:id="rId8"/>
    <sheet name="175" sheetId="14" r:id="rId9"/>
    <sheet name="176" sheetId="15" r:id="rId10"/>
    <sheet name="177" sheetId="16" r:id="rId11"/>
    <sheet name="178" sheetId="17" r:id="rId12"/>
    <sheet name="179" sheetId="18" r:id="rId13"/>
    <sheet name="180" sheetId="19" r:id="rId14"/>
    <sheet name="181" sheetId="20" r:id="rId15"/>
    <sheet name="182" sheetId="21" r:id="rId16"/>
    <sheet name="183" sheetId="22" r:id="rId17"/>
    <sheet name="184" sheetId="23" r:id="rId18"/>
    <sheet name="185" sheetId="24" r:id="rId19"/>
    <sheet name="186" sheetId="25" r:id="rId20"/>
    <sheet name="187" sheetId="26" r:id="rId21"/>
    <sheet name="188(1)" sheetId="27" r:id="rId22"/>
    <sheet name="188(2)" sheetId="28" r:id="rId23"/>
    <sheet name="189" sheetId="29" r:id="rId24"/>
    <sheet name="190" sheetId="31" r:id="rId25"/>
    <sheet name="191" sheetId="32" r:id="rId26"/>
    <sheet name="192" sheetId="33" r:id="rId27"/>
    <sheet name="193" sheetId="37" r:id="rId28"/>
    <sheet name="194" sheetId="35" r:id="rId29"/>
    <sheet name="195" sheetId="36" r:id="rId30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Fill" localSheetId="0" hidden="1">'[1]138'!$B$6:$R$6</definedName>
    <definedName name="_Fill" localSheetId="1" hidden="1">'[1]138'!$B$6:$R$6</definedName>
    <definedName name="_Fill" localSheetId="2" hidden="1">'[2]183'!$H$4:$H$21</definedName>
    <definedName name="_Fill" localSheetId="3" hidden="1">'[2]183'!$H$4:$H$21</definedName>
    <definedName name="_Fill" localSheetId="4" hidden="1">'[2]183'!$H$4:$H$21</definedName>
    <definedName name="_Fill" localSheetId="5" hidden="1">'[2]183'!$H$4:$H$21</definedName>
    <definedName name="_Fill" localSheetId="6" hidden="1">#REF!</definedName>
    <definedName name="_Fill" localSheetId="7" hidden="1">'[2]183'!$H$4:$H$21</definedName>
    <definedName name="_Fill" localSheetId="8" hidden="1">'[2]183'!$H$4:$H$21</definedName>
    <definedName name="_Fill" localSheetId="9" hidden="1">'[2]183'!$H$4:$H$21</definedName>
    <definedName name="_Fill" localSheetId="10" hidden="1">'[2]183'!$H$4:$H$21</definedName>
    <definedName name="_Fill" localSheetId="11" hidden="1">'[2]183'!$H$4:$H$21</definedName>
    <definedName name="_Fill" localSheetId="12" hidden="1">'[2]183'!$H$4:$H$21</definedName>
    <definedName name="_Fill" localSheetId="13" hidden="1">'[2]183'!$H$4:$H$21</definedName>
    <definedName name="_Fill" localSheetId="16" hidden="1">'[2]183'!$H$4:$H$21</definedName>
    <definedName name="_Fill" localSheetId="19" hidden="1">'[2]183'!$H$4:$H$21</definedName>
    <definedName name="_Fill" localSheetId="20" hidden="1">'[2]183'!$H$4:$H$21</definedName>
    <definedName name="_Fill" localSheetId="21" hidden="1">'[2]183'!$H$4:$H$21</definedName>
    <definedName name="_Fill" localSheetId="22" hidden="1">'[2]183'!$H$4:$H$21</definedName>
    <definedName name="_Fill" localSheetId="23" hidden="1">'[2]183'!$H$4:$H$21</definedName>
    <definedName name="_Fill" localSheetId="24" hidden="1">'[2]183'!$H$4:$H$21</definedName>
    <definedName name="_Fill" hidden="1">'[3]138'!$B$6:$R$6</definedName>
    <definedName name="_Key1" localSheetId="5" hidden="1">'[4]261'!$BC$195:$BC$264</definedName>
    <definedName name="_Key1" localSheetId="6" hidden="1">#REF!</definedName>
    <definedName name="_Key1" localSheetId="19" hidden="1">'[5]261'!$BC$195:$BC$264</definedName>
    <definedName name="_Key1" localSheetId="20" hidden="1">'[5]261'!$BC$195:$BC$264</definedName>
    <definedName name="_Key1" localSheetId="21" hidden="1">'[5]261'!$BC$195:$BC$264</definedName>
    <definedName name="_Key1" localSheetId="22" hidden="1">'[5]261'!$BC$195:$BC$264</definedName>
    <definedName name="_Key1" localSheetId="23" hidden="1">'[6]261'!$BC$195:$BC$264</definedName>
    <definedName name="_Key1" localSheetId="24" hidden="1">'[4]261'!$BC$195:$BC$264</definedName>
    <definedName name="_Key1" hidden="1">'[4]261'!$BC$195:$BC$264</definedName>
    <definedName name="_Key2" localSheetId="5" hidden="1">'[4]261'!$BE$195:$BE$264</definedName>
    <definedName name="_Key2" localSheetId="6" hidden="1">#REF!</definedName>
    <definedName name="_Key2" localSheetId="19" hidden="1">'[5]261'!$BE$195:$BE$264</definedName>
    <definedName name="_Key2" localSheetId="20" hidden="1">'[5]261'!$BE$195:$BE$264</definedName>
    <definedName name="_Key2" localSheetId="21" hidden="1">'[5]261'!$BE$195:$BE$264</definedName>
    <definedName name="_Key2" localSheetId="22" hidden="1">'[5]261'!$BE$195:$BE$264</definedName>
    <definedName name="_Key2" localSheetId="23" hidden="1">'[6]261'!$BE$195:$BE$264</definedName>
    <definedName name="_Key2" localSheetId="24" hidden="1">'[4]261'!$BE$195:$BE$264</definedName>
    <definedName name="_Key2" hidden="1">'[4]261'!$BE$195:$BE$264</definedName>
    <definedName name="_Order1" localSheetId="5" hidden="1">1</definedName>
    <definedName name="_Order1" localSheetId="6" hidden="1">255</definedName>
    <definedName name="_Order1" hidden="1">1</definedName>
    <definedName name="_Order2" hidden="1">255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8" hidden="1">1</definedName>
    <definedName name="_Sort" localSheetId="5" hidden="1">'[4]261'!$BA$194:$BT$264</definedName>
    <definedName name="_Sort" localSheetId="6" hidden="1">#REF!</definedName>
    <definedName name="_Sort" localSheetId="19" hidden="1">'[5]261'!$BA$194:$BT$264</definedName>
    <definedName name="_Sort" localSheetId="20" hidden="1">'[5]261'!$BA$194:$BT$264</definedName>
    <definedName name="_Sort" localSheetId="21" hidden="1">'[5]261'!$BA$194:$BT$264</definedName>
    <definedName name="_Sort" localSheetId="22" hidden="1">'[5]261'!$BA$194:$BT$264</definedName>
    <definedName name="_Sort" localSheetId="23" hidden="1">'[6]261'!$BA$194:$BT$264</definedName>
    <definedName name="_Sort" localSheetId="24" hidden="1">'[4]261'!$BA$194:$BT$264</definedName>
    <definedName name="_Sort" hidden="1">'[4]261'!$BA$194:$BT$264</definedName>
    <definedName name="Ⅰ期" localSheetId="27">'[7]4半原指数'!$C$4:$V$50</definedName>
    <definedName name="Ⅰ期" localSheetId="29">'[7]4半原指数'!$C$4:$V$50</definedName>
    <definedName name="Ⅰ期">'[8]4半原指数'!$C$4:$V$50</definedName>
    <definedName name="BASE" localSheetId="7">#REF!</definedName>
    <definedName name="BASE" localSheetId="27">#REF!</definedName>
    <definedName name="BASE">#REF!</definedName>
    <definedName name="_xlnm.Print_Area" localSheetId="4">'171'!$A$1:$N$34</definedName>
    <definedName name="_xlnm.Print_Area" localSheetId="24">'190'!$A$1:$Q$60</definedName>
    <definedName name="_xlnm.Print_Area" localSheetId="25">'191'!$A$1:$L$30</definedName>
    <definedName name="_xlnm.Print_Area" localSheetId="26">'192'!$A$1:$L$33</definedName>
    <definedName name="_xlnm.Print_Area">'[9]総計'!$A$1:$H$68</definedName>
    <definedName name="ｓｓｓ" localSheetId="7" hidden="1">'[10]179'!$H$4:$H$21</definedName>
    <definedName name="ｓｓｓ" localSheetId="19" hidden="1">'[11]179'!$H$4:$H$21</definedName>
    <definedName name="ｓｓｓ" localSheetId="20" hidden="1">'[11]179'!$H$4:$H$21</definedName>
    <definedName name="ｓｓｓ" localSheetId="21" hidden="1">'[11]179'!$H$4:$H$21</definedName>
    <definedName name="ｓｓｓ" localSheetId="22" hidden="1">'[11]179'!$H$4:$H$21</definedName>
    <definedName name="ｓｓｓ" localSheetId="23" hidden="1">'[12]179'!$H$4:$H$21</definedName>
    <definedName name="ｓｓｓ" localSheetId="24" hidden="1">'[13]179'!$H$4:$H$21</definedName>
    <definedName name="ｓｓｓ" hidden="1">'[10]179'!$H$4:$H$21</definedName>
    <definedName name="ふぇ" localSheetId="2" hidden="1">'[14]138'!$B$6:$R$6</definedName>
    <definedName name="ふぇ" localSheetId="3" hidden="1">'[15]138'!$B$6:$R$6</definedName>
    <definedName name="ふぇ" localSheetId="4" hidden="1">'[15]138'!$B$6:$R$6</definedName>
    <definedName name="ふぇ" localSheetId="5" hidden="1">'[16]138'!$B$6:$R$6</definedName>
    <definedName name="ふぇ" localSheetId="6" hidden="1">'[17]138'!$B$6:$R$6</definedName>
    <definedName name="ふぇ" localSheetId="7" hidden="1">'[18]138'!$B$6:$R$6</definedName>
    <definedName name="ふぇ" localSheetId="10" hidden="1">'[19]138'!$B$6:$R$6</definedName>
    <definedName name="ふぇ" localSheetId="13" hidden="1">'[20]138'!$B$6:$R$6</definedName>
    <definedName name="ふぇ" localSheetId="16" hidden="1">'[21]138'!$B$6:$R$6</definedName>
    <definedName name="ふぇ" localSheetId="19" hidden="1">'[22]138'!$B$6:$R$6</definedName>
    <definedName name="ふぇ" localSheetId="20" hidden="1">'[22]138'!$B$6:$R$6</definedName>
    <definedName name="ふぇ" localSheetId="21" hidden="1">'[22]138'!$B$6:$R$6</definedName>
    <definedName name="ふぇ" localSheetId="22" hidden="1">'[22]138'!$B$6:$R$6</definedName>
    <definedName name="ふぇ" localSheetId="23" hidden="1">'[23]138'!$B$6:$R$6</definedName>
    <definedName name="ふぇ" localSheetId="24" hidden="1">'[24]138'!$B$6:$R$6</definedName>
    <definedName name="ふぇ" hidden="1">'[3]138'!$B$6:$R$6</definedName>
  </definedNames>
  <calcPr calcId="145621"/>
</workbook>
</file>

<file path=xl/sharedStrings.xml><?xml version="1.0" encoding="utf-8"?>
<sst xmlns="http://schemas.openxmlformats.org/spreadsheetml/2006/main" count="2816" uniqueCount="968">
  <si>
    <t>食料品製造業</t>
  </si>
  <si>
    <t>たばこ等製造業</t>
  </si>
  <si>
    <t>化学工業</t>
  </si>
  <si>
    <t>計</t>
    <rPh sb="0" eb="1">
      <t>ケイ</t>
    </rPh>
    <phoneticPr fontId="3"/>
  </si>
  <si>
    <t>遺族（補償）給付（一時金）</t>
    <rPh sb="0" eb="2">
      <t>イゾク</t>
    </rPh>
    <rPh sb="3" eb="5">
      <t>ホショウ</t>
    </rPh>
    <rPh sb="6" eb="8">
      <t>キュウフ</t>
    </rPh>
    <rPh sb="9" eb="12">
      <t>イチジキン</t>
    </rPh>
    <phoneticPr fontId="3"/>
  </si>
  <si>
    <t>葬祭料（葬祭給付）</t>
    <rPh sb="0" eb="3">
      <t>ソウサイリョウ</t>
    </rPh>
    <rPh sb="4" eb="6">
      <t>ソウサイ</t>
    </rPh>
    <rPh sb="6" eb="8">
      <t>キュウフ</t>
    </rPh>
    <phoneticPr fontId="3"/>
  </si>
  <si>
    <t>介護（補償）給付</t>
    <rPh sb="0" eb="2">
      <t>カイゴ</t>
    </rPh>
    <rPh sb="3" eb="5">
      <t>ホショウ</t>
    </rPh>
    <rPh sb="6" eb="8">
      <t>キュウフ</t>
    </rPh>
    <phoneticPr fontId="3"/>
  </si>
  <si>
    <t>療養（補償）給付</t>
  </si>
  <si>
    <t>休業（補償）給付</t>
  </si>
  <si>
    <t>　　その他の各種事業</t>
    <rPh sb="4" eb="5">
      <t>タ</t>
    </rPh>
    <rPh sb="6" eb="8">
      <t>カクシュ</t>
    </rPh>
    <rPh sb="8" eb="10">
      <t>ジギョウ</t>
    </rPh>
    <phoneticPr fontId="3"/>
  </si>
  <si>
    <t>　　通信業、放送業、新聞業又は出版業</t>
    <rPh sb="2" eb="5">
      <t>ツウシンギョウ</t>
    </rPh>
    <rPh sb="6" eb="9">
      <t>ホウソウギョウ</t>
    </rPh>
    <rPh sb="10" eb="12">
      <t>シンブン</t>
    </rPh>
    <rPh sb="12" eb="13">
      <t>ギョウ</t>
    </rPh>
    <rPh sb="13" eb="14">
      <t>マタ</t>
    </rPh>
    <rPh sb="15" eb="18">
      <t>シュッパンギョウ</t>
    </rPh>
    <phoneticPr fontId="3"/>
  </si>
  <si>
    <t>　　卸売業・小売業、飲食店又は宿泊業</t>
    <rPh sb="2" eb="5">
      <t>オロシウリギョウ</t>
    </rPh>
    <rPh sb="6" eb="9">
      <t>コウリギョウ</t>
    </rPh>
    <rPh sb="10" eb="12">
      <t>インショク</t>
    </rPh>
    <rPh sb="12" eb="13">
      <t>テン</t>
    </rPh>
    <rPh sb="13" eb="14">
      <t>マタ</t>
    </rPh>
    <rPh sb="15" eb="17">
      <t>シュクハク</t>
    </rPh>
    <rPh sb="17" eb="18">
      <t>ギョウ</t>
    </rPh>
    <phoneticPr fontId="3"/>
  </si>
  <si>
    <t>　　金融業、保険業又は不動産業</t>
    <rPh sb="2" eb="5">
      <t>キンユウギョウ</t>
    </rPh>
    <rPh sb="6" eb="9">
      <t>ホケンギョウ</t>
    </rPh>
    <rPh sb="9" eb="10">
      <t>マタ</t>
    </rPh>
    <rPh sb="11" eb="14">
      <t>フドウサン</t>
    </rPh>
    <rPh sb="14" eb="15">
      <t>ギョウ</t>
    </rPh>
    <phoneticPr fontId="3"/>
  </si>
  <si>
    <t>金属精錬業</t>
  </si>
  <si>
    <t>適    用
事業場数</t>
  </si>
  <si>
    <t>適    用
労働者数</t>
  </si>
  <si>
    <t>平成21年度　F.Y.2009</t>
  </si>
  <si>
    <t>平成22年度　F.Y.2010</t>
  </si>
  <si>
    <t>平成21年度 F.Y.2009</t>
  </si>
  <si>
    <t>平成22年度 F.Y.2010</t>
  </si>
  <si>
    <t>平成23年度 F.Y.2011</t>
  </si>
  <si>
    <t>　資料　滋賀労働局労災補償課</t>
    <rPh sb="1" eb="3">
      <t>シリョウ</t>
    </rPh>
    <rPh sb="4" eb="6">
      <t>シガ</t>
    </rPh>
    <rPh sb="6" eb="9">
      <t>ロウドウキョク</t>
    </rPh>
    <rPh sb="9" eb="11">
      <t>ロウサイ</t>
    </rPh>
    <rPh sb="11" eb="13">
      <t>ホショウ</t>
    </rPh>
    <rPh sb="13" eb="14">
      <t>カ</t>
    </rPh>
    <phoneticPr fontId="3"/>
  </si>
  <si>
    <t>適　　用
事業場数</t>
    <rPh sb="0" eb="1">
      <t>テキ</t>
    </rPh>
    <rPh sb="3" eb="4">
      <t>ヨウ</t>
    </rPh>
    <rPh sb="5" eb="8">
      <t>ジギョウジョウ</t>
    </rPh>
    <rPh sb="8" eb="9">
      <t>スウ</t>
    </rPh>
    <phoneticPr fontId="3"/>
  </si>
  <si>
    <t>　各年度3月31日現在</t>
    <rPh sb="1" eb="2">
      <t>カク</t>
    </rPh>
    <rPh sb="2" eb="4">
      <t>ネンド</t>
    </rPh>
    <rPh sb="5" eb="6">
      <t>ガツ</t>
    </rPh>
    <rPh sb="8" eb="11">
      <t>ニチゲンザイ</t>
    </rPh>
    <rPh sb="9" eb="11">
      <t>ゲンザイ</t>
    </rPh>
    <phoneticPr fontId="3"/>
  </si>
  <si>
    <t>平成12年度　　　　　　　　　　　　　　　　　　　　　　　　　　　　　　　　　　　　　　　　　　　　　　　　　　　　　　　　　　　　　　　F.Y.2000</t>
  </si>
  <si>
    <t>合　　計</t>
    <rPh sb="0" eb="1">
      <t>ゴウ</t>
    </rPh>
    <rPh sb="3" eb="4">
      <t>ケイ</t>
    </rPh>
    <phoneticPr fontId="3"/>
  </si>
  <si>
    <t>４人以下</t>
  </si>
  <si>
    <t>５人～29人</t>
  </si>
  <si>
    <t>30人～99人</t>
  </si>
  <si>
    <t>100人～499人</t>
  </si>
  <si>
    <t>500人～999人</t>
  </si>
  <si>
    <t>1,000人以上</t>
  </si>
  <si>
    <t>事業所数</t>
  </si>
  <si>
    <t>被保険者数</t>
  </si>
  <si>
    <t>平成23年度　F.Y.2011</t>
  </si>
  <si>
    <t>…</t>
  </si>
  <si>
    <t>【産業別】</t>
  </si>
  <si>
    <t>【産業別】</t>
  </si>
  <si>
    <t>農,林,漁業</t>
    <rPh sb="0" eb="1">
      <t>ノウ</t>
    </rPh>
    <rPh sb="2" eb="3">
      <t>ハヤシ</t>
    </rPh>
    <rPh sb="4" eb="6">
      <t>ギョギョウ</t>
    </rPh>
    <phoneticPr fontId="3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</si>
  <si>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</si>
  <si>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>建設業</t>
  </si>
  <si>
    <t>製造業</t>
  </si>
  <si>
    <t>電気・ガス・熱供給・水道業</t>
    <rPh sb="6" eb="7">
      <t>ネツ</t>
    </rPh>
    <rPh sb="7" eb="9">
      <t>キョウキュウ</t>
    </rPh>
    <phoneticPr fontId="3"/>
  </si>
  <si>
    <t>情報通信業</t>
    <rPh sb="0" eb="2">
      <t>ジョウホウ</t>
    </rPh>
    <rPh sb="2" eb="4">
      <t>ツウシン</t>
    </rPh>
    <rPh sb="4" eb="5">
      <t>ギョウ</t>
    </rPh>
    <phoneticPr fontId="3"/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</si>
  <si>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3"/>
  </si>
  <si>
    <t>卸売業,小売業</t>
    <rPh sb="0" eb="2">
      <t>オロシウリ</t>
    </rPh>
    <rPh sb="2" eb="3">
      <t>ギョウ</t>
    </rPh>
    <rPh sb="4" eb="6">
      <t>コウリ</t>
    </rPh>
    <rPh sb="6" eb="7">
      <t>ギョウ</t>
    </rPh>
    <phoneticPr fontId="3"/>
  </si>
  <si>
    <t>金融業,保険業</t>
    <rPh sb="0" eb="2">
      <t>キンユウ</t>
    </rPh>
    <rPh sb="2" eb="3">
      <t>ギョウ</t>
    </rPh>
    <rPh sb="4" eb="6">
      <t>ホケン</t>
    </rPh>
    <rPh sb="6" eb="7">
      <t>ギョウ</t>
    </rPh>
    <phoneticPr fontId="3"/>
  </si>
  <si>
    <t>不動産業,物品賃貸業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3"/>
  </si>
  <si>
    <t>学術研究,専門・技術ｻｰﾋﾞｽ業</t>
    <rPh sb="0" eb="2">
      <t>ガクジュツ</t>
    </rPh>
    <rPh sb="2" eb="4">
      <t>ケンキュウ</t>
    </rPh>
    <rPh sb="5" eb="7">
      <t>センモン</t>
    </rPh>
    <rPh sb="8" eb="10">
      <t>ギジュツ</t>
    </rPh>
    <rPh sb="15" eb="16">
      <t>ギョウ</t>
    </rPh>
    <phoneticPr fontId="3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</si>
  <si>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</si>
  <si>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</si>
  <si>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</si>
  <si>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医療,福祉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</si>
  <si>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</si>
  <si>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</t>
    <rPh sb="4" eb="5">
      <t>ギョウ</t>
    </rPh>
    <phoneticPr fontId="3"/>
  </si>
  <si>
    <t>公務</t>
    <rPh sb="0" eb="2">
      <t>コウム</t>
    </rPh>
    <phoneticPr fontId="3"/>
  </si>
  <si>
    <t>分類不能の産業</t>
    <rPh sb="0" eb="2">
      <t>ブンルイ</t>
    </rPh>
    <rPh sb="2" eb="4">
      <t>フノウ</t>
    </rPh>
    <rPh sb="5" eb="7">
      <t>サンギョウ</t>
    </rPh>
    <phoneticPr fontId="3"/>
  </si>
  <si>
    <t>【公共職業安定所別】</t>
  </si>
  <si>
    <t>大津</t>
  </si>
  <si>
    <t>長浜</t>
  </si>
  <si>
    <t>彦根</t>
  </si>
  <si>
    <t>東近江</t>
    <rPh sb="0" eb="1">
      <t>ヒガシ</t>
    </rPh>
    <rPh sb="1" eb="3">
      <t>オウミ</t>
    </rPh>
    <phoneticPr fontId="3"/>
  </si>
  <si>
    <t>甲賀</t>
    <rPh sb="0" eb="2">
      <t>コウガ</t>
    </rPh>
    <phoneticPr fontId="3"/>
  </si>
  <si>
    <t>草津</t>
  </si>
  <si>
    <t>　注　厚生労働省労働市場センター雇用保険産業別適用状況によります。　</t>
    <rPh sb="1" eb="2">
      <t>チュウ</t>
    </rPh>
    <rPh sb="3" eb="5">
      <t>コウセイ</t>
    </rPh>
    <phoneticPr fontId="3"/>
  </si>
  <si>
    <t>　資料　滋賀労働局職業安定課</t>
    <rPh sb="1" eb="3">
      <t>シリョウ</t>
    </rPh>
    <rPh sb="4" eb="6">
      <t>シガ</t>
    </rPh>
    <rPh sb="6" eb="8">
      <t>ロウドウ</t>
    </rPh>
    <rPh sb="8" eb="9">
      <t>キョク</t>
    </rPh>
    <rPh sb="9" eb="11">
      <t>ショクギョウ</t>
    </rPh>
    <rPh sb="11" eb="14">
      <t>アンテイカ</t>
    </rPh>
    <phoneticPr fontId="3"/>
  </si>
  <si>
    <t>離 職 票　　　　　　　　　　　　　　　　　　　　　　　　　　　　　　　　　　　　　　　　　　　　　　　　　　　　　　　　　　　　　　　　　　　　　　　　　　　　　　　　　提出件数</t>
  </si>
  <si>
    <t>受検資格　　　　　　　　　　　　　　　　　　　　　　　　　　　　　　　　　　　　　　　　　　　　　　　　　　　　　　　　　　　　　　　　　　　　　　　　　決定件数</t>
  </si>
  <si>
    <t>初　　回　　　　　　　　　　　　　　　　　　　　　　　　　　　　　　　　　　　　　　　　　　　　　　　　　　　　　　　　　　　　　　　　　　　　　　　　受給件数</t>
    <rPh sb="78" eb="79">
      <t>ケン</t>
    </rPh>
    <phoneticPr fontId="3"/>
  </si>
  <si>
    <t>基　　本　　手　　当　　基　　本　　分</t>
    <rPh sb="0" eb="1">
      <t>モト</t>
    </rPh>
    <rPh sb="3" eb="4">
      <t>ホン</t>
    </rPh>
    <rPh sb="6" eb="7">
      <t>テ</t>
    </rPh>
    <rPh sb="9" eb="10">
      <t>トウ</t>
    </rPh>
    <rPh sb="12" eb="13">
      <t>モト</t>
    </rPh>
    <rPh sb="15" eb="16">
      <t>ホン</t>
    </rPh>
    <rPh sb="18" eb="19">
      <t>ブン</t>
    </rPh>
    <phoneticPr fontId="3"/>
  </si>
  <si>
    <t>（つづき）　　基　　本　　手　　当　　基　　本　　分</t>
    <rPh sb="7" eb="8">
      <t>モト</t>
    </rPh>
    <rPh sb="10" eb="11">
      <t>ホン</t>
    </rPh>
    <rPh sb="13" eb="14">
      <t>テ</t>
    </rPh>
    <rPh sb="16" eb="17">
      <t>トウ</t>
    </rPh>
    <rPh sb="19" eb="20">
      <t>モト</t>
    </rPh>
    <rPh sb="22" eb="23">
      <t>ホン</t>
    </rPh>
    <rPh sb="25" eb="26">
      <t>ブン</t>
    </rPh>
    <phoneticPr fontId="3"/>
  </si>
  <si>
    <t>受　　給　　者　　実　　人　　員</t>
    <rPh sb="0" eb="1">
      <t>ウケ</t>
    </rPh>
    <rPh sb="3" eb="4">
      <t>キュウ</t>
    </rPh>
    <rPh sb="6" eb="7">
      <t>モノ</t>
    </rPh>
    <rPh sb="9" eb="10">
      <t>ミ</t>
    </rPh>
    <rPh sb="12" eb="13">
      <t>ヒト</t>
    </rPh>
    <rPh sb="15" eb="16">
      <t>イン</t>
    </rPh>
    <phoneticPr fontId="3"/>
  </si>
  <si>
    <t>（つづき）　受　給　者　実　人　員</t>
    <rPh sb="6" eb="7">
      <t>ウケ</t>
    </rPh>
    <rPh sb="8" eb="9">
      <t>キュウ</t>
    </rPh>
    <rPh sb="10" eb="11">
      <t>モノ</t>
    </rPh>
    <rPh sb="12" eb="13">
      <t>ミ</t>
    </rPh>
    <rPh sb="14" eb="15">
      <t>ヒト</t>
    </rPh>
    <rPh sb="16" eb="17">
      <t>イン</t>
    </rPh>
    <phoneticPr fontId="3"/>
  </si>
  <si>
    <t>男　女　別</t>
    <rPh sb="0" eb="1">
      <t>オトコ</t>
    </rPh>
    <rPh sb="2" eb="3">
      <t>オンナ</t>
    </rPh>
    <rPh sb="4" eb="5">
      <t>ベツ</t>
    </rPh>
    <phoneticPr fontId="3"/>
  </si>
  <si>
    <t>年　　齢　　別</t>
    <rPh sb="0" eb="1">
      <t>トシ</t>
    </rPh>
    <rPh sb="3" eb="4">
      <t>ヨワイ</t>
    </rPh>
    <rPh sb="6" eb="7">
      <t>ベツ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</si>
  <si>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</si>
  <si>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</si>
  <si>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</si>
  <si>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30～44歳</t>
  </si>
  <si>
    <t>45～59歳</t>
  </si>
  <si>
    <t>60～64歳</t>
  </si>
  <si>
    <t>　　　５月</t>
  </si>
  <si>
    <t>　　　６月</t>
  </si>
  <si>
    <t>　　　７月</t>
  </si>
  <si>
    <t>　　　８月</t>
  </si>
  <si>
    <t>　　　９月</t>
  </si>
  <si>
    <t>　　　10月</t>
  </si>
  <si>
    <t>　　　10月</t>
  </si>
  <si>
    <t>　　　11月</t>
  </si>
  <si>
    <t>　　　12月</t>
  </si>
  <si>
    <t>　　　 ２月</t>
  </si>
  <si>
    <t>　　　 ３月</t>
  </si>
  <si>
    <t>【公共職業安定所別】</t>
  </si>
  <si>
    <t>東近江</t>
    <rPh sb="0" eb="1">
      <t>ヒガシ</t>
    </rPh>
    <rPh sb="1" eb="3">
      <t>オウミ</t>
    </rPh>
    <phoneticPr fontId="3"/>
  </si>
  <si>
    <t>甲賀</t>
    <rPh sb="0" eb="2">
      <t>コウガ</t>
    </rPh>
    <phoneticPr fontId="3"/>
  </si>
  <si>
    <t>　資料　滋賀労働局職業安定課</t>
    <rPh sb="1" eb="3">
      <t>シリョウ</t>
    </rPh>
    <rPh sb="4" eb="6">
      <t>シガ</t>
    </rPh>
    <rPh sb="6" eb="8">
      <t>ロウドウ</t>
    </rPh>
    <rPh sb="8" eb="9">
      <t>キョク</t>
    </rPh>
    <rPh sb="9" eb="11">
      <t>ショクギョウ</t>
    </rPh>
    <rPh sb="11" eb="14">
      <t>アンテイカ</t>
    </rPh>
    <phoneticPr fontId="3"/>
  </si>
  <si>
    <t>１７２．</t>
  </si>
  <si>
    <t>日雇労働</t>
  </si>
  <si>
    <t>普　　　　　　　　通　　　　　　　給　　　　　　　付</t>
  </si>
  <si>
    <t>被保険者</t>
  </si>
  <si>
    <t>受　給　者　実　人　員</t>
  </si>
  <si>
    <t>手帳交付数</t>
  </si>
  <si>
    <t>計</t>
  </si>
  <si>
    <t>第１級</t>
  </si>
  <si>
    <t>第２級</t>
  </si>
  <si>
    <t>第３級</t>
  </si>
  <si>
    <t>【公共職業安定所別】</t>
  </si>
  <si>
    <t>　注　金額は各欄で四捨五入しています。</t>
    <rPh sb="1" eb="2">
      <t>チュウ</t>
    </rPh>
    <rPh sb="3" eb="5">
      <t>キンガク</t>
    </rPh>
    <rPh sb="6" eb="8">
      <t>カクラン</t>
    </rPh>
    <rPh sb="9" eb="13">
      <t>シシャゴニュウ</t>
    </rPh>
    <phoneticPr fontId="3"/>
  </si>
  <si>
    <t>国　　民　　健　　康　　保　　険　</t>
  </si>
  <si>
    <t>保　　　険　　　給　　　付</t>
    <rPh sb="0" eb="1">
      <t>タモツ</t>
    </rPh>
    <rPh sb="4" eb="5">
      <t>ケン</t>
    </rPh>
    <rPh sb="8" eb="9">
      <t>キュウ</t>
    </rPh>
    <rPh sb="12" eb="13">
      <t>ヅケ</t>
    </rPh>
    <phoneticPr fontId="3"/>
  </si>
  <si>
    <t>保険
者数</t>
    <rPh sb="0" eb="1">
      <t>タモツ</t>
    </rPh>
    <rPh sb="1" eb="2">
      <t>ケン</t>
    </rPh>
    <rPh sb="3" eb="4">
      <t>モノ</t>
    </rPh>
    <rPh sb="4" eb="5">
      <t>スウ</t>
    </rPh>
    <phoneticPr fontId="3"/>
  </si>
  <si>
    <t>被保険</t>
  </si>
  <si>
    <t>療　養　の　給　付</t>
    <rPh sb="0" eb="1">
      <t>リョウ</t>
    </rPh>
    <rPh sb="2" eb="3">
      <t>オサム</t>
    </rPh>
    <rPh sb="6" eb="7">
      <t>キュウ</t>
    </rPh>
    <rPh sb="8" eb="9">
      <t>ヅケ</t>
    </rPh>
    <phoneticPr fontId="3"/>
  </si>
  <si>
    <t>者　数</t>
  </si>
  <si>
    <t>件  数</t>
  </si>
  <si>
    <t>金　額</t>
  </si>
  <si>
    <t>金　額</t>
  </si>
  <si>
    <t>（　つ　づ　き　）療　　　養　　　の　　　給　　　付</t>
    <rPh sb="9" eb="10">
      <t>リョウ</t>
    </rPh>
    <rPh sb="13" eb="14">
      <t>オサム</t>
    </rPh>
    <rPh sb="21" eb="22">
      <t>キュウ</t>
    </rPh>
    <rPh sb="25" eb="26">
      <t>ヅケ</t>
    </rPh>
    <phoneticPr fontId="3"/>
  </si>
  <si>
    <t>歯  科  診  療</t>
  </si>
  <si>
    <t>そ  の  他</t>
  </si>
  <si>
    <t>療　養　費</t>
    <rPh sb="0" eb="1">
      <t>リョウ</t>
    </rPh>
    <rPh sb="2" eb="3">
      <t>マモル</t>
    </rPh>
    <rPh sb="4" eb="5">
      <t>ヒ</t>
    </rPh>
    <phoneticPr fontId="3"/>
  </si>
  <si>
    <t>入　　院　　外</t>
  </si>
  <si>
    <t>（つづき）療養諸費</t>
  </si>
  <si>
    <t>出　産　育　児　給　付
(出産育児一時金の給付）</t>
  </si>
  <si>
    <t>葬　祭　給　付
（葬祭費の支給）</t>
    <rPh sb="0" eb="1">
      <t>ソウ</t>
    </rPh>
    <rPh sb="2" eb="3">
      <t>サイ</t>
    </rPh>
    <rPh sb="4" eb="5">
      <t>キュウ</t>
    </rPh>
    <rPh sb="6" eb="7">
      <t>ヅケ</t>
    </rPh>
    <rPh sb="9" eb="12">
      <t>ソウサイヒ</t>
    </rPh>
    <rPh sb="13" eb="15">
      <t>シキュウ</t>
    </rPh>
    <phoneticPr fontId="3"/>
  </si>
  <si>
    <t>移　送　費</t>
    <rPh sb="0" eb="1">
      <t>ワタル</t>
    </rPh>
    <rPh sb="2" eb="3">
      <t>ソウ</t>
    </rPh>
    <rPh sb="4" eb="5">
      <t>ヒ</t>
    </rPh>
    <phoneticPr fontId="3"/>
  </si>
  <si>
    <t>傷　病　手　当</t>
  </si>
  <si>
    <t>件 数</t>
  </si>
  <si>
    <t>国</t>
  </si>
  <si>
    <t>県</t>
    <rPh sb="0" eb="1">
      <t>ケン</t>
    </rPh>
    <phoneticPr fontId="22"/>
  </si>
  <si>
    <t>自己負担</t>
  </si>
  <si>
    <t>介　護　保　険　事　業　状　況</t>
    <rPh sb="0" eb="1">
      <t>スケ</t>
    </rPh>
    <rPh sb="2" eb="3">
      <t>マモル</t>
    </rPh>
    <rPh sb="4" eb="5">
      <t>タモツ</t>
    </rPh>
    <rPh sb="6" eb="7">
      <t>ケン</t>
    </rPh>
    <rPh sb="8" eb="9">
      <t>コト</t>
    </rPh>
    <rPh sb="10" eb="11">
      <t>ギョウ</t>
    </rPh>
    <rPh sb="12" eb="13">
      <t>ジョウ</t>
    </rPh>
    <rPh sb="14" eb="15">
      <t>イワン</t>
    </rPh>
    <phoneticPr fontId="3"/>
  </si>
  <si>
    <t>単位：人</t>
    <rPh sb="0" eb="2">
      <t>タンイ</t>
    </rPh>
    <rPh sb="3" eb="4">
      <t>ニン</t>
    </rPh>
    <phoneticPr fontId="3"/>
  </si>
  <si>
    <t>保険者数</t>
    <rPh sb="0" eb="2">
      <t>ホケン</t>
    </rPh>
    <rPh sb="2" eb="3">
      <t>モノ</t>
    </rPh>
    <rPh sb="3" eb="4">
      <t>スウ</t>
    </rPh>
    <phoneticPr fontId="3"/>
  </si>
  <si>
    <t>第  １  号
被保険者数</t>
    <rPh sb="0" eb="1">
      <t>ダイ</t>
    </rPh>
    <rPh sb="6" eb="7">
      <t>ゴウ</t>
    </rPh>
    <rPh sb="8" eb="9">
      <t>ヒ</t>
    </rPh>
    <rPh sb="9" eb="12">
      <t>ホケンシャ</t>
    </rPh>
    <rPh sb="12" eb="13">
      <t>カズ</t>
    </rPh>
    <phoneticPr fontId="3"/>
  </si>
  <si>
    <t>要支援１</t>
    <rPh sb="0" eb="1">
      <t>ヨウ</t>
    </rPh>
    <rPh sb="1" eb="3">
      <t>シエン</t>
    </rPh>
    <phoneticPr fontId="3"/>
  </si>
  <si>
    <t>要支援２</t>
    <rPh sb="0" eb="3">
      <t>ヨウシエン</t>
    </rPh>
    <phoneticPr fontId="3"/>
  </si>
  <si>
    <t>経過的要介護</t>
    <rPh sb="0" eb="3">
      <t>ケイカテキ</t>
    </rPh>
    <rPh sb="3" eb="6">
      <t>ヨウカイゴ</t>
    </rPh>
    <phoneticPr fontId="3"/>
  </si>
  <si>
    <t>要介護１</t>
    <rPh sb="0" eb="3">
      <t>ヨウカイゴ</t>
    </rPh>
    <phoneticPr fontId="3"/>
  </si>
  <si>
    <t>要介護２</t>
    <rPh sb="0" eb="3">
      <t>ヨウカイゴ</t>
    </rPh>
    <phoneticPr fontId="3"/>
  </si>
  <si>
    <t>-</t>
  </si>
  <si>
    <t>（つづき）要介護（要支援）認定者数</t>
    <rPh sb="5" eb="8">
      <t>ヨウカイゴ</t>
    </rPh>
    <rPh sb="9" eb="12">
      <t>ヨウシエン</t>
    </rPh>
    <rPh sb="13" eb="16">
      <t>ニンテイシャ</t>
    </rPh>
    <rPh sb="16" eb="17">
      <t>スウ</t>
    </rPh>
    <phoneticPr fontId="3"/>
  </si>
  <si>
    <t>要介護３</t>
    <rPh sb="0" eb="3">
      <t>ヨウカイゴ</t>
    </rPh>
    <phoneticPr fontId="3"/>
  </si>
  <si>
    <t>要介護４</t>
    <rPh sb="0" eb="3">
      <t>ヨウカイゴ</t>
    </rPh>
    <phoneticPr fontId="3"/>
  </si>
  <si>
    <t>要介護５</t>
    <rPh sb="0" eb="3">
      <t>ヨウカイゴ</t>
    </rPh>
    <phoneticPr fontId="3"/>
  </si>
  <si>
    <t>単位：費用額　千円</t>
    <rPh sb="0" eb="2">
      <t>タンイ</t>
    </rPh>
    <rPh sb="3" eb="5">
      <t>ヒヨウ</t>
    </rPh>
    <rPh sb="5" eb="6">
      <t>ガク</t>
    </rPh>
    <rPh sb="7" eb="8">
      <t>セン</t>
    </rPh>
    <rPh sb="8" eb="9">
      <t>エン</t>
    </rPh>
    <phoneticPr fontId="3"/>
  </si>
  <si>
    <t>（つ　づ　き）　介　護　給　付　・　予　防　給　付</t>
    <rPh sb="8" eb="9">
      <t>スケ</t>
    </rPh>
    <rPh sb="10" eb="11">
      <t>マモル</t>
    </rPh>
    <rPh sb="12" eb="13">
      <t>キュウ</t>
    </rPh>
    <rPh sb="14" eb="15">
      <t>ヅケ</t>
    </rPh>
    <rPh sb="18" eb="19">
      <t>ヨ</t>
    </rPh>
    <rPh sb="20" eb="21">
      <t>ボウ</t>
    </rPh>
    <rPh sb="22" eb="23">
      <t>キュウ</t>
    </rPh>
    <rPh sb="24" eb="25">
      <t>ヅケ</t>
    </rPh>
    <phoneticPr fontId="3"/>
  </si>
  <si>
    <t>（つづき）介護給付・予防給付</t>
    <rPh sb="5" eb="6">
      <t>スケ</t>
    </rPh>
    <rPh sb="6" eb="7">
      <t>マモル</t>
    </rPh>
    <rPh sb="7" eb="8">
      <t>キュウ</t>
    </rPh>
    <rPh sb="8" eb="9">
      <t>ヅケ</t>
    </rPh>
    <rPh sb="10" eb="11">
      <t>ヨ</t>
    </rPh>
    <rPh sb="11" eb="12">
      <t>ボウ</t>
    </rPh>
    <rPh sb="12" eb="13">
      <t>キュウ</t>
    </rPh>
    <rPh sb="13" eb="14">
      <t>ヅケ</t>
    </rPh>
    <phoneticPr fontId="3"/>
  </si>
  <si>
    <t>全国健康保険協会管掌健康保険（一般被保険者）</t>
    <rPh sb="0" eb="2">
      <t>ゼンコク</t>
    </rPh>
    <rPh sb="2" eb="4">
      <t>ケンコウ</t>
    </rPh>
    <rPh sb="4" eb="6">
      <t>ホケン</t>
    </rPh>
    <rPh sb="6" eb="8">
      <t>キョウカイ</t>
    </rPh>
    <phoneticPr fontId="28"/>
  </si>
  <si>
    <t xml:space="preserve"> 各年度3月31日現在</t>
    <rPh sb="1" eb="2">
      <t>カク</t>
    </rPh>
    <rPh sb="2" eb="4">
      <t>ネンド</t>
    </rPh>
    <rPh sb="5" eb="6">
      <t>ガツ</t>
    </rPh>
    <rPh sb="8" eb="11">
      <t>ニチゲンザイ</t>
    </rPh>
    <rPh sb="9" eb="11">
      <t>ゲンザイ</t>
    </rPh>
    <phoneticPr fontId="28"/>
  </si>
  <si>
    <t>単位：金額　円</t>
    <rPh sb="0" eb="2">
      <t>タンイ</t>
    </rPh>
    <rPh sb="3" eb="5">
      <t>キンガク</t>
    </rPh>
    <rPh sb="6" eb="7">
      <t>エン</t>
    </rPh>
    <phoneticPr fontId="28"/>
  </si>
  <si>
    <t>平成21年度　　F.Y.2009</t>
  </si>
  <si>
    <t>平成22年度　　F.Y.2010 　　　　 　</t>
  </si>
  <si>
    <t>男</t>
  </si>
  <si>
    <t>女</t>
  </si>
  <si>
    <t>平均標準報酬月額</t>
  </si>
  <si>
    <t>平均</t>
  </si>
  <si>
    <t>保険料収納状況</t>
  </si>
  <si>
    <t xml:space="preserve">    徴  収  決  定  済  額</t>
  </si>
  <si>
    <t xml:space="preserve">    収    納    済    額</t>
  </si>
  <si>
    <t xml:space="preserve">    収    納    率   (％)</t>
  </si>
  <si>
    <t>保険給付状況</t>
  </si>
  <si>
    <t>　　合      計</t>
  </si>
  <si>
    <t>件数</t>
  </si>
  <si>
    <t>金額</t>
  </si>
  <si>
    <t>【被保険者分】</t>
  </si>
  <si>
    <t>現物給付</t>
  </si>
  <si>
    <t>　　合計</t>
  </si>
  <si>
    <t>　　入院</t>
  </si>
  <si>
    <t>日数</t>
  </si>
  <si>
    <t>　　入院外</t>
  </si>
  <si>
    <t>　　歯科</t>
  </si>
  <si>
    <t>　　食事療養費</t>
  </si>
  <si>
    <t>　　訪問看護療養費</t>
  </si>
  <si>
    <t>　　薬剤支給</t>
    <rPh sb="2" eb="4">
      <t>ヤクザイ</t>
    </rPh>
    <rPh sb="4" eb="6">
      <t>シキュウ</t>
    </rPh>
    <phoneticPr fontId="28"/>
  </si>
  <si>
    <t>処方箋枚数</t>
  </si>
  <si>
    <t>現金給付</t>
  </si>
  <si>
    <t>　　入院時食事療養費</t>
  </si>
  <si>
    <t>　　療養費　</t>
  </si>
  <si>
    <t>　　高額療養費</t>
  </si>
  <si>
    <t>　　看護費</t>
  </si>
  <si>
    <t>　　移送費　</t>
  </si>
  <si>
    <t>　　傷病手当金</t>
  </si>
  <si>
    <t>　注　１．事業状況報告書・診療報酬確定額報告書によります。</t>
    <rPh sb="1" eb="2">
      <t>チュウ</t>
    </rPh>
    <rPh sb="5" eb="7">
      <t>ジギョウ</t>
    </rPh>
    <rPh sb="7" eb="9">
      <t>ジョウキョウ</t>
    </rPh>
    <rPh sb="9" eb="12">
      <t>ホウコクショ</t>
    </rPh>
    <rPh sb="13" eb="15">
      <t>シンリョウ</t>
    </rPh>
    <rPh sb="15" eb="17">
      <t>ホウシュウ</t>
    </rPh>
    <rPh sb="17" eb="19">
      <t>カクテイ</t>
    </rPh>
    <rPh sb="19" eb="20">
      <t>ガク</t>
    </rPh>
    <rPh sb="20" eb="23">
      <t>ホウコクショ</t>
    </rPh>
    <phoneticPr fontId="28"/>
  </si>
  <si>
    <t>　　　３．「薬剤支給」は現物給付によるもののみ掲げ、現金給付によるものについては、「療養費」に含めています。</t>
    <rPh sb="6" eb="8">
      <t>ヤクザイ</t>
    </rPh>
    <rPh sb="8" eb="10">
      <t>シキュウ</t>
    </rPh>
    <rPh sb="12" eb="14">
      <t>ゲンブツ</t>
    </rPh>
    <rPh sb="14" eb="16">
      <t>キュウフ</t>
    </rPh>
    <rPh sb="23" eb="24">
      <t>カカ</t>
    </rPh>
    <rPh sb="26" eb="28">
      <t>ゲンキン</t>
    </rPh>
    <rPh sb="28" eb="30">
      <t>キュウフ</t>
    </rPh>
    <rPh sb="42" eb="45">
      <t>リョウヨウヒ</t>
    </rPh>
    <rPh sb="47" eb="48">
      <t>フク</t>
    </rPh>
    <phoneticPr fontId="28"/>
  </si>
  <si>
    <t>平成23年度　　F.Y.2011 　　　　 　</t>
  </si>
  <si>
    <t>　　埋葬料</t>
  </si>
  <si>
    <t>　　出産手当金</t>
  </si>
  <si>
    <t>　　出産育児一時金　　　　　　　</t>
  </si>
  <si>
    <t>【被扶養者分】</t>
    <rPh sb="2" eb="4">
      <t>フヨウ</t>
    </rPh>
    <phoneticPr fontId="28"/>
  </si>
  <si>
    <t>　　高額療養費</t>
  </si>
  <si>
    <t>　　家族埋葬料</t>
  </si>
  <si>
    <t>　　家族出産育児一時金　　　　　　　</t>
    <rPh sb="2" eb="4">
      <t>カゾク</t>
    </rPh>
    <phoneticPr fontId="28"/>
  </si>
  <si>
    <t>世帯合算高額療養費</t>
  </si>
  <si>
    <t>全国健康保険協会管掌健康保険（法第３条第２項被保険者）</t>
    <rPh sb="0" eb="2">
      <t>ゼンコク</t>
    </rPh>
    <rPh sb="2" eb="4">
      <t>ケンコウ</t>
    </rPh>
    <rPh sb="4" eb="6">
      <t>ホケン</t>
    </rPh>
    <rPh sb="6" eb="8">
      <t>キョウカイ</t>
    </rPh>
    <rPh sb="15" eb="16">
      <t>ホウ</t>
    </rPh>
    <rPh sb="16" eb="17">
      <t>ダイ</t>
    </rPh>
    <rPh sb="18" eb="19">
      <t>ジョウ</t>
    </rPh>
    <rPh sb="19" eb="20">
      <t>ダイ</t>
    </rPh>
    <rPh sb="21" eb="22">
      <t>コウ</t>
    </rPh>
    <rPh sb="22" eb="26">
      <t>ヒホケンシャ</t>
    </rPh>
    <phoneticPr fontId="28"/>
  </si>
  <si>
    <t xml:space="preserve">平成21年度
F.Y.2009 　　　　 　 </t>
  </si>
  <si>
    <t>平成22年度
F.Y.2010 　　　　 　</t>
  </si>
  <si>
    <t>有効印紙購入通帳数</t>
  </si>
  <si>
    <t>有効被保険者手帳所有者数</t>
  </si>
  <si>
    <t>適用除外承認者数</t>
    <rPh sb="4" eb="6">
      <t>ショウニン</t>
    </rPh>
    <phoneticPr fontId="28"/>
  </si>
  <si>
    <t>１日当たり平均賃金</t>
  </si>
  <si>
    <t>　印紙ちょう付状況（枚）</t>
  </si>
  <si>
    <t>　　第１級</t>
  </si>
  <si>
    <t>　　第２級</t>
  </si>
  <si>
    <t>　　第３級</t>
  </si>
  <si>
    <t>　　第４級</t>
  </si>
  <si>
    <t>　　第５級</t>
  </si>
  <si>
    <t>　　第６級</t>
  </si>
  <si>
    <t>　　第７級</t>
  </si>
  <si>
    <t>　　第８級</t>
  </si>
  <si>
    <t>　　第９級</t>
  </si>
  <si>
    <t>　　第10級</t>
  </si>
  <si>
    <t>　　第11級</t>
  </si>
  <si>
    <t>　　第12級</t>
  </si>
  <si>
    <t>　　第13級</t>
  </si>
  <si>
    <t>　　合　計　金  額</t>
  </si>
  <si>
    <t xml:space="preserve">    徴  収  決  定  済  額</t>
  </si>
  <si>
    <t xml:space="preserve">    収    納    済    額</t>
  </si>
  <si>
    <t xml:space="preserve">    収    納    率   (％)</t>
  </si>
  <si>
    <t>保   険   料   合   計   金   額</t>
    <rPh sb="0" eb="1">
      <t>タモツ</t>
    </rPh>
    <rPh sb="4" eb="5">
      <t>ケン</t>
    </rPh>
    <rPh sb="8" eb="9">
      <t>リョウ</t>
    </rPh>
    <rPh sb="12" eb="13">
      <t>ゴウ</t>
    </rPh>
    <rPh sb="16" eb="17">
      <t>ケイ</t>
    </rPh>
    <rPh sb="20" eb="21">
      <t>キン</t>
    </rPh>
    <rPh sb="24" eb="25">
      <t>ガク</t>
    </rPh>
    <phoneticPr fontId="28"/>
  </si>
  <si>
    <t>【被保険者分】</t>
  </si>
  <si>
    <t>　　合計</t>
  </si>
  <si>
    <t>　　入院</t>
  </si>
  <si>
    <t>　　入院外</t>
  </si>
  <si>
    <t>　　歯科</t>
  </si>
  <si>
    <t>　　療養費　</t>
  </si>
  <si>
    <t>　　看護費</t>
  </si>
  <si>
    <t>　　移送費　</t>
  </si>
  <si>
    <t>　　特別療養費</t>
  </si>
  <si>
    <t>　　　　　　　　　　　　　　　　金　額</t>
  </si>
  <si>
    <t>　　埋葬料</t>
  </si>
  <si>
    <t>　　出産育児一時金　　　　　　　</t>
  </si>
  <si>
    <t>　国　民　年　金　給　付　状　況</t>
  </si>
  <si>
    <t>単位：人、千円</t>
    <rPh sb="0" eb="2">
      <t>タンイ</t>
    </rPh>
    <rPh sb="3" eb="4">
      <t>ニン</t>
    </rPh>
    <rPh sb="5" eb="7">
      <t>センエン</t>
    </rPh>
    <phoneticPr fontId="28"/>
  </si>
  <si>
    <t>被　　　　　保　　　　　険　　　　　者　　　　　数</t>
  </si>
  <si>
    <t>保険料免除
被保険者数</t>
    <rPh sb="0" eb="1">
      <t>タモツ</t>
    </rPh>
    <rPh sb="1" eb="2">
      <t>ケン</t>
    </rPh>
    <rPh sb="2" eb="3">
      <t>リョウ</t>
    </rPh>
    <rPh sb="6" eb="10">
      <t>ヒホケンシャ</t>
    </rPh>
    <rPh sb="10" eb="11">
      <t>スウ</t>
    </rPh>
    <phoneticPr fontId="28"/>
  </si>
  <si>
    <t>第 １ 号
被保険者</t>
    <rPh sb="6" eb="10">
      <t>ヒホケンシャ</t>
    </rPh>
    <phoneticPr fontId="28"/>
  </si>
  <si>
    <t>任　意
加　入</t>
    <rPh sb="0" eb="1">
      <t>ニン</t>
    </rPh>
    <rPh sb="2" eb="3">
      <t>イ</t>
    </rPh>
    <rPh sb="4" eb="5">
      <t>カ</t>
    </rPh>
    <rPh sb="6" eb="7">
      <t>イリ</t>
    </rPh>
    <phoneticPr fontId="28"/>
  </si>
  <si>
    <t>第 ３ 号
被保険者</t>
    <rPh sb="6" eb="10">
      <t>ヒホケンシャ</t>
    </rPh>
    <phoneticPr fontId="28"/>
  </si>
  <si>
    <t>給　付　計</t>
  </si>
  <si>
    <t>新　　　　　　　　　　法</t>
  </si>
  <si>
    <t>老齢基礎年金</t>
  </si>
  <si>
    <t>障害基礎年金</t>
  </si>
  <si>
    <t>旧　　法</t>
    <rPh sb="0" eb="1">
      <t>キュウ</t>
    </rPh>
    <rPh sb="3" eb="4">
      <t>ホウ</t>
    </rPh>
    <phoneticPr fontId="28"/>
  </si>
  <si>
    <t>寡婦年金</t>
  </si>
  <si>
    <t>老齢年金</t>
  </si>
  <si>
    <t>件 数</t>
  </si>
  <si>
    <t>（別掲）一時金給付状況</t>
  </si>
  <si>
    <t>障害年金</t>
  </si>
  <si>
    <t>死亡一時金</t>
  </si>
  <si>
    <t>（つづき）（別掲）一時金給付状況</t>
  </si>
  <si>
    <t>特別一時金</t>
  </si>
  <si>
    <t>老　齢　福　祉　年　金</t>
  </si>
  <si>
    <t>受   給   権   者   状   況</t>
  </si>
  <si>
    <t>支     給     状     況</t>
  </si>
  <si>
    <t>件      数　　　　　　　　　　　　　　　　　　　　　　　　　　　　　　　　　　　　　　　　　　　　　　　　　　　　　　　　　　　　　　　　　　　　　　　　　　　　　　　</t>
  </si>
  <si>
    <t>年   金   額　　　　　　　　　　　　　　　　　　　　　　　　　　　　　　　　　　　　　　　　　　　　　　　　　　　　　　　　　　　　　　　　　　　</t>
  </si>
  <si>
    <t>年   金   額　　</t>
  </si>
  <si>
    <t>　　</t>
  </si>
  <si>
    <t>厚　生　年　金　保　険</t>
    <rPh sb="0" eb="1">
      <t>アツシ</t>
    </rPh>
    <rPh sb="2" eb="3">
      <t>ショウ</t>
    </rPh>
    <rPh sb="4" eb="5">
      <t>トシ</t>
    </rPh>
    <rPh sb="6" eb="7">
      <t>キン</t>
    </rPh>
    <rPh sb="8" eb="9">
      <t>タモツ</t>
    </rPh>
    <rPh sb="10" eb="11">
      <t>ケン</t>
    </rPh>
    <phoneticPr fontId="28"/>
  </si>
  <si>
    <t>被　　保　　険　　者　　数 　(人)</t>
    <rPh sb="16" eb="17">
      <t>ニン</t>
    </rPh>
    <phoneticPr fontId="28"/>
  </si>
  <si>
    <t>平均標準報酬月額(円)</t>
    <rPh sb="9" eb="10">
      <t>エン</t>
    </rPh>
    <phoneticPr fontId="28"/>
  </si>
  <si>
    <t>第四種以外</t>
  </si>
  <si>
    <t>第 四 種</t>
  </si>
  <si>
    <t>第  一  種
特例第一種</t>
  </si>
  <si>
    <t>第  二  種
特例第二種</t>
  </si>
  <si>
    <t>第  三  種
特例第三種</t>
  </si>
  <si>
    <t>平  均</t>
  </si>
  <si>
    <t>（つづき）平均標準報酬月額(円)</t>
    <rPh sb="14" eb="15">
      <t>エン</t>
    </rPh>
    <phoneticPr fontId="28"/>
  </si>
  <si>
    <t>保 険 料 徴 収 状 況　</t>
  </si>
  <si>
    <t>（つづき）第四種以外</t>
    <rPh sb="5" eb="6">
      <t>ダイ</t>
    </rPh>
    <rPh sb="6" eb="7">
      <t>ヨン</t>
    </rPh>
    <rPh sb="7" eb="8">
      <t>シュ</t>
    </rPh>
    <rPh sb="8" eb="10">
      <t>イガイ</t>
    </rPh>
    <phoneticPr fontId="28"/>
  </si>
  <si>
    <t>第  一  種
特例第一種</t>
  </si>
  <si>
    <t>第  二  種
特例第二種</t>
  </si>
  <si>
    <t>第  三  種
特例第三種</t>
  </si>
  <si>
    <t>支　払　合　計</t>
  </si>
  <si>
    <t>通算老齢年金</t>
  </si>
  <si>
    <t>退　　職</t>
  </si>
  <si>
    <t>在　　職</t>
  </si>
  <si>
    <t>件  数</t>
  </si>
  <si>
    <t>平 均 支 払
年金額 (円)</t>
    <rPh sb="13" eb="14">
      <t>エン</t>
    </rPh>
    <phoneticPr fontId="28"/>
  </si>
  <si>
    <t>平 均 支 払
年金額(円)</t>
    <rPh sb="12" eb="13">
      <t>エン</t>
    </rPh>
    <phoneticPr fontId="28"/>
  </si>
  <si>
    <t>新法</t>
    <rPh sb="0" eb="2">
      <t>シンポウ</t>
    </rPh>
    <phoneticPr fontId="28"/>
  </si>
  <si>
    <t>旧法</t>
    <rPh sb="0" eb="2">
      <t>キュウホウ</t>
    </rPh>
    <phoneticPr fontId="28"/>
  </si>
  <si>
    <t>（つづき）通算老齢年金</t>
    <rPh sb="5" eb="7">
      <t>ツウサン</t>
    </rPh>
    <rPh sb="7" eb="9">
      <t>ロウレイ</t>
    </rPh>
    <rPh sb="9" eb="11">
      <t>ネンキン</t>
    </rPh>
    <phoneticPr fontId="28"/>
  </si>
  <si>
    <t>通算遺族年金</t>
  </si>
  <si>
    <t>特例遺族年金（再掲）</t>
  </si>
  <si>
    <t>平 均 支 払
 年金額（円）</t>
    <rPh sb="13" eb="14">
      <t>エン</t>
    </rPh>
    <phoneticPr fontId="28"/>
  </si>
  <si>
    <t>単位：措置費等　千円</t>
    <rPh sb="0" eb="2">
      <t>タンイ</t>
    </rPh>
    <rPh sb="3" eb="6">
      <t>ソチヒ</t>
    </rPh>
    <rPh sb="6" eb="7">
      <t>トウ</t>
    </rPh>
    <rPh sb="8" eb="10">
      <t>センエン</t>
    </rPh>
    <phoneticPr fontId="28"/>
  </si>
  <si>
    <t>総　　　　数</t>
  </si>
  <si>
    <t>国　立　療　養　所（肢体不自由）</t>
  </si>
  <si>
    <t>児　童　養　護　施　設</t>
  </si>
  <si>
    <t>知　的　障　害　児　施　設</t>
  </si>
  <si>
    <t>肢　体　不　自</t>
  </si>
  <si>
    <t>由　児　施　設</t>
  </si>
  <si>
    <t>自　閉　症　児　施　設</t>
    <rPh sb="0" eb="1">
      <t>ジ</t>
    </rPh>
    <rPh sb="2" eb="3">
      <t>ヘイ</t>
    </rPh>
    <rPh sb="4" eb="5">
      <t>ショウ</t>
    </rPh>
    <rPh sb="6" eb="7">
      <t>ジ</t>
    </rPh>
    <phoneticPr fontId="28"/>
  </si>
  <si>
    <t>ろ　う　あ　児　施　設</t>
  </si>
  <si>
    <t>児　童　自　立　支　援　施　設</t>
  </si>
  <si>
    <t>情 緒 障 害 児</t>
  </si>
  <si>
    <t>短 期 治 療 施 設</t>
  </si>
  <si>
    <t>重 症 心 身 障 害 児 施 設</t>
  </si>
  <si>
    <t>知 的 障 害 者 援 護 施 設</t>
  </si>
  <si>
    <t>在所延人員</t>
    <rPh sb="2" eb="3">
      <t>ノ</t>
    </rPh>
    <phoneticPr fontId="28"/>
  </si>
  <si>
    <t>措　置　費　等</t>
    <rPh sb="6" eb="7">
      <t>トウ</t>
    </rPh>
    <phoneticPr fontId="28"/>
  </si>
  <si>
    <t>施設数</t>
  </si>
  <si>
    <t>入  所</t>
  </si>
  <si>
    <t>措置費</t>
  </si>
  <si>
    <t>施設数</t>
  </si>
  <si>
    <t>運営費</t>
  </si>
  <si>
    <t>入 所</t>
  </si>
  <si>
    <t>措置費</t>
  </si>
  <si>
    <t>措置費・障害
児施設給付費</t>
  </si>
  <si>
    <t>措置費・障害
児施設給付費</t>
  </si>
  <si>
    <t>措置費・障害
児施設給付費</t>
  </si>
  <si>
    <t>措置費・障害
児施設給付費</t>
  </si>
  <si>
    <t>措置費・障害
児施設給付費</t>
  </si>
  <si>
    <t>措置費・障害
児施設給付費</t>
  </si>
  <si>
    <t>支援費</t>
    <rPh sb="0" eb="3">
      <t>シエンヒ</t>
    </rPh>
    <phoneticPr fontId="28"/>
  </si>
  <si>
    <t>月平均</t>
  </si>
  <si>
    <t>世帯数</t>
    <rPh sb="0" eb="3">
      <t>セタイスウ</t>
    </rPh>
    <phoneticPr fontId="28"/>
  </si>
  <si>
    <t>定 員</t>
  </si>
  <si>
    <t>延人員</t>
  </si>
  <si>
    <t xml:space="preserve"> 　 　２．知的障害児施設、肢体不自由児施設、ろうあ児施設は通所を含みます。</t>
  </si>
  <si>
    <t>　  　４．保育所の運営費については、私立保育所分のみです。</t>
    <rPh sb="6" eb="9">
      <t>ホイクショ</t>
    </rPh>
    <rPh sb="10" eb="13">
      <t>ウンエイヒ</t>
    </rPh>
    <rPh sb="19" eb="21">
      <t>シリツ</t>
    </rPh>
    <rPh sb="21" eb="24">
      <t>ホイクショ</t>
    </rPh>
    <rPh sb="24" eb="25">
      <t>ブン</t>
    </rPh>
    <phoneticPr fontId="28"/>
  </si>
  <si>
    <t>１８２．</t>
  </si>
  <si>
    <t>その他</t>
    <rPh sb="2" eb="3">
      <t>タ</t>
    </rPh>
    <phoneticPr fontId="3"/>
  </si>
  <si>
    <t>内虐待</t>
    <rPh sb="0" eb="1">
      <t>ウチ</t>
    </rPh>
    <rPh sb="1" eb="3">
      <t>ギャクタイ</t>
    </rPh>
    <phoneticPr fontId="3"/>
  </si>
  <si>
    <t>児童一時保護の状況</t>
    <rPh sb="0" eb="1">
      <t>ジ</t>
    </rPh>
    <rPh sb="1" eb="2">
      <t>ワラベ</t>
    </rPh>
    <rPh sb="2" eb="4">
      <t>イチジ</t>
    </rPh>
    <rPh sb="4" eb="6">
      <t>ホゴ</t>
    </rPh>
    <rPh sb="7" eb="9">
      <t>ジョウキョウ</t>
    </rPh>
    <phoneticPr fontId="3"/>
  </si>
  <si>
    <t>身　体　障　害　者　更　生　援　護　</t>
  </si>
  <si>
    <t>更　　　生　　　援　　　護　　　取　　　扱</t>
    <rPh sb="4" eb="5">
      <t>ナマ</t>
    </rPh>
    <phoneticPr fontId="28"/>
  </si>
  <si>
    <t>　　　件　　　数　　　お　　　よ　　　び　　　経　　　費</t>
  </si>
  <si>
    <t>身体障害者</t>
    <rPh sb="0" eb="2">
      <t>シンタイ</t>
    </rPh>
    <rPh sb="2" eb="5">
      <t>ショウガイシャ</t>
    </rPh>
    <phoneticPr fontId="28"/>
  </si>
  <si>
    <t>更生援護</t>
  </si>
  <si>
    <t>　　補　装　具　の　交　付　、　修　理　別　件　数　お　よ　び　経</t>
  </si>
  <si>
    <t>費</t>
    <rPh sb="0" eb="1">
      <t>ヒ</t>
    </rPh>
    <phoneticPr fontId="28"/>
  </si>
  <si>
    <t>更　生　医　療　の　入　院　・　通　院　別　給　付　件　数　お　よ　び　経　費</t>
  </si>
  <si>
    <t>手帳交付</t>
    <rPh sb="0" eb="2">
      <t>テチョウ</t>
    </rPh>
    <rPh sb="2" eb="4">
      <t>コウフ</t>
    </rPh>
    <phoneticPr fontId="28"/>
  </si>
  <si>
    <t>手帳新規</t>
    <rPh sb="0" eb="2">
      <t>テチョウ</t>
    </rPh>
    <rPh sb="2" eb="4">
      <t>シンキ</t>
    </rPh>
    <phoneticPr fontId="28"/>
  </si>
  <si>
    <t>取　　扱</t>
    <rPh sb="0" eb="1">
      <t>ト</t>
    </rPh>
    <rPh sb="3" eb="4">
      <t>アツカ</t>
    </rPh>
    <phoneticPr fontId="28"/>
  </si>
  <si>
    <t>交　　　　　付</t>
  </si>
  <si>
    <t xml:space="preserve">            修　　　　　理</t>
  </si>
  <si>
    <t>入　　　　　院</t>
  </si>
  <si>
    <t>通　　　　　院</t>
  </si>
  <si>
    <t>台帳登載数</t>
    <rPh sb="0" eb="2">
      <t>ダイチョウ</t>
    </rPh>
    <rPh sb="2" eb="4">
      <t>トウサイ</t>
    </rPh>
    <rPh sb="4" eb="5">
      <t>スウ</t>
    </rPh>
    <phoneticPr fontId="28"/>
  </si>
  <si>
    <t>交付件数</t>
    <rPh sb="0" eb="2">
      <t>コウフ</t>
    </rPh>
    <rPh sb="2" eb="4">
      <t>ケンスウ</t>
    </rPh>
    <phoneticPr fontId="28"/>
  </si>
  <si>
    <t>実 人 員</t>
    <rPh sb="0" eb="1">
      <t>ミ</t>
    </rPh>
    <rPh sb="2" eb="3">
      <t>ヒト</t>
    </rPh>
    <rPh sb="4" eb="5">
      <t>イン</t>
    </rPh>
    <phoneticPr fontId="28"/>
  </si>
  <si>
    <t>件　数</t>
  </si>
  <si>
    <t xml:space="preserve">     経      費</t>
  </si>
  <si>
    <t>公費負担</t>
  </si>
  <si>
    <t>実人員</t>
    <rPh sb="0" eb="3">
      <t>ジツジンイン</t>
    </rPh>
    <phoneticPr fontId="32"/>
  </si>
  <si>
    <t>更生医療</t>
    <rPh sb="0" eb="2">
      <t>コウセイ</t>
    </rPh>
    <rPh sb="2" eb="4">
      <t>イリョウ</t>
    </rPh>
    <phoneticPr fontId="32"/>
  </si>
  <si>
    <t>補装具</t>
    <rPh sb="0" eb="3">
      <t>ホソウグ</t>
    </rPh>
    <phoneticPr fontId="32"/>
  </si>
  <si>
    <t>その他</t>
    <rPh sb="2" eb="3">
      <t>タ</t>
    </rPh>
    <phoneticPr fontId="32"/>
  </si>
  <si>
    <t>来所</t>
    <rPh sb="0" eb="2">
      <t>ライショ</t>
    </rPh>
    <phoneticPr fontId="32"/>
  </si>
  <si>
    <t>巡回</t>
    <rPh sb="0" eb="2">
      <t>ジュンカイ</t>
    </rPh>
    <phoneticPr fontId="32"/>
  </si>
  <si>
    <t>職親委託</t>
    <rPh sb="0" eb="1">
      <t>ショク</t>
    </rPh>
    <rPh sb="1" eb="2">
      <t>オヤ</t>
    </rPh>
    <rPh sb="2" eb="4">
      <t>イタク</t>
    </rPh>
    <phoneticPr fontId="32"/>
  </si>
  <si>
    <t>医療保健</t>
    <rPh sb="0" eb="2">
      <t>イリョウ</t>
    </rPh>
    <rPh sb="2" eb="4">
      <t>ホケン</t>
    </rPh>
    <phoneticPr fontId="32"/>
  </si>
  <si>
    <t>療育手帳</t>
    <rPh sb="0" eb="2">
      <t>リョウイク</t>
    </rPh>
    <rPh sb="2" eb="4">
      <t>テチョウ</t>
    </rPh>
    <phoneticPr fontId="32"/>
  </si>
  <si>
    <t>心理学的判定</t>
    <rPh sb="0" eb="4">
      <t>シンリガクテキ</t>
    </rPh>
    <rPh sb="4" eb="6">
      <t>ハンテイ</t>
    </rPh>
    <phoneticPr fontId="32"/>
  </si>
  <si>
    <t>世    帯</t>
  </si>
  <si>
    <t>人    員</t>
  </si>
  <si>
    <t>人   員</t>
  </si>
  <si>
    <t>人 員</t>
  </si>
  <si>
    <t>市分計</t>
  </si>
  <si>
    <t>大　  津　  市</t>
  </si>
  <si>
    <t>彦 　 根　  市</t>
    <rPh sb="0" eb="1">
      <t>ヒコ</t>
    </rPh>
    <rPh sb="4" eb="5">
      <t>ネ</t>
    </rPh>
    <phoneticPr fontId="28"/>
  </si>
  <si>
    <t>長  　浜　  市</t>
    <rPh sb="0" eb="1">
      <t>ナガ</t>
    </rPh>
    <rPh sb="4" eb="5">
      <t>ハマ</t>
    </rPh>
    <phoneticPr fontId="28"/>
  </si>
  <si>
    <t>近 江 八 幡 市</t>
    <rPh sb="0" eb="1">
      <t>コン</t>
    </rPh>
    <rPh sb="2" eb="3">
      <t>エ</t>
    </rPh>
    <rPh sb="4" eb="5">
      <t>ハチ</t>
    </rPh>
    <rPh sb="6" eb="7">
      <t>ハタ</t>
    </rPh>
    <rPh sb="8" eb="9">
      <t>シ</t>
    </rPh>
    <phoneticPr fontId="28"/>
  </si>
  <si>
    <t>草  　津　  市</t>
    <rPh sb="0" eb="1">
      <t>クサ</t>
    </rPh>
    <phoneticPr fontId="28"/>
  </si>
  <si>
    <t>守  　山　  市</t>
    <rPh sb="0" eb="1">
      <t>カミ</t>
    </rPh>
    <rPh sb="4" eb="5">
      <t>ヤマ</t>
    </rPh>
    <rPh sb="8" eb="9">
      <t>シ</t>
    </rPh>
    <phoneticPr fontId="28"/>
  </si>
  <si>
    <t>栗　  東  　市</t>
    <rPh sb="0" eb="1">
      <t>クリ</t>
    </rPh>
    <rPh sb="4" eb="5">
      <t>ヒガシ</t>
    </rPh>
    <rPh sb="8" eb="9">
      <t>シ</t>
    </rPh>
    <phoneticPr fontId="28"/>
  </si>
  <si>
    <t>甲　　賀  　市</t>
    <rPh sb="0" eb="1">
      <t>コウ</t>
    </rPh>
    <rPh sb="3" eb="4">
      <t>ガ</t>
    </rPh>
    <rPh sb="7" eb="8">
      <t>シ</t>
    </rPh>
    <phoneticPr fontId="28"/>
  </si>
  <si>
    <t>野　　洲　　市</t>
    <rPh sb="0" eb="1">
      <t>ノ</t>
    </rPh>
    <rPh sb="3" eb="4">
      <t>シュウ</t>
    </rPh>
    <rPh sb="6" eb="7">
      <t>シ</t>
    </rPh>
    <phoneticPr fontId="28"/>
  </si>
  <si>
    <t>湖　　南　　市</t>
    <rPh sb="0" eb="1">
      <t>ミズウミ</t>
    </rPh>
    <rPh sb="3" eb="4">
      <t>ミナミ</t>
    </rPh>
    <rPh sb="6" eb="7">
      <t>シ</t>
    </rPh>
    <phoneticPr fontId="28"/>
  </si>
  <si>
    <t>高　　島　　市</t>
    <rPh sb="0" eb="1">
      <t>タカ</t>
    </rPh>
    <rPh sb="3" eb="4">
      <t>シマ</t>
    </rPh>
    <rPh sb="6" eb="7">
      <t>シ</t>
    </rPh>
    <phoneticPr fontId="28"/>
  </si>
  <si>
    <t>東　近　江　市</t>
    <rPh sb="0" eb="1">
      <t>ヒガシ</t>
    </rPh>
    <rPh sb="2" eb="3">
      <t>コン</t>
    </rPh>
    <rPh sb="4" eb="5">
      <t>エ</t>
    </rPh>
    <rPh sb="6" eb="7">
      <t>シ</t>
    </rPh>
    <phoneticPr fontId="28"/>
  </si>
  <si>
    <t>米　　原　　市</t>
    <rPh sb="0" eb="1">
      <t>ベイ</t>
    </rPh>
    <rPh sb="3" eb="4">
      <t>ハラ</t>
    </rPh>
    <rPh sb="6" eb="7">
      <t>シ</t>
    </rPh>
    <phoneticPr fontId="28"/>
  </si>
  <si>
    <t>県分計</t>
  </si>
  <si>
    <t>健康福祉事務所</t>
    <rPh sb="0" eb="2">
      <t>ケンコウ</t>
    </rPh>
    <rPh sb="2" eb="4">
      <t>フクシ</t>
    </rPh>
    <rPh sb="4" eb="7">
      <t>ジムショ</t>
    </rPh>
    <phoneticPr fontId="28"/>
  </si>
  <si>
    <t>南　　部</t>
    <rPh sb="0" eb="1">
      <t>ミナミ</t>
    </rPh>
    <rPh sb="3" eb="4">
      <t>ブ</t>
    </rPh>
    <phoneticPr fontId="28"/>
  </si>
  <si>
    <t>甲  　賀</t>
    <rPh sb="0" eb="1">
      <t>コウ</t>
    </rPh>
    <rPh sb="4" eb="5">
      <t>ガ</t>
    </rPh>
    <phoneticPr fontId="28"/>
  </si>
  <si>
    <t>東 近 江</t>
    <rPh sb="0" eb="1">
      <t>ヒガシ</t>
    </rPh>
    <rPh sb="2" eb="3">
      <t>コン</t>
    </rPh>
    <rPh sb="4" eb="5">
      <t>エ</t>
    </rPh>
    <phoneticPr fontId="28"/>
  </si>
  <si>
    <t>湖 　 東</t>
    <rPh sb="0" eb="1">
      <t>ミズウミ</t>
    </rPh>
    <rPh sb="4" eb="5">
      <t>ヒガシ</t>
    </rPh>
    <phoneticPr fontId="28"/>
  </si>
  <si>
    <t>湖    北</t>
    <rPh sb="0" eb="1">
      <t>ミズウミ</t>
    </rPh>
    <rPh sb="5" eb="6">
      <t>キタ</t>
    </rPh>
    <phoneticPr fontId="28"/>
  </si>
  <si>
    <t>高　　島</t>
    <rPh sb="0" eb="1">
      <t>タカ</t>
    </rPh>
    <rPh sb="3" eb="4">
      <t>シマ</t>
    </rPh>
    <phoneticPr fontId="28"/>
  </si>
  <si>
    <t>　本　　　庁　　　払</t>
    <rPh sb="1" eb="2">
      <t>ホン</t>
    </rPh>
    <rPh sb="5" eb="6">
      <t>チョウ</t>
    </rPh>
    <rPh sb="9" eb="10">
      <t>ハラ</t>
    </rPh>
    <phoneticPr fontId="28"/>
  </si>
  <si>
    <t>　注　１．福祉行政報告例、生活保護費実績報告によります。</t>
    <rPh sb="1" eb="2">
      <t>チュウ</t>
    </rPh>
    <rPh sb="5" eb="7">
      <t>フクシ</t>
    </rPh>
    <rPh sb="7" eb="9">
      <t>ギョウセイ</t>
    </rPh>
    <rPh sb="9" eb="12">
      <t>ホウコクレイ</t>
    </rPh>
    <rPh sb="13" eb="15">
      <t>セイカツ</t>
    </rPh>
    <rPh sb="15" eb="17">
      <t>ホゴ</t>
    </rPh>
    <rPh sb="17" eb="18">
      <t>ヒ</t>
    </rPh>
    <rPh sb="18" eb="20">
      <t>ジッセキ</t>
    </rPh>
    <rPh sb="20" eb="22">
      <t>ホウコク</t>
    </rPh>
    <phoneticPr fontId="28"/>
  </si>
  <si>
    <t>　　　４．金額については、四捨五入のため、合計と内訳が合わない場合があります。</t>
    <rPh sb="5" eb="7">
      <t>キンガク</t>
    </rPh>
    <rPh sb="13" eb="17">
      <t>シシャゴニュウ</t>
    </rPh>
    <rPh sb="21" eb="23">
      <t>ゴウケイ</t>
    </rPh>
    <rPh sb="24" eb="26">
      <t>ウチワケ</t>
    </rPh>
    <rPh sb="27" eb="28">
      <t>ア</t>
    </rPh>
    <rPh sb="31" eb="33">
      <t>バアイ</t>
    </rPh>
    <phoneticPr fontId="28"/>
  </si>
  <si>
    <t>大　  津　  市</t>
  </si>
  <si>
    <t>彦 　 根　  市</t>
  </si>
  <si>
    <t>長  　浜　  市</t>
  </si>
  <si>
    <t>近 江 八 幡 市</t>
  </si>
  <si>
    <t>草  　津　  市</t>
  </si>
  <si>
    <t>守  　山　  市</t>
  </si>
  <si>
    <t>栗　  東  　市</t>
  </si>
  <si>
    <t>甲　　賀  　市</t>
  </si>
  <si>
    <t>野　　洲　　市</t>
  </si>
  <si>
    <t>湖　　南　　市</t>
  </si>
  <si>
    <t>高　　島　　市</t>
  </si>
  <si>
    <t>東　近　江　市</t>
  </si>
  <si>
    <t>米　　原　　市</t>
  </si>
  <si>
    <t>現に保護
を受けた
世帯総数</t>
    <rPh sb="0" eb="1">
      <t>ゲン</t>
    </rPh>
    <rPh sb="2" eb="4">
      <t>ホゴ</t>
    </rPh>
    <rPh sb="6" eb="7">
      <t>ウ</t>
    </rPh>
    <rPh sb="10" eb="12">
      <t>セタイ</t>
    </rPh>
    <rPh sb="12" eb="14">
      <t>ソウスウ</t>
    </rPh>
    <phoneticPr fontId="28"/>
  </si>
  <si>
    <t>世帯主が働いている世帯</t>
    <rPh sb="0" eb="3">
      <t>セタイヌシ</t>
    </rPh>
    <rPh sb="4" eb="5">
      <t>ハタラ</t>
    </rPh>
    <rPh sb="9" eb="11">
      <t>セタイ</t>
    </rPh>
    <phoneticPr fontId="28"/>
  </si>
  <si>
    <t>働いている者の
いない世帯</t>
    <rPh sb="0" eb="1">
      <t>ハタラ</t>
    </rPh>
    <rPh sb="5" eb="6">
      <t>モノ</t>
    </rPh>
    <rPh sb="11" eb="13">
      <t>セタイ</t>
    </rPh>
    <phoneticPr fontId="28"/>
  </si>
  <si>
    <t>平成19年度
F.Y.2007</t>
  </si>
  <si>
    <t>平成20年度
F.Y.2008</t>
  </si>
  <si>
    <t>総　　数</t>
    <rPh sb="0" eb="1">
      <t>フサ</t>
    </rPh>
    <rPh sb="3" eb="4">
      <t>カズ</t>
    </rPh>
    <phoneticPr fontId="28"/>
  </si>
  <si>
    <t>件数（件）</t>
    <rPh sb="0" eb="2">
      <t>ケンスウ</t>
    </rPh>
    <rPh sb="3" eb="4">
      <t>ケン</t>
    </rPh>
    <phoneticPr fontId="28"/>
  </si>
  <si>
    <t>金額（千円）</t>
    <rPh sb="0" eb="2">
      <t>キンガク</t>
    </rPh>
    <rPh sb="3" eb="5">
      <t>センエン</t>
    </rPh>
    <phoneticPr fontId="28"/>
  </si>
  <si>
    <t>更生資金</t>
    <rPh sb="0" eb="2">
      <t>コウセイ</t>
    </rPh>
    <rPh sb="2" eb="4">
      <t>シキン</t>
    </rPh>
    <phoneticPr fontId="28"/>
  </si>
  <si>
    <t>福祉資金</t>
    <rPh sb="0" eb="2">
      <t>フクシ</t>
    </rPh>
    <rPh sb="2" eb="4">
      <t>シキン</t>
    </rPh>
    <phoneticPr fontId="28"/>
  </si>
  <si>
    <t>住宅資金</t>
    <rPh sb="0" eb="2">
      <t>ジュウタク</t>
    </rPh>
    <rPh sb="2" eb="4">
      <t>シキン</t>
    </rPh>
    <phoneticPr fontId="28"/>
  </si>
  <si>
    <t>修学資金</t>
    <rPh sb="0" eb="2">
      <t>シュウガク</t>
    </rPh>
    <rPh sb="2" eb="4">
      <t>シキン</t>
    </rPh>
    <phoneticPr fontId="28"/>
  </si>
  <si>
    <t>療養・介護等資金</t>
    <rPh sb="0" eb="2">
      <t>リョウヨウ</t>
    </rPh>
    <rPh sb="3" eb="5">
      <t>カイゴ</t>
    </rPh>
    <rPh sb="5" eb="6">
      <t>トウ</t>
    </rPh>
    <rPh sb="6" eb="8">
      <t>シキン</t>
    </rPh>
    <phoneticPr fontId="28"/>
  </si>
  <si>
    <t>災害援護資金</t>
    <rPh sb="0" eb="2">
      <t>サイガイ</t>
    </rPh>
    <rPh sb="2" eb="3">
      <t>エン</t>
    </rPh>
    <rPh sb="3" eb="4">
      <t>ユズル</t>
    </rPh>
    <rPh sb="4" eb="6">
      <t>シキン</t>
    </rPh>
    <phoneticPr fontId="28"/>
  </si>
  <si>
    <t>長期生活支援資金</t>
    <rPh sb="0" eb="2">
      <t>チョウキ</t>
    </rPh>
    <rPh sb="2" eb="3">
      <t>ショウ</t>
    </rPh>
    <rPh sb="3" eb="4">
      <t>カツ</t>
    </rPh>
    <rPh sb="4" eb="6">
      <t>シエン</t>
    </rPh>
    <rPh sb="6" eb="8">
      <t>シキン</t>
    </rPh>
    <phoneticPr fontId="28"/>
  </si>
  <si>
    <t>離職者支援資金</t>
    <rPh sb="0" eb="3">
      <t>リショクシャ</t>
    </rPh>
    <rPh sb="3" eb="5">
      <t>シエン</t>
    </rPh>
    <rPh sb="5" eb="7">
      <t>シキン</t>
    </rPh>
    <phoneticPr fontId="28"/>
  </si>
  <si>
    <t>要保護世帯向け
 長期生活支援資金</t>
    <rPh sb="0" eb="3">
      <t>ヨウホゴ</t>
    </rPh>
    <rPh sb="3" eb="4">
      <t>ヨ</t>
    </rPh>
    <rPh sb="4" eb="5">
      <t>オビ</t>
    </rPh>
    <rPh sb="5" eb="6">
      <t>ム</t>
    </rPh>
    <rPh sb="9" eb="11">
      <t>チョウキ</t>
    </rPh>
    <rPh sb="11" eb="12">
      <t>ショウ</t>
    </rPh>
    <rPh sb="12" eb="13">
      <t>カツ</t>
    </rPh>
    <rPh sb="13" eb="15">
      <t>シエン</t>
    </rPh>
    <rPh sb="15" eb="17">
      <t>シキン</t>
    </rPh>
    <phoneticPr fontId="28"/>
  </si>
  <si>
    <t>緊急小口資金</t>
    <rPh sb="0" eb="2">
      <t>キンキュウ</t>
    </rPh>
    <rPh sb="2" eb="4">
      <t>コグチ</t>
    </rPh>
    <rPh sb="4" eb="6">
      <t>シキン</t>
    </rPh>
    <phoneticPr fontId="28"/>
  </si>
  <si>
    <t>平成23年度
F.Y.2011</t>
  </si>
  <si>
    <t>総　　数</t>
    <rPh sb="0" eb="1">
      <t>ソウ</t>
    </rPh>
    <rPh sb="3" eb="4">
      <t>カズ</t>
    </rPh>
    <phoneticPr fontId="28"/>
  </si>
  <si>
    <t>総合支援資金</t>
    <rPh sb="0" eb="2">
      <t>ソウゴウ</t>
    </rPh>
    <rPh sb="2" eb="3">
      <t>ササ</t>
    </rPh>
    <rPh sb="3" eb="4">
      <t>エン</t>
    </rPh>
    <rPh sb="4" eb="6">
      <t>シキン</t>
    </rPh>
    <phoneticPr fontId="28"/>
  </si>
  <si>
    <t>教育支援資金</t>
    <rPh sb="0" eb="2">
      <t>キョウイク</t>
    </rPh>
    <rPh sb="2" eb="3">
      <t>ササ</t>
    </rPh>
    <rPh sb="3" eb="4">
      <t>エン</t>
    </rPh>
    <rPh sb="4" eb="6">
      <t>シキン</t>
    </rPh>
    <phoneticPr fontId="28"/>
  </si>
  <si>
    <t>不動産担保生活資金</t>
    <rPh sb="0" eb="3">
      <t>フドウサン</t>
    </rPh>
    <rPh sb="3" eb="5">
      <t>タンポ</t>
    </rPh>
    <rPh sb="5" eb="6">
      <t>ショウ</t>
    </rPh>
    <rPh sb="6" eb="7">
      <t>カツ</t>
    </rPh>
    <rPh sb="7" eb="9">
      <t>シキン</t>
    </rPh>
    <phoneticPr fontId="28"/>
  </si>
  <si>
    <t>年度末現在数</t>
    <rPh sb="0" eb="3">
      <t>ネンドマツ</t>
    </rPh>
    <rPh sb="3" eb="5">
      <t>ゲンザイ</t>
    </rPh>
    <rPh sb="5" eb="6">
      <t>スウ</t>
    </rPh>
    <phoneticPr fontId="28"/>
  </si>
  <si>
    <t>相談支援件数</t>
    <rPh sb="0" eb="2">
      <t>ソウダン</t>
    </rPh>
    <rPh sb="2" eb="4">
      <t>シエン</t>
    </rPh>
    <rPh sb="4" eb="6">
      <t>ケンスウ</t>
    </rPh>
    <phoneticPr fontId="28"/>
  </si>
  <si>
    <t>男</t>
    <rPh sb="0" eb="1">
      <t>オトコ</t>
    </rPh>
    <phoneticPr fontId="28"/>
  </si>
  <si>
    <t>女</t>
    <rPh sb="0" eb="1">
      <t>オンナ</t>
    </rPh>
    <phoneticPr fontId="28"/>
  </si>
  <si>
    <t>2,463※</t>
  </si>
  <si>
    <t>1,377※</t>
  </si>
  <si>
    <t>1,086※</t>
  </si>
  <si>
    <t>大　　津　　市</t>
    <rPh sb="0" eb="1">
      <t>ダイ</t>
    </rPh>
    <rPh sb="3" eb="4">
      <t>ツ</t>
    </rPh>
    <rPh sb="6" eb="7">
      <t>シ</t>
    </rPh>
    <phoneticPr fontId="28"/>
  </si>
  <si>
    <t>日　　野　　町</t>
    <rPh sb="0" eb="1">
      <t>ヒ</t>
    </rPh>
    <rPh sb="3" eb="4">
      <t>ノ</t>
    </rPh>
    <rPh sb="6" eb="7">
      <t>チョウ</t>
    </rPh>
    <phoneticPr fontId="28"/>
  </si>
  <si>
    <t>竜　　王　　町</t>
    <rPh sb="0" eb="1">
      <t>リュウ</t>
    </rPh>
    <rPh sb="3" eb="4">
      <t>オウ</t>
    </rPh>
    <rPh sb="6" eb="7">
      <t>マチ</t>
    </rPh>
    <phoneticPr fontId="28"/>
  </si>
  <si>
    <t>愛　　荘　　町</t>
    <rPh sb="0" eb="1">
      <t>アイ</t>
    </rPh>
    <rPh sb="3" eb="4">
      <t>ショウ</t>
    </rPh>
    <rPh sb="6" eb="7">
      <t>マチ</t>
    </rPh>
    <phoneticPr fontId="28"/>
  </si>
  <si>
    <t>豊　　郷　　町</t>
    <rPh sb="0" eb="1">
      <t>ユタカ</t>
    </rPh>
    <rPh sb="3" eb="4">
      <t>ゴウ</t>
    </rPh>
    <rPh sb="6" eb="7">
      <t>マチ</t>
    </rPh>
    <phoneticPr fontId="28"/>
  </si>
  <si>
    <t>甲　　良　　町</t>
    <rPh sb="0" eb="1">
      <t>コウ</t>
    </rPh>
    <rPh sb="3" eb="4">
      <t>リョウ</t>
    </rPh>
    <rPh sb="6" eb="7">
      <t>マチ</t>
    </rPh>
    <phoneticPr fontId="28"/>
  </si>
  <si>
    <t>多　　賀　　町</t>
    <rPh sb="0" eb="1">
      <t>タ</t>
    </rPh>
    <rPh sb="3" eb="4">
      <t>ガ</t>
    </rPh>
    <rPh sb="6" eb="7">
      <t>マチ</t>
    </rPh>
    <phoneticPr fontId="28"/>
  </si>
  <si>
    <t>社　会　福　祉　施　設　等</t>
    <rPh sb="0" eb="1">
      <t>シャ</t>
    </rPh>
    <rPh sb="2" eb="3">
      <t>カイ</t>
    </rPh>
    <rPh sb="4" eb="5">
      <t>フク</t>
    </rPh>
    <rPh sb="6" eb="7">
      <t>サイワイ</t>
    </rPh>
    <rPh sb="8" eb="9">
      <t>ホドコ</t>
    </rPh>
    <rPh sb="10" eb="11">
      <t>セツ</t>
    </rPh>
    <rPh sb="12" eb="13">
      <t>トウ</t>
    </rPh>
    <phoneticPr fontId="28"/>
  </si>
  <si>
    <t>施設数</t>
    <rPh sb="0" eb="3">
      <t>シセツスウ</t>
    </rPh>
    <phoneticPr fontId="28"/>
  </si>
  <si>
    <t>在所者数</t>
    <rPh sb="0" eb="2">
      <t>ザイショ</t>
    </rPh>
    <rPh sb="2" eb="3">
      <t>シャ</t>
    </rPh>
    <rPh sb="3" eb="4">
      <t>スウ</t>
    </rPh>
    <phoneticPr fontId="28"/>
  </si>
  <si>
    <t>保護施設</t>
  </si>
  <si>
    <t>救護施設</t>
  </si>
  <si>
    <t>更生施設</t>
  </si>
  <si>
    <t>医療保護施設</t>
  </si>
  <si>
    <t>授産施設</t>
  </si>
  <si>
    <t>宿所提供施設</t>
  </si>
  <si>
    <t>老人福祉施設</t>
  </si>
  <si>
    <t>養護老人ホーム（一般）</t>
  </si>
  <si>
    <t>情緒障害児短期治療施設</t>
  </si>
  <si>
    <t>養護老人ホーム（盲）</t>
  </si>
  <si>
    <t>児童自立支援施設</t>
  </si>
  <si>
    <t>特別養護老人ホーム</t>
  </si>
  <si>
    <t>児童家庭支援センター</t>
    <rPh sb="0" eb="2">
      <t>ジドウ</t>
    </rPh>
    <rPh sb="2" eb="4">
      <t>カテイ</t>
    </rPh>
    <rPh sb="4" eb="6">
      <t>シエン</t>
    </rPh>
    <phoneticPr fontId="28"/>
  </si>
  <si>
    <t>軽費老人ホーム（Ａ型）</t>
  </si>
  <si>
    <t>小型児童館</t>
  </si>
  <si>
    <t>軽費老人ホーム（Ｂ型）</t>
  </si>
  <si>
    <t>児童センター</t>
  </si>
  <si>
    <t>大型児童館Ａ型</t>
  </si>
  <si>
    <t>大型児童館Ｂ型</t>
  </si>
  <si>
    <t>老人福祉センター(特Ａ型)</t>
  </si>
  <si>
    <t>大型児童館Ｃ型</t>
  </si>
  <si>
    <t>老人福祉センター（Ａ型）</t>
  </si>
  <si>
    <t>その他の児童館</t>
  </si>
  <si>
    <t>老人福祉センター（Ｂ型）</t>
  </si>
  <si>
    <t>児童遊園</t>
  </si>
  <si>
    <t>通所介護</t>
    <rPh sb="0" eb="1">
      <t>ツウ</t>
    </rPh>
    <rPh sb="1" eb="2">
      <t>ショ</t>
    </rPh>
    <rPh sb="2" eb="4">
      <t>カイゴ</t>
    </rPh>
    <phoneticPr fontId="28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</si>
  <si>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8"/>
  </si>
  <si>
    <t>障害者支援施設等</t>
    <rPh sb="0" eb="3">
      <t>ショウガイシャ</t>
    </rPh>
    <rPh sb="3" eb="5">
      <t>シエン</t>
    </rPh>
    <rPh sb="5" eb="7">
      <t>シセツ</t>
    </rPh>
    <rPh sb="7" eb="8">
      <t>トウ</t>
    </rPh>
    <phoneticPr fontId="28"/>
  </si>
  <si>
    <t>障害者支援施設</t>
    <rPh sb="0" eb="3">
      <t>ショウガイシャ</t>
    </rPh>
    <rPh sb="3" eb="5">
      <t>シエン</t>
    </rPh>
    <rPh sb="5" eb="7">
      <t>シセツ</t>
    </rPh>
    <phoneticPr fontId="28"/>
  </si>
  <si>
    <t>地域活動支援センター</t>
    <rPh sb="0" eb="2">
      <t>チイキ</t>
    </rPh>
    <rPh sb="2" eb="4">
      <t>カツドウ</t>
    </rPh>
    <rPh sb="4" eb="6">
      <t>シエン</t>
    </rPh>
    <phoneticPr fontId="28"/>
  </si>
  <si>
    <t>福祉ホーム</t>
    <rPh sb="0" eb="2">
      <t>フクシ</t>
    </rPh>
    <phoneticPr fontId="28"/>
  </si>
  <si>
    <t>母子福祉施設</t>
  </si>
  <si>
    <t>母子福祉センター</t>
  </si>
  <si>
    <t>母子休養ホーム</t>
  </si>
  <si>
    <t>身体障害者社会参加支援施設</t>
    <rPh sb="5" eb="7">
      <t>シャカイ</t>
    </rPh>
    <rPh sb="7" eb="9">
      <t>サンカ</t>
    </rPh>
    <rPh sb="9" eb="11">
      <t>シエン</t>
    </rPh>
    <phoneticPr fontId="28"/>
  </si>
  <si>
    <t>その他の社会福祉施設等</t>
    <rPh sb="2" eb="3">
      <t>タ</t>
    </rPh>
    <rPh sb="4" eb="6">
      <t>シャカイ</t>
    </rPh>
    <rPh sb="6" eb="8">
      <t>フクシ</t>
    </rPh>
    <rPh sb="10" eb="11">
      <t>トウ</t>
    </rPh>
    <phoneticPr fontId="28"/>
  </si>
  <si>
    <t>障害者更生センター</t>
  </si>
  <si>
    <t>補装具製作施設</t>
  </si>
  <si>
    <t>盲人ホーム</t>
  </si>
  <si>
    <t>盲導犬訓練施設</t>
    <rPh sb="0" eb="3">
      <t>モウドウケン</t>
    </rPh>
    <rPh sb="3" eb="5">
      <t>クンレン</t>
    </rPh>
    <rPh sb="5" eb="7">
      <t>シセツ</t>
    </rPh>
    <phoneticPr fontId="28"/>
  </si>
  <si>
    <t>無料低額診療施設</t>
  </si>
  <si>
    <t>点字図書館</t>
  </si>
  <si>
    <t>隣保館</t>
  </si>
  <si>
    <t>点字出版施設</t>
  </si>
  <si>
    <t>へき地保健福祉館</t>
  </si>
  <si>
    <t>聴覚障害者情報提供施設</t>
  </si>
  <si>
    <t>へき地保育所</t>
  </si>
  <si>
    <t>婦人保護施設</t>
  </si>
  <si>
    <t>児童福祉施設</t>
  </si>
  <si>
    <t>助産施設</t>
  </si>
  <si>
    <t>乳児院</t>
  </si>
  <si>
    <t>有料老人ホーム</t>
  </si>
  <si>
    <t>母子生活支援施設</t>
  </si>
  <si>
    <t>保育所</t>
  </si>
  <si>
    <t>児童養護施設</t>
  </si>
  <si>
    <t>単位：件</t>
    <rPh sb="0" eb="2">
      <t>タンイ</t>
    </rPh>
    <rPh sb="3" eb="4">
      <t>ケン</t>
    </rPh>
    <phoneticPr fontId="22"/>
  </si>
  <si>
    <t>家庭紛争</t>
    <rPh sb="0" eb="2">
      <t>カテイ</t>
    </rPh>
    <rPh sb="2" eb="4">
      <t>フンソウ</t>
    </rPh>
    <phoneticPr fontId="22"/>
  </si>
  <si>
    <t>経済的支援・生活援護</t>
    <rPh sb="0" eb="3">
      <t>ケイザイテキ</t>
    </rPh>
    <rPh sb="3" eb="5">
      <t>シエン</t>
    </rPh>
    <phoneticPr fontId="22"/>
  </si>
  <si>
    <t>公的年金</t>
    <rPh sb="0" eb="2">
      <t>コウテキ</t>
    </rPh>
    <rPh sb="2" eb="4">
      <t>ネンキン</t>
    </rPh>
    <phoneticPr fontId="22"/>
  </si>
  <si>
    <t>（つづき）経済的支援・生活援護</t>
    <rPh sb="5" eb="8">
      <t>ケイザイテキ</t>
    </rPh>
    <rPh sb="8" eb="10">
      <t>シエン</t>
    </rPh>
    <rPh sb="11" eb="13">
      <t>セイカツ</t>
    </rPh>
    <rPh sb="13" eb="15">
      <t>エンゴ</t>
    </rPh>
    <phoneticPr fontId="22"/>
  </si>
  <si>
    <t>生活保護</t>
    <rPh sb="0" eb="2">
      <t>セイカツ</t>
    </rPh>
    <rPh sb="2" eb="4">
      <t>ホゴ</t>
    </rPh>
    <phoneticPr fontId="22"/>
  </si>
  <si>
    <t>税</t>
    <rPh sb="0" eb="1">
      <t>ゼイ</t>
    </rPh>
    <phoneticPr fontId="22"/>
  </si>
  <si>
    <t>売店設置</t>
    <rPh sb="0" eb="2">
      <t>バイテン</t>
    </rPh>
    <rPh sb="2" eb="4">
      <t>セッチ</t>
    </rPh>
    <phoneticPr fontId="22"/>
  </si>
  <si>
    <t>母子福祉
施設の利用</t>
    <rPh sb="0" eb="2">
      <t>ボシ</t>
    </rPh>
    <rPh sb="2" eb="4">
      <t>フクシ</t>
    </rPh>
    <rPh sb="5" eb="7">
      <t>シセツ</t>
    </rPh>
    <rPh sb="8" eb="10">
      <t>リヨウ</t>
    </rPh>
    <phoneticPr fontId="22"/>
  </si>
  <si>
    <t>母子生活
支援施設</t>
    <rPh sb="0" eb="2">
      <t>ボシ</t>
    </rPh>
    <rPh sb="2" eb="4">
      <t>セイカツ</t>
    </rPh>
    <rPh sb="5" eb="7">
      <t>シエン</t>
    </rPh>
    <rPh sb="7" eb="9">
      <t>シセツ</t>
    </rPh>
    <phoneticPr fontId="22"/>
  </si>
  <si>
    <t xml:space="preserve"> </t>
  </si>
  <si>
    <t>事業開始資金</t>
  </si>
  <si>
    <t>事業継続資金</t>
    <rPh sb="2" eb="4">
      <t>ケイゾク</t>
    </rPh>
    <phoneticPr fontId="22"/>
  </si>
  <si>
    <t>技能習得資金</t>
  </si>
  <si>
    <t>就職支度資金</t>
    <rPh sb="0" eb="4">
      <t>シュウショクシタク</t>
    </rPh>
    <rPh sb="4" eb="6">
      <t>シキン</t>
    </rPh>
    <phoneticPr fontId="22"/>
  </si>
  <si>
    <t>医療介護資金</t>
    <rPh sb="0" eb="2">
      <t>イリョウ</t>
    </rPh>
    <rPh sb="2" eb="4">
      <t>カイゴ</t>
    </rPh>
    <rPh sb="4" eb="6">
      <t>シキン</t>
    </rPh>
    <phoneticPr fontId="22"/>
  </si>
  <si>
    <t>就学支度資金</t>
  </si>
  <si>
    <t>１９４．</t>
  </si>
  <si>
    <t>単位：件</t>
    <rPh sb="0" eb="2">
      <t>タンイ</t>
    </rPh>
    <rPh sb="3" eb="4">
      <t>ケン</t>
    </rPh>
    <phoneticPr fontId="3"/>
  </si>
  <si>
    <t>子　ど　も</t>
    <rPh sb="0" eb="1">
      <t>コ</t>
    </rPh>
    <phoneticPr fontId="3"/>
  </si>
  <si>
    <t>夫等の
暴力</t>
    <rPh sb="0" eb="1">
      <t>オット</t>
    </rPh>
    <rPh sb="1" eb="2">
      <t>ラ</t>
    </rPh>
    <rPh sb="4" eb="6">
      <t>ボウリョク</t>
    </rPh>
    <phoneticPr fontId="3"/>
  </si>
  <si>
    <t>酒乱・
薬物中毒</t>
    <rPh sb="0" eb="2">
      <t>シュラン</t>
    </rPh>
    <rPh sb="4" eb="6">
      <t>ヤクブツ</t>
    </rPh>
    <rPh sb="6" eb="8">
      <t>チュウドク</t>
    </rPh>
    <phoneticPr fontId="3"/>
  </si>
  <si>
    <t>子ども
の暴力</t>
    <rPh sb="0" eb="1">
      <t>コ</t>
    </rPh>
    <rPh sb="5" eb="7">
      <t>ボウリョク</t>
    </rPh>
    <phoneticPr fontId="3"/>
  </si>
  <si>
    <t>その他の親族の
暴力</t>
    <rPh sb="2" eb="3">
      <t>タ</t>
    </rPh>
    <rPh sb="4" eb="6">
      <t>シンゾク</t>
    </rPh>
    <rPh sb="8" eb="10">
      <t>ボウリョク</t>
    </rPh>
    <phoneticPr fontId="3"/>
  </si>
  <si>
    <t>交際相手からの
暴力</t>
    <rPh sb="0" eb="2">
      <t>コウサイ</t>
    </rPh>
    <rPh sb="2" eb="4">
      <t>アイテ</t>
    </rPh>
    <rPh sb="8" eb="10">
      <t>ボウリョク</t>
    </rPh>
    <phoneticPr fontId="3"/>
  </si>
  <si>
    <t>延べ件数</t>
    <rPh sb="0" eb="1">
      <t>ノ</t>
    </rPh>
    <rPh sb="2" eb="4">
      <t>ケンスウ</t>
    </rPh>
    <phoneticPr fontId="3"/>
  </si>
  <si>
    <t>平成22年度　F.Y.2010　</t>
  </si>
  <si>
    <t>帰住先
なし</t>
    <rPh sb="0" eb="1">
      <t>カエ</t>
    </rPh>
    <rPh sb="1" eb="2">
      <t>ス</t>
    </rPh>
    <rPh sb="2" eb="3">
      <t>サキ</t>
    </rPh>
    <phoneticPr fontId="3"/>
  </si>
  <si>
    <t>借金・
サラ金</t>
    <rPh sb="0" eb="2">
      <t>シャッキン</t>
    </rPh>
    <rPh sb="6" eb="7">
      <t>キン</t>
    </rPh>
    <phoneticPr fontId="3"/>
  </si>
  <si>
    <t>同性の交際相手からの暴力</t>
    <rPh sb="0" eb="2">
      <t>ドウセイ</t>
    </rPh>
    <rPh sb="3" eb="5">
      <t>コウサイ</t>
    </rPh>
    <rPh sb="5" eb="7">
      <t>アイテ</t>
    </rPh>
    <rPh sb="10" eb="12">
      <t>ボウリョク</t>
    </rPh>
    <phoneticPr fontId="3"/>
  </si>
  <si>
    <t>その他の
者の暴力</t>
    <rPh sb="2" eb="3">
      <t>タ</t>
    </rPh>
    <rPh sb="5" eb="6">
      <t>モノ</t>
    </rPh>
    <rPh sb="7" eb="9">
      <t>ボウリョク</t>
    </rPh>
    <phoneticPr fontId="3"/>
  </si>
  <si>
    <t>ヒモ・
暴力団
関係</t>
    <rPh sb="4" eb="7">
      <t>ボウリョクダン</t>
    </rPh>
    <rPh sb="8" eb="10">
      <t>カンケイ</t>
    </rPh>
    <phoneticPr fontId="3"/>
  </si>
  <si>
    <t>精神的
問題</t>
    <rPh sb="0" eb="2">
      <t>セイシン</t>
    </rPh>
    <rPh sb="2" eb="3">
      <t>マト</t>
    </rPh>
    <rPh sb="4" eb="6">
      <t>モンダイ</t>
    </rPh>
    <phoneticPr fontId="3"/>
  </si>
  <si>
    <t>妊娠・
出産</t>
    <rPh sb="0" eb="2">
      <t>ニンシン</t>
    </rPh>
    <rPh sb="4" eb="6">
      <t>シュッサン</t>
    </rPh>
    <phoneticPr fontId="3"/>
  </si>
  <si>
    <t>平成23年度　F.Y.2011　</t>
  </si>
  <si>
    <t>１９５．</t>
  </si>
  <si>
    <t>女  性  保  護  状  況</t>
  </si>
  <si>
    <t>保　護　実　人　員　（人）</t>
    <rPh sb="0" eb="1">
      <t>タモツ</t>
    </rPh>
    <rPh sb="2" eb="3">
      <t>ユズル</t>
    </rPh>
    <rPh sb="4" eb="5">
      <t>ミ</t>
    </rPh>
    <rPh sb="6" eb="7">
      <t>ジン</t>
    </rPh>
    <rPh sb="8" eb="9">
      <t>イン</t>
    </rPh>
    <rPh sb="11" eb="12">
      <t>ニン</t>
    </rPh>
    <phoneticPr fontId="3"/>
  </si>
  <si>
    <t>女性</t>
    <rPh sb="0" eb="2">
      <t>ジョセイ</t>
    </rPh>
    <phoneticPr fontId="3"/>
  </si>
  <si>
    <t>学齢児</t>
    <rPh sb="0" eb="2">
      <t>ガクレイ</t>
    </rPh>
    <rPh sb="2" eb="3">
      <t>ジ</t>
    </rPh>
    <phoneticPr fontId="3"/>
  </si>
  <si>
    <t>乳幼児</t>
    <rPh sb="0" eb="3">
      <t>ニュウヨウジ</t>
    </rPh>
    <phoneticPr fontId="3"/>
  </si>
  <si>
    <t>健康</t>
    <rPh sb="0" eb="2">
      <t>ケンコウ</t>
    </rPh>
    <phoneticPr fontId="3"/>
  </si>
  <si>
    <t>知的
障害</t>
    <rPh sb="0" eb="2">
      <t>チテキ</t>
    </rPh>
    <rPh sb="3" eb="5">
      <t>ショウガイ</t>
    </rPh>
    <phoneticPr fontId="3"/>
  </si>
  <si>
    <t>精神
障害</t>
    <rPh sb="0" eb="2">
      <t>セイシン</t>
    </rPh>
    <rPh sb="3" eb="5">
      <t>ショウガイ</t>
    </rPh>
    <phoneticPr fontId="3"/>
  </si>
  <si>
    <t>病弱者</t>
    <rPh sb="0" eb="2">
      <t>ビョウジャク</t>
    </rPh>
    <rPh sb="2" eb="3">
      <t>シャ</t>
    </rPh>
    <phoneticPr fontId="3"/>
  </si>
  <si>
    <t>妊産婦</t>
    <rPh sb="0" eb="3">
      <t>ニンサンプ</t>
    </rPh>
    <phoneticPr fontId="3"/>
  </si>
  <si>
    <t>肢体
不自由</t>
    <rPh sb="0" eb="2">
      <t>シタイ</t>
    </rPh>
    <rPh sb="3" eb="6">
      <t>フジユウ</t>
    </rPh>
    <phoneticPr fontId="3"/>
  </si>
  <si>
    <t>保 護 延 人 員 （延 日 数）</t>
    <rPh sb="0" eb="1">
      <t>タモツ</t>
    </rPh>
    <rPh sb="2" eb="3">
      <t>ユズル</t>
    </rPh>
    <rPh sb="4" eb="5">
      <t>ノ</t>
    </rPh>
    <rPh sb="6" eb="7">
      <t>ジン</t>
    </rPh>
    <rPh sb="8" eb="9">
      <t>イン</t>
    </rPh>
    <rPh sb="11" eb="12">
      <t>ノ</t>
    </rPh>
    <rPh sb="13" eb="14">
      <t>ヒ</t>
    </rPh>
    <rPh sb="15" eb="16">
      <t>カズ</t>
    </rPh>
    <phoneticPr fontId="3"/>
  </si>
  <si>
    <t>Ｄ Ｖ 相 談 の 状 況</t>
    <rPh sb="4" eb="5">
      <t>ソウ</t>
    </rPh>
    <rPh sb="6" eb="7">
      <t>ダン</t>
    </rPh>
    <rPh sb="10" eb="11">
      <t>ジョウ</t>
    </rPh>
    <rPh sb="12" eb="13">
      <t>キョウ</t>
    </rPh>
    <phoneticPr fontId="3"/>
  </si>
  <si>
    <t>身体的暴力</t>
    <rPh sb="0" eb="3">
      <t>シンタイテキ</t>
    </rPh>
    <rPh sb="3" eb="5">
      <t>ボウリョク</t>
    </rPh>
    <phoneticPr fontId="3"/>
  </si>
  <si>
    <t>精神的暴力</t>
    <rPh sb="0" eb="3">
      <t>セイシンテキ</t>
    </rPh>
    <rPh sb="3" eb="5">
      <t>ボウリョク</t>
    </rPh>
    <phoneticPr fontId="3"/>
  </si>
  <si>
    <t>性的暴力</t>
    <rPh sb="0" eb="2">
      <t>セイテキ</t>
    </rPh>
    <rPh sb="2" eb="4">
      <t>ボウリョク</t>
    </rPh>
    <phoneticPr fontId="3"/>
  </si>
  <si>
    <t>経済的暴力</t>
    <rPh sb="0" eb="3">
      <t>ケイザイテキ</t>
    </rPh>
    <rPh sb="3" eb="5">
      <t>ボウリョク</t>
    </rPh>
    <phoneticPr fontId="3"/>
  </si>
  <si>
    <t>電話相談</t>
    <rPh sb="0" eb="2">
      <t>デンワ</t>
    </rPh>
    <rPh sb="2" eb="4">
      <t>ソウダン</t>
    </rPh>
    <phoneticPr fontId="3"/>
  </si>
  <si>
    <t>来所相談</t>
    <rPh sb="0" eb="2">
      <t>ライショ</t>
    </rPh>
    <rPh sb="2" eb="4">
      <t>ソウダン</t>
    </rPh>
    <phoneticPr fontId="3"/>
  </si>
  <si>
    <t>（　つ　づ　き　）保　　　　　険　　　　　給　　　　　付　</t>
    <rPh sb="9" eb="10">
      <t>タモツ</t>
    </rPh>
    <rPh sb="15" eb="16">
      <t>ケン</t>
    </rPh>
    <rPh sb="21" eb="22">
      <t>キュウ</t>
    </rPh>
    <rPh sb="27" eb="28">
      <t>ヅケ</t>
    </rPh>
    <phoneticPr fontId="3"/>
  </si>
  <si>
    <t>（　つ　づ　き　）療　　　　　養　　　　　諸　　　　　費　</t>
    <rPh sb="9" eb="10">
      <t>リョウ</t>
    </rPh>
    <rPh sb="15" eb="16">
      <t>オサム</t>
    </rPh>
    <rPh sb="21" eb="22">
      <t>モロ</t>
    </rPh>
    <rPh sb="27" eb="28">
      <t>ヒ</t>
    </rPh>
    <phoneticPr fontId="3"/>
  </si>
  <si>
    <t>　注　１．対象者は各月末の年度平均です。</t>
    <rPh sb="10" eb="12">
      <t>ゲツマツ</t>
    </rPh>
    <rPh sb="13" eb="15">
      <t>ネンド</t>
    </rPh>
    <rPh sb="15" eb="17">
      <t>ヘイキン</t>
    </rPh>
    <phoneticPr fontId="22"/>
  </si>
  <si>
    <t>　資料　滋賀県後期高齢者医療広域連合</t>
    <rPh sb="4" eb="7">
      <t>シガケン</t>
    </rPh>
    <rPh sb="7" eb="9">
      <t>コウキ</t>
    </rPh>
    <rPh sb="9" eb="12">
      <t>コウレイシャ</t>
    </rPh>
    <rPh sb="12" eb="14">
      <t>イリョウ</t>
    </rPh>
    <rPh sb="14" eb="16">
      <t>コウイキ</t>
    </rPh>
    <rPh sb="16" eb="18">
      <t>レンゴウ</t>
    </rPh>
    <phoneticPr fontId="22"/>
  </si>
  <si>
    <t>注　１．保険者数、第１号被保険者数、要介護（要支援）認定者数については、各年度末現在です。その他は年度累計です。</t>
    <rPh sb="0" eb="1">
      <t>チュウ</t>
    </rPh>
    <rPh sb="4" eb="7">
      <t>ホケンシャ</t>
    </rPh>
    <rPh sb="7" eb="8">
      <t>カズ</t>
    </rPh>
    <rPh sb="9" eb="10">
      <t>ダイ</t>
    </rPh>
    <rPh sb="11" eb="12">
      <t>ゴウ</t>
    </rPh>
    <rPh sb="12" eb="16">
      <t>ヒホケンシャ</t>
    </rPh>
    <rPh sb="16" eb="17">
      <t>カズ</t>
    </rPh>
    <rPh sb="18" eb="19">
      <t>ヨウ</t>
    </rPh>
    <rPh sb="19" eb="21">
      <t>カイゴ</t>
    </rPh>
    <rPh sb="22" eb="23">
      <t>ヨウ</t>
    </rPh>
    <rPh sb="23" eb="25">
      <t>シエン</t>
    </rPh>
    <rPh sb="26" eb="29">
      <t>ニンテイシャ</t>
    </rPh>
    <rPh sb="29" eb="30">
      <t>カズ</t>
    </rPh>
    <rPh sb="36" eb="40">
      <t>カクネンドマツ</t>
    </rPh>
    <rPh sb="40" eb="42">
      <t>ゲンザイ</t>
    </rPh>
    <rPh sb="47" eb="48">
      <t>タ</t>
    </rPh>
    <rPh sb="49" eb="51">
      <t>ネンド</t>
    </rPh>
    <rPh sb="51" eb="53">
      <t>ルイケイ</t>
    </rPh>
    <phoneticPr fontId="3"/>
  </si>
  <si>
    <t>遺族基礎年金</t>
  </si>
  <si>
    <t>通算老齢年金</t>
  </si>
  <si>
    <t>（つづき）新　　　　　　法</t>
    <rPh sb="5" eb="6">
      <t>シン</t>
    </rPh>
    <rPh sb="12" eb="13">
      <t>ホウ</t>
    </rPh>
    <phoneticPr fontId="28"/>
  </si>
  <si>
    <t>（つづき）旧          　法</t>
  </si>
  <si>
    <t>入　所</t>
  </si>
  <si>
    <t>延人員</t>
  </si>
  <si>
    <t>　注　１．施設数の（  ）は、県外施設数で外数です。</t>
  </si>
  <si>
    <t>　  　３．入所定員・施設数は当年度４月１日現在です。</t>
  </si>
  <si>
    <t>　注　１．障害者自立支援法にもとづく件数等を示します。ただし、身体障害者手帳および更生援護取扱実人員は身体障害者福祉法に</t>
    <rPh sb="1" eb="2">
      <t>チュウ</t>
    </rPh>
    <rPh sb="5" eb="8">
      <t>ショウガイシャ</t>
    </rPh>
    <rPh sb="8" eb="10">
      <t>ジリツ</t>
    </rPh>
    <rPh sb="10" eb="13">
      <t>シエンホウ</t>
    </rPh>
    <rPh sb="18" eb="20">
      <t>ケンスウ</t>
    </rPh>
    <rPh sb="20" eb="21">
      <t>トウ</t>
    </rPh>
    <rPh sb="22" eb="23">
      <t>シメ</t>
    </rPh>
    <rPh sb="31" eb="33">
      <t>シンタイ</t>
    </rPh>
    <rPh sb="33" eb="36">
      <t>ショウガイシャ</t>
    </rPh>
    <rPh sb="36" eb="38">
      <t>テチョウ</t>
    </rPh>
    <rPh sb="41" eb="43">
      <t>コウセイ</t>
    </rPh>
    <rPh sb="43" eb="45">
      <t>エンゴ</t>
    </rPh>
    <rPh sb="45" eb="46">
      <t>ト</t>
    </rPh>
    <rPh sb="46" eb="47">
      <t>アツカ</t>
    </rPh>
    <rPh sb="47" eb="50">
      <t>ジツジンイン</t>
    </rPh>
    <rPh sb="51" eb="53">
      <t>シンタイ</t>
    </rPh>
    <rPh sb="53" eb="56">
      <t>ショウガイシャ</t>
    </rPh>
    <rPh sb="56" eb="59">
      <t>フクシホウ</t>
    </rPh>
    <phoneticPr fontId="28"/>
  </si>
  <si>
    <t>　　　　　もとづく件数等を示します。</t>
  </si>
  <si>
    <t xml:space="preserve">　注　１．年度中に現に貸付決定した金額です。 </t>
  </si>
  <si>
    <t>　注　平成21年度の年度末現在数および内訳の男女数は、大津市分の公表が無いため、大津市分を除いた数です。</t>
    <rPh sb="1" eb="2">
      <t>チュウ</t>
    </rPh>
    <rPh sb="3" eb="5">
      <t>ヘイセイ</t>
    </rPh>
    <rPh sb="7" eb="9">
      <t>ネンド</t>
    </rPh>
    <rPh sb="10" eb="13">
      <t>ネンドマツ</t>
    </rPh>
    <rPh sb="13" eb="15">
      <t>ゲンザイ</t>
    </rPh>
    <rPh sb="15" eb="16">
      <t>スウ</t>
    </rPh>
    <rPh sb="19" eb="21">
      <t>ウチワケ</t>
    </rPh>
    <phoneticPr fontId="28"/>
  </si>
  <si>
    <t>（つづき）経済関係</t>
    <rPh sb="5" eb="7">
      <t>ケイザイ</t>
    </rPh>
    <rPh sb="7" eb="9">
      <t>カンケイ</t>
    </rPh>
    <phoneticPr fontId="3"/>
  </si>
  <si>
    <t>繊維工業又は繊維製品製造業</t>
    <rPh sb="4" eb="5">
      <t>マタ</t>
    </rPh>
    <rPh sb="6" eb="8">
      <t>センイ</t>
    </rPh>
    <phoneticPr fontId="3"/>
  </si>
  <si>
    <t>木材又は木製品製造業</t>
    <rPh sb="2" eb="3">
      <t>マタ</t>
    </rPh>
    <rPh sb="7" eb="10">
      <t>セイゾウギョウ</t>
    </rPh>
    <phoneticPr fontId="3"/>
  </si>
  <si>
    <t>パルプ又は紙製造業</t>
    <rPh sb="3" eb="4">
      <t>マタ</t>
    </rPh>
    <phoneticPr fontId="3"/>
  </si>
  <si>
    <t>印刷又は製本業</t>
    <rPh sb="2" eb="3">
      <t>マタ</t>
    </rPh>
    <phoneticPr fontId="3"/>
  </si>
  <si>
    <t>ガラス又はセメント製造業</t>
    <rPh sb="3" eb="4">
      <t>マタ</t>
    </rPh>
    <rPh sb="11" eb="12">
      <t>ギョウ</t>
    </rPh>
    <phoneticPr fontId="3"/>
  </si>
  <si>
    <t>コンクリート製造業</t>
  </si>
  <si>
    <t>その他の窯業又は土石製品製造業</t>
    <rPh sb="2" eb="3">
      <t>タ</t>
    </rPh>
    <rPh sb="14" eb="15">
      <t>ギョウ</t>
    </rPh>
    <phoneticPr fontId="3"/>
  </si>
  <si>
    <t>電気、ガス、水道又は熱供給の事業</t>
    <rPh sb="8" eb="9">
      <t>マタ</t>
    </rPh>
    <rPh sb="10" eb="11">
      <t>ネツ</t>
    </rPh>
    <rPh sb="11" eb="13">
      <t>キョウキュウ</t>
    </rPh>
    <rPh sb="14" eb="16">
      <t>ジギョウ</t>
    </rPh>
    <phoneticPr fontId="3"/>
  </si>
  <si>
    <t>一　般　診　療</t>
    <rPh sb="0" eb="1">
      <t>イチ</t>
    </rPh>
    <rPh sb="2" eb="3">
      <t>パン</t>
    </rPh>
    <rPh sb="4" eb="5">
      <t>ミ</t>
    </rPh>
    <rPh sb="6" eb="7">
      <t>リョウ</t>
    </rPh>
    <phoneticPr fontId="3"/>
  </si>
  <si>
    <t>（つづき）一般診療</t>
    <rPh sb="5" eb="7">
      <t>イッパン</t>
    </rPh>
    <rPh sb="7" eb="9">
      <t>シンリョウ</t>
    </rPh>
    <phoneticPr fontId="3"/>
  </si>
  <si>
    <t>（つづき）保険給付</t>
    <rPh sb="5" eb="6">
      <t>タモツ</t>
    </rPh>
    <rPh sb="6" eb="7">
      <t>ケン</t>
    </rPh>
    <rPh sb="7" eb="8">
      <t>キュウ</t>
    </rPh>
    <rPh sb="8" eb="9">
      <t>ヅケ</t>
    </rPh>
    <phoneticPr fontId="3"/>
  </si>
  <si>
    <t>単位：件</t>
    <rPh sb="0" eb="2">
      <t>タンイ</t>
    </rPh>
    <rPh sb="3" eb="4">
      <t>ケン</t>
    </rPh>
    <phoneticPr fontId="32"/>
  </si>
  <si>
    <t>　　　２．「人員」は、年度間に扶助の支給を決定した延人員、「金額」は、年度間に実際に支給した総金額を示します。</t>
  </si>
  <si>
    <t>　　　３．２以上の扶助を受給している場合があるので、扶助別人員の合計は、被保護実数人員と一致しません。</t>
  </si>
  <si>
    <t>非鉄金属精錬業</t>
    <rPh sb="6" eb="7">
      <t>ギョウ</t>
    </rPh>
    <phoneticPr fontId="3"/>
  </si>
  <si>
    <t>陶磁器製品製造業</t>
    <rPh sb="7" eb="8">
      <t>ギョウ</t>
    </rPh>
    <phoneticPr fontId="3"/>
  </si>
  <si>
    <t>１７５．</t>
  </si>
  <si>
    <t>（つづき）１７５．</t>
  </si>
  <si>
    <t>１７６．</t>
  </si>
  <si>
    <t>（つづき）１７６．</t>
  </si>
  <si>
    <t>１７７．</t>
  </si>
  <si>
    <t>平成24年度　F.Y.2012</t>
  </si>
  <si>
    <t>件　数</t>
  </si>
  <si>
    <t>件　数</t>
  </si>
  <si>
    <t>件　数</t>
  </si>
  <si>
    <t>件　数</t>
  </si>
  <si>
    <t>年 金 額</t>
  </si>
  <si>
    <t>年 金 額</t>
  </si>
  <si>
    <r>
      <t>１７８．</t>
    </r>
  </si>
  <si>
    <t>１７９．</t>
  </si>
  <si>
    <t>特例老齢年金（再掲）</t>
  </si>
  <si>
    <t>老　齢　年　金</t>
  </si>
  <si>
    <t>遺 族 年 金</t>
  </si>
  <si>
    <t>障 害 年 金</t>
  </si>
  <si>
    <t>第 四 種 以 外</t>
  </si>
  <si>
    <t>収 納 率　　　　　　　　　　　　　　　　　　　　　　　　　　　　　　　　　　　　　　　　　　　　　　　　　　　　　　　　　　　　　　　　　　　　　　　　　（％）</t>
  </si>
  <si>
    <t>徴収決定済額
（累 計）
（千 円）</t>
  </si>
  <si>
    <t>収 納 済 額
（累 計）
（千 円）</t>
  </si>
  <si>
    <t>平成24年度 F.Y.2012</t>
  </si>
  <si>
    <t>建　設　事　業</t>
  </si>
  <si>
    <t>林　　　　　業</t>
  </si>
  <si>
    <t>漁　　　　　業</t>
  </si>
  <si>
    <t>鉱　　　　　業</t>
  </si>
  <si>
    <t>製　　造　　業</t>
  </si>
  <si>
    <t>金属材料品製造業</t>
    <rPh sb="7" eb="8">
      <t>ギョウ</t>
    </rPh>
    <phoneticPr fontId="3"/>
  </si>
  <si>
    <t>鋳物業</t>
  </si>
  <si>
    <t>金属製品製造業又は金属加工業</t>
    <rPh sb="6" eb="7">
      <t>ギョウ</t>
    </rPh>
    <rPh sb="7" eb="8">
      <t>マタ</t>
    </rPh>
    <rPh sb="9" eb="11">
      <t>キンゾク</t>
    </rPh>
    <rPh sb="11" eb="14">
      <t>カコウギョウ</t>
    </rPh>
    <phoneticPr fontId="3"/>
  </si>
  <si>
    <t>洋食器、刃物、手工具又は一般金物製造業</t>
    <rPh sb="18" eb="19">
      <t>ギョウ</t>
    </rPh>
    <phoneticPr fontId="3"/>
  </si>
  <si>
    <t>めっき業</t>
  </si>
  <si>
    <t>機械器具製造業</t>
    <rPh sb="6" eb="7">
      <t>ギョウ</t>
    </rPh>
    <phoneticPr fontId="3"/>
  </si>
  <si>
    <t>電気機械器具製造業</t>
    <rPh sb="6" eb="9">
      <t>セイゾウギョウ</t>
    </rPh>
    <phoneticPr fontId="3"/>
  </si>
  <si>
    <t>輸送用機械器具製造業</t>
    <rPh sb="7" eb="10">
      <t>セイゾウギョウ</t>
    </rPh>
    <phoneticPr fontId="3"/>
  </si>
  <si>
    <t>船舶製造又は修理業</t>
    <rPh sb="4" eb="5">
      <t>マタ</t>
    </rPh>
    <rPh sb="8" eb="9">
      <t>ギョウ</t>
    </rPh>
    <phoneticPr fontId="3"/>
  </si>
  <si>
    <t>計量器、光学機械、時計等製造業</t>
    <rPh sb="9" eb="11">
      <t>トケイ</t>
    </rPh>
    <rPh sb="11" eb="12">
      <t>トウ</t>
    </rPh>
    <rPh sb="12" eb="15">
      <t>セイゾウギョウ</t>
    </rPh>
    <phoneticPr fontId="3"/>
  </si>
  <si>
    <t>貴金属製品、装身具、皮革製品等製造業</t>
    <rPh sb="3" eb="5">
      <t>セイヒン</t>
    </rPh>
    <rPh sb="17" eb="18">
      <t>ギョウ</t>
    </rPh>
    <phoneticPr fontId="3"/>
  </si>
  <si>
    <t>その他の製造業</t>
    <rPh sb="6" eb="7">
      <t>ギョウ</t>
    </rPh>
    <phoneticPr fontId="3"/>
  </si>
  <si>
    <t>農業又は海面漁業以外の漁業</t>
    <rPh sb="0" eb="2">
      <t>ノウギョウ</t>
    </rPh>
    <rPh sb="2" eb="3">
      <t>マタ</t>
    </rPh>
    <rPh sb="4" eb="6">
      <t>カイメン</t>
    </rPh>
    <rPh sb="6" eb="8">
      <t>ギョギョウ</t>
    </rPh>
    <rPh sb="8" eb="10">
      <t>イガイ</t>
    </rPh>
    <rPh sb="11" eb="13">
      <t>ギョギョウ</t>
    </rPh>
    <phoneticPr fontId="3"/>
  </si>
  <si>
    <t>清掃、火葬又はと畜の事業</t>
    <rPh sb="0" eb="2">
      <t>セイソウ</t>
    </rPh>
    <rPh sb="3" eb="5">
      <t>カソウ</t>
    </rPh>
    <rPh sb="5" eb="6">
      <t>マタ</t>
    </rPh>
    <rPh sb="8" eb="9">
      <t>チク</t>
    </rPh>
    <rPh sb="10" eb="12">
      <t>ジギョウ</t>
    </rPh>
    <phoneticPr fontId="3"/>
  </si>
  <si>
    <t>ビルメンテナンス業</t>
    <rPh sb="8" eb="9">
      <t>ギョウ</t>
    </rPh>
    <phoneticPr fontId="3"/>
  </si>
  <si>
    <t>倉庫業、警備業、消毒又は害虫駆除の事業</t>
    <rPh sb="0" eb="2">
      <t>ソウコ</t>
    </rPh>
    <rPh sb="2" eb="3">
      <t>ギョウ</t>
    </rPh>
    <rPh sb="4" eb="6">
      <t>ケイビ</t>
    </rPh>
    <rPh sb="6" eb="7">
      <t>ギョウ</t>
    </rPh>
    <rPh sb="8" eb="10">
      <t>ショウドク</t>
    </rPh>
    <rPh sb="10" eb="11">
      <t>マタ</t>
    </rPh>
    <rPh sb="12" eb="14">
      <t>ガイチュウ</t>
    </rPh>
    <rPh sb="14" eb="16">
      <t>クジョ</t>
    </rPh>
    <rPh sb="17" eb="19">
      <t>ジギョウ</t>
    </rPh>
    <phoneticPr fontId="3"/>
  </si>
  <si>
    <t>通信業、放送業、新聞業又は出版業</t>
    <rPh sb="0" eb="3">
      <t>ツウシンギョウ</t>
    </rPh>
    <rPh sb="4" eb="7">
      <t>ホウソウギョウ</t>
    </rPh>
    <rPh sb="8" eb="10">
      <t>シンブン</t>
    </rPh>
    <rPh sb="10" eb="11">
      <t>ギョウ</t>
    </rPh>
    <rPh sb="11" eb="12">
      <t>マタ</t>
    </rPh>
    <rPh sb="13" eb="16">
      <t>シュッパンギョウ</t>
    </rPh>
    <phoneticPr fontId="3"/>
  </si>
  <si>
    <t>卸売業・小売業、飲食店又は宿泊業</t>
    <rPh sb="0" eb="3">
      <t>オロシウリギョウ</t>
    </rPh>
    <rPh sb="4" eb="7">
      <t>コウリギョウ</t>
    </rPh>
    <rPh sb="8" eb="10">
      <t>インショク</t>
    </rPh>
    <rPh sb="10" eb="11">
      <t>テン</t>
    </rPh>
    <rPh sb="11" eb="12">
      <t>マタ</t>
    </rPh>
    <rPh sb="13" eb="15">
      <t>シュクハク</t>
    </rPh>
    <rPh sb="15" eb="16">
      <t>ギョウ</t>
    </rPh>
    <phoneticPr fontId="3"/>
  </si>
  <si>
    <t>金融業、保険業又は不動産業</t>
    <rPh sb="0" eb="3">
      <t>キンユウギョウ</t>
    </rPh>
    <rPh sb="4" eb="7">
      <t>ホケンギョウ</t>
    </rPh>
    <rPh sb="7" eb="8">
      <t>マタ</t>
    </rPh>
    <rPh sb="9" eb="12">
      <t>フドウサン</t>
    </rPh>
    <rPh sb="12" eb="13">
      <t>ギョウ</t>
    </rPh>
    <phoneticPr fontId="3"/>
  </si>
  <si>
    <t>その他の各種事業</t>
    <rPh sb="2" eb="3">
      <t>タ</t>
    </rPh>
    <rPh sb="4" eb="6">
      <t>カクシュ</t>
    </rPh>
    <rPh sb="6" eb="8">
      <t>ジギョウ</t>
    </rPh>
    <phoneticPr fontId="3"/>
  </si>
  <si>
    <t>運　　輸　　業</t>
  </si>
  <si>
    <t>そ の 他 の 事 業</t>
  </si>
  <si>
    <t>保　険　料</t>
    <rPh sb="0" eb="1">
      <t>タモツ</t>
    </rPh>
    <rPh sb="2" eb="3">
      <t>ケン</t>
    </rPh>
    <rPh sb="4" eb="5">
      <t>リョウ</t>
    </rPh>
    <phoneticPr fontId="3"/>
  </si>
  <si>
    <t>保　険　給　付</t>
    <rPh sb="0" eb="1">
      <t>タモツ</t>
    </rPh>
    <rPh sb="2" eb="3">
      <t>ケン</t>
    </rPh>
    <rPh sb="4" eb="5">
      <t>キュウ</t>
    </rPh>
    <rPh sb="6" eb="7">
      <t>ヅキ</t>
    </rPh>
    <phoneticPr fontId="3"/>
  </si>
  <si>
    <t>件　数</t>
    <rPh sb="0" eb="1">
      <t>ケン</t>
    </rPh>
    <rPh sb="2" eb="3">
      <t>スウ</t>
    </rPh>
    <phoneticPr fontId="3"/>
  </si>
  <si>
    <t>年 金 等 給 付</t>
    <rPh sb="0" eb="1">
      <t>トシ</t>
    </rPh>
    <rPh sb="2" eb="3">
      <t>キン</t>
    </rPh>
    <rPh sb="4" eb="5">
      <t>トウ</t>
    </rPh>
    <rPh sb="6" eb="7">
      <t>キュウ</t>
    </rPh>
    <rPh sb="8" eb="9">
      <t>ヅキ</t>
    </rPh>
    <phoneticPr fontId="3"/>
  </si>
  <si>
    <t>障害（補償）給付（一時金）</t>
    <rPh sb="9" eb="11">
      <t>イチジ</t>
    </rPh>
    <rPh sb="11" eb="12">
      <t>キン</t>
    </rPh>
    <phoneticPr fontId="3"/>
  </si>
  <si>
    <t>１７３．  後期高齢者医療制度による給付状況</t>
    <rPh sb="6" eb="8">
      <t>コウキ</t>
    </rPh>
    <rPh sb="8" eb="11">
      <t>コウレイシャ</t>
    </rPh>
    <rPh sb="11" eb="13">
      <t>イリョウ</t>
    </rPh>
    <rPh sb="13" eb="15">
      <t>セイド</t>
    </rPh>
    <rPh sb="18" eb="20">
      <t>キュウフ</t>
    </rPh>
    <rPh sb="20" eb="22">
      <t>ジョウキョウ</t>
    </rPh>
    <phoneticPr fontId="22"/>
  </si>
  <si>
    <t>件　数</t>
  </si>
  <si>
    <t>市　町</t>
  </si>
  <si>
    <t>医 療 給 付 費</t>
    <rPh sb="0" eb="1">
      <t>イ</t>
    </rPh>
    <rPh sb="2" eb="3">
      <t>イヤス</t>
    </rPh>
    <rPh sb="4" eb="5">
      <t>キュウ</t>
    </rPh>
    <rPh sb="6" eb="7">
      <t>フ</t>
    </rPh>
    <rPh sb="8" eb="9">
      <t>ヒ</t>
    </rPh>
    <phoneticPr fontId="22"/>
  </si>
  <si>
    <t>　　　２．会計年度はＸ年３月～Ｘ＋１年２月です。</t>
    <rPh sb="5" eb="7">
      <t>カイケイ</t>
    </rPh>
    <rPh sb="7" eb="9">
      <t>ネンド</t>
    </rPh>
    <rPh sb="11" eb="12">
      <t>ネン</t>
    </rPh>
    <rPh sb="13" eb="14">
      <t>ガツ</t>
    </rPh>
    <rPh sb="18" eb="19">
      <t>ネン</t>
    </rPh>
    <rPh sb="20" eb="21">
      <t>ガツ</t>
    </rPh>
    <phoneticPr fontId="22"/>
  </si>
  <si>
    <t>支 援 金</t>
    <rPh sb="0" eb="1">
      <t>シ</t>
    </rPh>
    <rPh sb="2" eb="3">
      <t>エン</t>
    </rPh>
    <rPh sb="4" eb="5">
      <t>キン</t>
    </rPh>
    <phoneticPr fontId="22"/>
  </si>
  <si>
    <t>保 険 料</t>
    <rPh sb="0" eb="1">
      <t>タモツ</t>
    </rPh>
    <rPh sb="2" eb="3">
      <t>ケン</t>
    </rPh>
    <rPh sb="4" eb="5">
      <t>リョウ</t>
    </rPh>
    <phoneticPr fontId="22"/>
  </si>
  <si>
    <t>そ の 他</t>
    <rPh sb="4" eb="5">
      <t>タ</t>
    </rPh>
    <phoneticPr fontId="22"/>
  </si>
  <si>
    <t>入　　　　　院</t>
    <rPh sb="6" eb="7">
      <t>イン</t>
    </rPh>
    <phoneticPr fontId="3"/>
  </si>
  <si>
    <t>療　　　養　　　諸　　　費</t>
    <rPh sb="0" eb="1">
      <t>リョウ</t>
    </rPh>
    <rPh sb="4" eb="5">
      <t>オサム</t>
    </rPh>
    <rPh sb="8" eb="9">
      <t>モロ</t>
    </rPh>
    <rPh sb="12" eb="13">
      <t>ヒ</t>
    </rPh>
    <phoneticPr fontId="3"/>
  </si>
  <si>
    <t>保　　　険　　　他　　　給　　　付</t>
  </si>
  <si>
    <t>そ　　　の　　　他　　　給　　　付</t>
    <rPh sb="8" eb="9">
      <t>タ</t>
    </rPh>
    <rPh sb="12" eb="13">
      <t>キュウ</t>
    </rPh>
    <rPh sb="16" eb="17">
      <t>ヅケ</t>
    </rPh>
    <phoneticPr fontId="3"/>
  </si>
  <si>
    <t>教 育 扶 助</t>
  </si>
  <si>
    <t>介 護 扶 助</t>
    <rPh sb="0" eb="1">
      <t>カイ</t>
    </rPh>
    <rPh sb="2" eb="3">
      <t>マモル</t>
    </rPh>
    <rPh sb="4" eb="5">
      <t>タモツ</t>
    </rPh>
    <rPh sb="6" eb="7">
      <t>スケ</t>
    </rPh>
    <phoneticPr fontId="28"/>
  </si>
  <si>
    <t>葬 祭 扶 助</t>
  </si>
  <si>
    <t xml:space="preserve"> １８７．生活保護による労働力類型別被保護世帯数</t>
    <rPh sb="12" eb="13">
      <t>ロウ</t>
    </rPh>
    <rPh sb="13" eb="14">
      <t>ハタラキ</t>
    </rPh>
    <rPh sb="14" eb="15">
      <t>チカラ</t>
    </rPh>
    <rPh sb="15" eb="16">
      <t>タグイ</t>
    </rPh>
    <rPh sb="16" eb="17">
      <t>カタ</t>
    </rPh>
    <rPh sb="17" eb="18">
      <t>ベツ</t>
    </rPh>
    <rPh sb="18" eb="19">
      <t>ヒ</t>
    </rPh>
    <rPh sb="19" eb="20">
      <t>ホ</t>
    </rPh>
    <rPh sb="20" eb="21">
      <t>ユズル</t>
    </rPh>
    <rPh sb="21" eb="22">
      <t>ヨ</t>
    </rPh>
    <rPh sb="22" eb="23">
      <t>オビ</t>
    </rPh>
    <rPh sb="23" eb="24">
      <t>カズ</t>
    </rPh>
    <phoneticPr fontId="28"/>
  </si>
  <si>
    <t>常用勤労者</t>
    <rPh sb="0" eb="1">
      <t>ツネ</t>
    </rPh>
    <rPh sb="1" eb="2">
      <t>ヨウ</t>
    </rPh>
    <rPh sb="2" eb="5">
      <t>キンロウシャ</t>
    </rPh>
    <phoneticPr fontId="28"/>
  </si>
  <si>
    <t>日雇労働者</t>
    <rPh sb="0" eb="1">
      <t>ヒ</t>
    </rPh>
    <rPh sb="1" eb="2">
      <t>ヤトイ</t>
    </rPh>
    <rPh sb="2" eb="5">
      <t>ロウドウシャ</t>
    </rPh>
    <phoneticPr fontId="28"/>
  </si>
  <si>
    <t>その他の
 就業者</t>
    <rPh sb="2" eb="3">
      <t>タ</t>
    </rPh>
    <rPh sb="6" eb="8">
      <t>シュウギョウ</t>
    </rPh>
    <rPh sb="8" eb="9">
      <t>シャ</t>
    </rPh>
    <phoneticPr fontId="28"/>
  </si>
  <si>
    <t>世帯主は働いて
いないが世帯員が
働いている世帯</t>
    <rPh sb="0" eb="3">
      <t>セタイヌシ</t>
    </rPh>
    <rPh sb="4" eb="5">
      <t>ハタラ</t>
    </rPh>
    <rPh sb="12" eb="15">
      <t>セタイイン</t>
    </rPh>
    <rPh sb="17" eb="18">
      <t>ハタラ</t>
    </rPh>
    <rPh sb="22" eb="24">
      <t>セタイ</t>
    </rPh>
    <phoneticPr fontId="28"/>
  </si>
  <si>
    <t>内 職 者</t>
    <rPh sb="0" eb="1">
      <t>ウチ</t>
    </rPh>
    <rPh sb="2" eb="3">
      <t>ショク</t>
    </rPh>
    <rPh sb="4" eb="5">
      <t>シャ</t>
    </rPh>
    <phoneticPr fontId="28"/>
  </si>
  <si>
    <t xml:space="preserve"> １８８．生活福祉資金貸付状況</t>
    <rPh sb="5" eb="7">
      <t>セイカツ</t>
    </rPh>
    <rPh sb="7" eb="9">
      <t>フクシ</t>
    </rPh>
    <rPh sb="9" eb="11">
      <t>シキン</t>
    </rPh>
    <rPh sb="11" eb="12">
      <t>カ</t>
    </rPh>
    <rPh sb="12" eb="13">
      <t>ツ</t>
    </rPh>
    <rPh sb="13" eb="15">
      <t>ジョウキョウ</t>
    </rPh>
    <phoneticPr fontId="28"/>
  </si>
  <si>
    <t xml:space="preserve">　　　２．平成21年度の（※１）９月までは旧制度、（※２）10月からは新制度になっています。 </t>
  </si>
  <si>
    <t>平成21年度
　　F.Y.2009（※１）</t>
  </si>
  <si>
    <t xml:space="preserve"> （つづき）１８８．生活福祉資金貸付状況</t>
    <rPh sb="10" eb="12">
      <t>セイカツ</t>
    </rPh>
    <rPh sb="12" eb="14">
      <t>フクシ</t>
    </rPh>
    <rPh sb="14" eb="16">
      <t>シキン</t>
    </rPh>
    <rPh sb="16" eb="17">
      <t>カ</t>
    </rPh>
    <rPh sb="17" eb="18">
      <t>ツ</t>
    </rPh>
    <rPh sb="18" eb="20">
      <t>ジョウキョウ</t>
    </rPh>
    <phoneticPr fontId="28"/>
  </si>
  <si>
    <t>１件当たり金額（千円）</t>
    <rPh sb="1" eb="2">
      <t>ケン</t>
    </rPh>
    <rPh sb="2" eb="3">
      <t>ア</t>
    </rPh>
    <rPh sb="5" eb="7">
      <t>キンガク</t>
    </rPh>
    <phoneticPr fontId="28"/>
  </si>
  <si>
    <t>平成22年度
F.Y.2010</t>
  </si>
  <si>
    <t>平成24年度
F.Y.2012</t>
  </si>
  <si>
    <t xml:space="preserve"> １８９．民生委員・児童委員数および相談・支援件数</t>
    <rPh sb="5" eb="7">
      <t>ミンセイ</t>
    </rPh>
    <rPh sb="7" eb="9">
      <t>イイン</t>
    </rPh>
    <rPh sb="10" eb="12">
      <t>ジドウ</t>
    </rPh>
    <rPh sb="12" eb="15">
      <t>イインスウ</t>
    </rPh>
    <rPh sb="18" eb="20">
      <t>ソウダン</t>
    </rPh>
    <rPh sb="21" eb="23">
      <t>シエン</t>
    </rPh>
    <rPh sb="23" eb="25">
      <t>ケンスウ</t>
    </rPh>
    <phoneticPr fontId="28"/>
  </si>
  <si>
    <t>定  数</t>
    <rPh sb="0" eb="1">
      <t>サダム</t>
    </rPh>
    <rPh sb="3" eb="4">
      <t>スウ</t>
    </rPh>
    <phoneticPr fontId="28"/>
  </si>
  <si>
    <t>　　２．介護給付・予防給付は、年度累計の算出にＸ年３月分～Ｘ＋１年２月分サービスを足しあげています。</t>
    <rPh sb="4" eb="6">
      <t>カイゴ</t>
    </rPh>
    <rPh sb="6" eb="8">
      <t>キュウフ</t>
    </rPh>
    <rPh sb="9" eb="11">
      <t>ヨボウ</t>
    </rPh>
    <rPh sb="11" eb="13">
      <t>キュウフ</t>
    </rPh>
    <rPh sb="15" eb="17">
      <t>ネンド</t>
    </rPh>
    <rPh sb="17" eb="19">
      <t>ルイケイ</t>
    </rPh>
    <rPh sb="20" eb="22">
      <t>サンシュツ</t>
    </rPh>
    <rPh sb="24" eb="25">
      <t>ネン</t>
    </rPh>
    <rPh sb="26" eb="28">
      <t>ガツブン</t>
    </rPh>
    <rPh sb="32" eb="33">
      <t>ネン</t>
    </rPh>
    <rPh sb="34" eb="36">
      <t>ガツブン</t>
    </rPh>
    <rPh sb="41" eb="42">
      <t>タ</t>
    </rPh>
    <phoneticPr fontId="3"/>
  </si>
  <si>
    <t>第２号
被保険者</t>
    <rPh sb="0" eb="1">
      <t>ダイ</t>
    </rPh>
    <rPh sb="2" eb="3">
      <t>ゴウ</t>
    </rPh>
    <rPh sb="4" eb="8">
      <t>ヒホケンシャ</t>
    </rPh>
    <phoneticPr fontId="3"/>
  </si>
  <si>
    <t>　介　　護　　給　　付　　・　　予　　防　　給　　付</t>
    <rPh sb="1" eb="2">
      <t>スケ</t>
    </rPh>
    <rPh sb="4" eb="5">
      <t>マモル</t>
    </rPh>
    <rPh sb="7" eb="8">
      <t>キュウ</t>
    </rPh>
    <rPh sb="10" eb="11">
      <t>ヅケ</t>
    </rPh>
    <rPh sb="16" eb="17">
      <t>ヨ</t>
    </rPh>
    <rPh sb="19" eb="20">
      <t>ボウ</t>
    </rPh>
    <rPh sb="22" eb="23">
      <t>キュウ</t>
    </rPh>
    <rPh sb="25" eb="26">
      <t>ヅケ</t>
    </rPh>
    <phoneticPr fontId="3"/>
  </si>
  <si>
    <t>費 用 額</t>
    <rPh sb="0" eb="1">
      <t>ヒ</t>
    </rPh>
    <rPh sb="2" eb="3">
      <t>ヨウ</t>
    </rPh>
    <rPh sb="4" eb="5">
      <t>ガク</t>
    </rPh>
    <phoneticPr fontId="3"/>
  </si>
  <si>
    <t>要　支　援　１</t>
    <rPh sb="0" eb="1">
      <t>ヨウ</t>
    </rPh>
    <rPh sb="2" eb="3">
      <t>シ</t>
    </rPh>
    <rPh sb="4" eb="5">
      <t>エン</t>
    </rPh>
    <phoneticPr fontId="3"/>
  </si>
  <si>
    <t>要　支　援　２</t>
    <rPh sb="0" eb="1">
      <t>ヨウ</t>
    </rPh>
    <rPh sb="2" eb="3">
      <t>シ</t>
    </rPh>
    <rPh sb="4" eb="5">
      <t>エン</t>
    </rPh>
    <phoneticPr fontId="3"/>
  </si>
  <si>
    <t>要　介　護　１</t>
    <rPh sb="0" eb="1">
      <t>ヨウ</t>
    </rPh>
    <rPh sb="2" eb="3">
      <t>カイ</t>
    </rPh>
    <rPh sb="4" eb="5">
      <t>マモル</t>
    </rPh>
    <phoneticPr fontId="3"/>
  </si>
  <si>
    <t>要　介　護　２</t>
    <rPh sb="0" eb="1">
      <t>ヨウ</t>
    </rPh>
    <rPh sb="2" eb="3">
      <t>カイ</t>
    </rPh>
    <rPh sb="4" eb="5">
      <t>マモル</t>
    </rPh>
    <phoneticPr fontId="3"/>
  </si>
  <si>
    <t>要　介　護　３</t>
    <rPh sb="0" eb="1">
      <t>ヨウ</t>
    </rPh>
    <rPh sb="2" eb="3">
      <t>カイ</t>
    </rPh>
    <rPh sb="4" eb="5">
      <t>マモル</t>
    </rPh>
    <phoneticPr fontId="3"/>
  </si>
  <si>
    <t>要　介　護　４</t>
    <rPh sb="0" eb="1">
      <t>ヨウ</t>
    </rPh>
    <rPh sb="2" eb="3">
      <t>カイ</t>
    </rPh>
    <rPh sb="4" eb="5">
      <t>マモル</t>
    </rPh>
    <phoneticPr fontId="3"/>
  </si>
  <si>
    <t>要　介　護　５</t>
    <rPh sb="0" eb="1">
      <t>ヨウ</t>
    </rPh>
    <rPh sb="2" eb="3">
      <t>カイ</t>
    </rPh>
    <rPh sb="4" eb="5">
      <t>マモル</t>
    </rPh>
    <phoneticPr fontId="3"/>
  </si>
  <si>
    <t>第　　１　　号　　被　　保　　険　　者</t>
    <rPh sb="0" eb="1">
      <t>ダイ</t>
    </rPh>
    <rPh sb="6" eb="7">
      <t>ゴウ</t>
    </rPh>
    <rPh sb="9" eb="10">
      <t>ヒ</t>
    </rPh>
    <rPh sb="12" eb="13">
      <t>タモツ</t>
    </rPh>
    <rPh sb="15" eb="16">
      <t>ケン</t>
    </rPh>
    <rPh sb="18" eb="19">
      <t>シャ</t>
    </rPh>
    <phoneticPr fontId="3"/>
  </si>
  <si>
    <t>１８３．</t>
  </si>
  <si>
    <t>　　　２．「福祉行政報告例」によります。</t>
    <rPh sb="6" eb="8">
      <t>フクシ</t>
    </rPh>
    <rPh sb="8" eb="10">
      <t>ギョウセイ</t>
    </rPh>
    <phoneticPr fontId="28"/>
  </si>
  <si>
    <t>総　額</t>
  </si>
  <si>
    <t>総　額</t>
  </si>
  <si>
    <t>１６９．産業、規模別雇用保険適用事業所数および被保険者数</t>
  </si>
  <si>
    <t>１７０．</t>
  </si>
  <si>
    <t>29歳以下</t>
    <rPh sb="3" eb="5">
      <t>イカ</t>
    </rPh>
    <phoneticPr fontId="3"/>
  </si>
  <si>
    <t>被保険者期間
１年未満</t>
  </si>
  <si>
    <t>就  職
困難者</t>
  </si>
  <si>
    <t>１７１．</t>
  </si>
  <si>
    <t>修 業 資 金</t>
    <rPh sb="0" eb="1">
      <t>オサム</t>
    </rPh>
    <rPh sb="2" eb="3">
      <t>ギョウ</t>
    </rPh>
    <rPh sb="4" eb="5">
      <t>シ</t>
    </rPh>
    <rPh sb="6" eb="7">
      <t>キン</t>
    </rPh>
    <phoneticPr fontId="22"/>
  </si>
  <si>
    <t>生 活 資 金</t>
    <rPh sb="0" eb="1">
      <t>セイ</t>
    </rPh>
    <rPh sb="2" eb="3">
      <t>カツ</t>
    </rPh>
    <rPh sb="4" eb="5">
      <t>シ</t>
    </rPh>
    <rPh sb="6" eb="7">
      <t>キン</t>
    </rPh>
    <phoneticPr fontId="22"/>
  </si>
  <si>
    <t>住 宅 資 金</t>
    <rPh sb="0" eb="1">
      <t>ジュウ</t>
    </rPh>
    <rPh sb="2" eb="3">
      <t>タク</t>
    </rPh>
    <rPh sb="4" eb="5">
      <t>シ</t>
    </rPh>
    <rPh sb="6" eb="7">
      <t>キン</t>
    </rPh>
    <phoneticPr fontId="22"/>
  </si>
  <si>
    <t>総　計</t>
    <rPh sb="0" eb="1">
      <t>ソウ</t>
    </rPh>
    <rPh sb="2" eb="3">
      <t>ケイ</t>
    </rPh>
    <phoneticPr fontId="3"/>
  </si>
  <si>
    <t>住　宅</t>
    <rPh sb="0" eb="1">
      <t>ジュウ</t>
    </rPh>
    <rPh sb="2" eb="3">
      <t>タク</t>
    </rPh>
    <phoneticPr fontId="22"/>
  </si>
  <si>
    <t>就　労</t>
    <rPh sb="0" eb="1">
      <t>シュウ</t>
    </rPh>
    <rPh sb="2" eb="3">
      <t>ロウ</t>
    </rPh>
    <phoneticPr fontId="22"/>
  </si>
  <si>
    <t>結　婚</t>
    <rPh sb="0" eb="1">
      <t>ケッ</t>
    </rPh>
    <rPh sb="2" eb="3">
      <t>コン</t>
    </rPh>
    <phoneticPr fontId="22"/>
  </si>
  <si>
    <t>借　金</t>
    <rPh sb="0" eb="1">
      <t>シャク</t>
    </rPh>
    <rPh sb="2" eb="3">
      <t>キン</t>
    </rPh>
    <phoneticPr fontId="22"/>
  </si>
  <si>
    <t>養 育 費</t>
    <rPh sb="0" eb="1">
      <t>マモル</t>
    </rPh>
    <rPh sb="2" eb="3">
      <t>イク</t>
    </rPh>
    <rPh sb="4" eb="5">
      <t>ヒ</t>
    </rPh>
    <phoneticPr fontId="22"/>
  </si>
  <si>
    <t>養　育</t>
    <rPh sb="0" eb="1">
      <t>マモル</t>
    </rPh>
    <rPh sb="2" eb="3">
      <t>イク</t>
    </rPh>
    <phoneticPr fontId="22"/>
  </si>
  <si>
    <t>教　育</t>
    <rPh sb="0" eb="1">
      <t>キョウ</t>
    </rPh>
    <rPh sb="2" eb="3">
      <t>イク</t>
    </rPh>
    <phoneticPr fontId="22"/>
  </si>
  <si>
    <t>非　行</t>
    <rPh sb="0" eb="1">
      <t>ヒ</t>
    </rPh>
    <rPh sb="2" eb="3">
      <t>ギョウ</t>
    </rPh>
    <phoneticPr fontId="22"/>
  </si>
  <si>
    <t>就　職</t>
    <rPh sb="0" eb="1">
      <t>シュウ</t>
    </rPh>
    <rPh sb="2" eb="3">
      <t>ショク</t>
    </rPh>
    <phoneticPr fontId="22"/>
  </si>
  <si>
    <t>母　　子
福祉資金</t>
    <rPh sb="0" eb="1">
      <t>ハハ</t>
    </rPh>
    <rPh sb="3" eb="4">
      <t>コ</t>
    </rPh>
    <rPh sb="5" eb="6">
      <t>フク</t>
    </rPh>
    <rPh sb="6" eb="7">
      <t>シ</t>
    </rPh>
    <rPh sb="7" eb="9">
      <t>シキン</t>
    </rPh>
    <phoneticPr fontId="22"/>
  </si>
  <si>
    <t>寡　　婦
福祉資金</t>
    <rPh sb="0" eb="1">
      <t>ヤモメ</t>
    </rPh>
    <rPh sb="3" eb="4">
      <t>フ</t>
    </rPh>
    <rPh sb="5" eb="6">
      <t>フク</t>
    </rPh>
    <rPh sb="6" eb="7">
      <t>シ</t>
    </rPh>
    <rPh sb="7" eb="9">
      <t>シキン</t>
    </rPh>
    <phoneticPr fontId="22"/>
  </si>
  <si>
    <t>児　　童
扶養手当</t>
    <rPh sb="0" eb="1">
      <t>コ</t>
    </rPh>
    <rPh sb="3" eb="4">
      <t>ワラベ</t>
    </rPh>
    <rPh sb="5" eb="6">
      <t>タモツ</t>
    </rPh>
    <rPh sb="6" eb="7">
      <t>オサム</t>
    </rPh>
    <rPh sb="7" eb="9">
      <t>テアテ</t>
    </rPh>
    <phoneticPr fontId="22"/>
  </si>
  <si>
    <t>た ば こ
販　　売</t>
    <rPh sb="6" eb="7">
      <t>ハン</t>
    </rPh>
    <rPh sb="9" eb="10">
      <t>バイ</t>
    </rPh>
    <phoneticPr fontId="22"/>
  </si>
  <si>
    <t>そ　　の　　他</t>
    <rPh sb="6" eb="7">
      <t>タ</t>
    </rPh>
    <phoneticPr fontId="22"/>
  </si>
  <si>
    <t>医療・健康</t>
    <rPh sb="0" eb="1">
      <t>イ</t>
    </rPh>
    <rPh sb="1" eb="2">
      <t>イヤス</t>
    </rPh>
    <rPh sb="3" eb="5">
      <t>ケンコウ</t>
    </rPh>
    <phoneticPr fontId="22"/>
  </si>
  <si>
    <t>母子世帯向
公営住宅</t>
    <rPh sb="0" eb="2">
      <t>ボシ</t>
    </rPh>
    <rPh sb="2" eb="4">
      <t>セタイ</t>
    </rPh>
    <rPh sb="4" eb="5">
      <t>ム</t>
    </rPh>
    <rPh sb="6" eb="8">
      <t>コウエイ</t>
    </rPh>
    <rPh sb="8" eb="10">
      <t>ジュウタク</t>
    </rPh>
    <phoneticPr fontId="22"/>
  </si>
  <si>
    <t>１８０．</t>
  </si>
  <si>
    <t>母 子 生 活 支 援 施 設</t>
  </si>
  <si>
    <t>福 祉 型 障 害 児 入 所 施 設</t>
    <rPh sb="0" eb="1">
      <t>フク</t>
    </rPh>
    <rPh sb="2" eb="3">
      <t>シ</t>
    </rPh>
    <rPh sb="4" eb="5">
      <t>カタ</t>
    </rPh>
    <rPh sb="6" eb="7">
      <t>サワ</t>
    </rPh>
    <rPh sb="8" eb="9">
      <t>ガイ</t>
    </rPh>
    <rPh sb="10" eb="11">
      <t>ジ</t>
    </rPh>
    <rPh sb="12" eb="13">
      <t>イリ</t>
    </rPh>
    <rPh sb="14" eb="15">
      <t>ショ</t>
    </rPh>
    <rPh sb="16" eb="17">
      <t>シ</t>
    </rPh>
    <rPh sb="18" eb="19">
      <t>セツ</t>
    </rPh>
    <phoneticPr fontId="28"/>
  </si>
  <si>
    <t>医 療 型 障 害 児 入 所 施 設</t>
  </si>
  <si>
    <t>　　　 指　定　医</t>
  </si>
  <si>
    <t>　療　機　関</t>
    <rPh sb="1" eb="2">
      <t>リョウ</t>
    </rPh>
    <rPh sb="3" eb="4">
      <t>キ</t>
    </rPh>
    <phoneticPr fontId="28"/>
  </si>
  <si>
    <t>児 童 福 祉 施 設 の 在 所</t>
  </si>
  <si>
    <t xml:space="preserve">  人 員 お よ び 措 置 費</t>
  </si>
  <si>
    <t>総　数</t>
  </si>
  <si>
    <t>乳　　　　児　　　　院</t>
  </si>
  <si>
    <t>保　　　　育</t>
    <rPh sb="0" eb="1">
      <t>ホ</t>
    </rPh>
    <rPh sb="5" eb="6">
      <t>イク</t>
    </rPh>
    <phoneticPr fontId="28"/>
  </si>
  <si>
    <t>　所</t>
    <rPh sb="1" eb="2">
      <t>ショ</t>
    </rPh>
    <phoneticPr fontId="28"/>
  </si>
  <si>
    <t>助　　産　　施　　設</t>
  </si>
  <si>
    <t>１８１．</t>
  </si>
  <si>
    <t>　　　再掲しています。</t>
  </si>
  <si>
    <t>養　護</t>
    <rPh sb="0" eb="1">
      <t>マモル</t>
    </rPh>
    <rPh sb="2" eb="3">
      <t>マモル</t>
    </rPh>
    <phoneticPr fontId="3"/>
  </si>
  <si>
    <t>保　健</t>
    <rPh sb="0" eb="1">
      <t>タモツ</t>
    </rPh>
    <rPh sb="2" eb="3">
      <t>ケン</t>
    </rPh>
    <phoneticPr fontId="3"/>
  </si>
  <si>
    <t>障　害</t>
    <rPh sb="0" eb="1">
      <t>ショウ</t>
    </rPh>
    <rPh sb="2" eb="3">
      <t>ガイ</t>
    </rPh>
    <phoneticPr fontId="3"/>
  </si>
  <si>
    <t>非　行</t>
    <rPh sb="0" eb="1">
      <t>ヒ</t>
    </rPh>
    <rPh sb="2" eb="3">
      <t>ギョウ</t>
    </rPh>
    <phoneticPr fontId="3"/>
  </si>
  <si>
    <t>育　成</t>
    <rPh sb="0" eb="1">
      <t>イク</t>
    </rPh>
    <rPh sb="2" eb="3">
      <t>シゲル</t>
    </rPh>
    <phoneticPr fontId="3"/>
  </si>
  <si>
    <t>単位：件</t>
    <rPh sb="0" eb="2">
      <t>タンイ</t>
    </rPh>
    <rPh sb="3" eb="4">
      <t>ケン</t>
    </rPh>
    <phoneticPr fontId="3"/>
  </si>
  <si>
    <t>中央</t>
  </si>
  <si>
    <t>彦根</t>
  </si>
  <si>
    <t>平成21年度　F.Y.2009　</t>
  </si>
  <si>
    <t>夫　　等</t>
    <rPh sb="0" eb="1">
      <t>オット</t>
    </rPh>
    <rPh sb="3" eb="4">
      <t>ラ</t>
    </rPh>
    <phoneticPr fontId="3"/>
  </si>
  <si>
    <t>１９０．</t>
  </si>
  <si>
    <t>１８４．</t>
  </si>
  <si>
    <t>医学的判定</t>
    <rPh sb="0" eb="1">
      <t>イ</t>
    </rPh>
    <rPh sb="1" eb="2">
      <t>ガク</t>
    </rPh>
    <rPh sb="2" eb="3">
      <t>テキ</t>
    </rPh>
    <rPh sb="3" eb="4">
      <t>ハン</t>
    </rPh>
    <rPh sb="4" eb="5">
      <t>サダム</t>
    </rPh>
    <phoneticPr fontId="32"/>
  </si>
  <si>
    <t>職能的判定</t>
    <rPh sb="0" eb="3">
      <t>ショクノウテキ</t>
    </rPh>
    <rPh sb="3" eb="5">
      <t>ハンテイ</t>
    </rPh>
    <phoneticPr fontId="32"/>
  </si>
  <si>
    <t>その他の判定</t>
    <rPh sb="2" eb="3">
      <t>タ</t>
    </rPh>
    <rPh sb="4" eb="6">
      <t>ハンテイ</t>
    </rPh>
    <phoneticPr fontId="32"/>
  </si>
  <si>
    <t>【身体障害】</t>
    <rPh sb="1" eb="3">
      <t>シンタイ</t>
    </rPh>
    <rPh sb="3" eb="5">
      <t>ショウガイ</t>
    </rPh>
    <phoneticPr fontId="32"/>
  </si>
  <si>
    <t>【知的障害】</t>
    <rPh sb="1" eb="3">
      <t>チテキ</t>
    </rPh>
    <rPh sb="3" eb="5">
      <t>ショウガイ</t>
    </rPh>
    <phoneticPr fontId="32"/>
  </si>
  <si>
    <t>職　業</t>
    <rPh sb="0" eb="1">
      <t>ショク</t>
    </rPh>
    <rPh sb="2" eb="3">
      <t>ギョウ</t>
    </rPh>
    <phoneticPr fontId="32"/>
  </si>
  <si>
    <t>施　設</t>
    <rPh sb="0" eb="1">
      <t>セ</t>
    </rPh>
    <rPh sb="2" eb="3">
      <t>セツ</t>
    </rPh>
    <phoneticPr fontId="32"/>
  </si>
  <si>
    <t>生　活</t>
    <rPh sb="0" eb="1">
      <t>セイ</t>
    </rPh>
    <rPh sb="2" eb="3">
      <t>カツ</t>
    </rPh>
    <phoneticPr fontId="32"/>
  </si>
  <si>
    <t>身体障害
者手帳</t>
    <rPh sb="0" eb="2">
      <t>シンタイ</t>
    </rPh>
    <rPh sb="2" eb="4">
      <t>ショウガイ</t>
    </rPh>
    <rPh sb="5" eb="6">
      <t>シャ</t>
    </rPh>
    <rPh sb="6" eb="8">
      <t>テチョウ</t>
    </rPh>
    <phoneticPr fontId="32"/>
  </si>
  <si>
    <t>教　育</t>
    <rPh sb="0" eb="1">
      <t>キョウ</t>
    </rPh>
    <rPh sb="2" eb="3">
      <t>イク</t>
    </rPh>
    <phoneticPr fontId="32"/>
  </si>
  <si>
    <t>親　　族</t>
  </si>
  <si>
    <t>人　　間　　関　　係</t>
    <rPh sb="0" eb="1">
      <t>ヒト</t>
    </rPh>
    <rPh sb="3" eb="4">
      <t>アイダ</t>
    </rPh>
    <rPh sb="6" eb="7">
      <t>セキ</t>
    </rPh>
    <rPh sb="9" eb="10">
      <t>カカリ</t>
    </rPh>
    <phoneticPr fontId="3"/>
  </si>
  <si>
    <t>（つづき）人　　間　　関　　係</t>
    <rPh sb="5" eb="6">
      <t>ヒト</t>
    </rPh>
    <rPh sb="8" eb="9">
      <t>アイダ</t>
    </rPh>
    <rPh sb="11" eb="12">
      <t>セキ</t>
    </rPh>
    <rPh sb="14" eb="15">
      <t>カカリ</t>
    </rPh>
    <phoneticPr fontId="3"/>
  </si>
  <si>
    <t>求　職</t>
    <rPh sb="0" eb="1">
      <t>モトム</t>
    </rPh>
    <rPh sb="2" eb="3">
      <t>ショク</t>
    </rPh>
    <phoneticPr fontId="3"/>
  </si>
  <si>
    <t>病　気</t>
    <rPh sb="0" eb="1">
      <t>ヤマイ</t>
    </rPh>
    <rPh sb="2" eb="3">
      <t>キ</t>
    </rPh>
    <phoneticPr fontId="3"/>
  </si>
  <si>
    <t>養育不能</t>
    <rPh sb="0" eb="1">
      <t>マモル</t>
    </rPh>
    <rPh sb="1" eb="2">
      <t>イク</t>
    </rPh>
    <rPh sb="2" eb="3">
      <t>フ</t>
    </rPh>
    <rPh sb="3" eb="4">
      <t>ノウ</t>
    </rPh>
    <phoneticPr fontId="3"/>
  </si>
  <si>
    <t>交　際　相　手</t>
    <rPh sb="0" eb="1">
      <t>コウ</t>
    </rPh>
    <rPh sb="2" eb="3">
      <t>サイ</t>
    </rPh>
    <rPh sb="4" eb="5">
      <t>ソウ</t>
    </rPh>
    <rPh sb="6" eb="7">
      <t>テ</t>
    </rPh>
    <phoneticPr fontId="3"/>
  </si>
  <si>
    <t>医 　療　 関　 係</t>
    <rPh sb="0" eb="1">
      <t>イ</t>
    </rPh>
    <rPh sb="3" eb="4">
      <t>イヤス</t>
    </rPh>
    <rPh sb="6" eb="7">
      <t>カン</t>
    </rPh>
    <rPh sb="9" eb="10">
      <t>カカリ</t>
    </rPh>
    <phoneticPr fontId="3"/>
  </si>
  <si>
    <t xml:space="preserve"> 　　１８６．生　活　保　護　実　施　状　況</t>
  </si>
  <si>
    <t>　　　　１９１．母 子 自 立 支 援 員 相 談 指 導 状 況</t>
    <rPh sb="12" eb="13">
      <t>ジ</t>
    </rPh>
    <rPh sb="14" eb="15">
      <t>リツ</t>
    </rPh>
    <rPh sb="16" eb="17">
      <t>ササ</t>
    </rPh>
    <rPh sb="18" eb="19">
      <t>エン</t>
    </rPh>
    <rPh sb="20" eb="21">
      <t>イン</t>
    </rPh>
    <rPh sb="22" eb="23">
      <t>ソウ</t>
    </rPh>
    <rPh sb="24" eb="25">
      <t>ダン</t>
    </rPh>
    <rPh sb="26" eb="27">
      <t>ユビ</t>
    </rPh>
    <rPh sb="28" eb="29">
      <t>シルベ</t>
    </rPh>
    <rPh sb="30" eb="31">
      <t>ジョウ</t>
    </rPh>
    <rPh sb="32" eb="33">
      <t>キョウ</t>
    </rPh>
    <phoneticPr fontId="22"/>
  </si>
  <si>
    <t>　　　　　１６８．労 働 者 災 害 補 償 保 険</t>
  </si>
  <si>
    <t>　　　２．「食事療養費」の件数は、「療養費」の再掲です。</t>
    <rPh sb="6" eb="8">
      <t>ショクジ</t>
    </rPh>
    <rPh sb="8" eb="11">
      <t>リョウヨウヒ</t>
    </rPh>
    <rPh sb="13" eb="15">
      <t>ケンスウ</t>
    </rPh>
    <rPh sb="18" eb="21">
      <t>リョウヨウヒ</t>
    </rPh>
    <rPh sb="23" eb="25">
      <t>サイケイ</t>
    </rPh>
    <phoneticPr fontId="28"/>
  </si>
  <si>
    <t>計</t>
    <rPh sb="0" eb="1">
      <t>ケイ</t>
    </rPh>
    <phoneticPr fontId="3"/>
  </si>
  <si>
    <t>児　　　　　　童</t>
    <rPh sb="0" eb="1">
      <t>ジ</t>
    </rPh>
    <rPh sb="7" eb="8">
      <t>ワラベ</t>
    </rPh>
    <phoneticPr fontId="22"/>
  </si>
  <si>
    <t>生　　　活　　　一　　　般</t>
    <rPh sb="0" eb="1">
      <t>ショウ</t>
    </rPh>
    <rPh sb="4" eb="5">
      <t>カツ</t>
    </rPh>
    <rPh sb="8" eb="9">
      <t>イチ</t>
    </rPh>
    <rPh sb="12" eb="13">
      <t>パン</t>
    </rPh>
    <phoneticPr fontId="22"/>
  </si>
  <si>
    <t>生 活 扶 助</t>
  </si>
  <si>
    <t>住 宅 扶 助</t>
  </si>
  <si>
    <t>医 療 扶 助</t>
  </si>
  <si>
    <t>出 産 扶 助</t>
  </si>
  <si>
    <t>生 業 扶 助</t>
  </si>
  <si>
    <t>施 設 事 務 費</t>
  </si>
  <si>
    <t>被 保 護 実 数</t>
  </si>
  <si>
    <t>（　つ　づ　き　）　保　険　給　付</t>
    <rPh sb="10" eb="11">
      <t>タモツ</t>
    </rPh>
    <rPh sb="12" eb="13">
      <t>ケン</t>
    </rPh>
    <rPh sb="14" eb="15">
      <t>キュウ</t>
    </rPh>
    <rPh sb="16" eb="17">
      <t>ヅキ</t>
    </rPh>
    <phoneticPr fontId="3"/>
  </si>
  <si>
    <t>（ つ　づ　き ） 保　険　給　付</t>
    <rPh sb="10" eb="11">
      <t>タモツ</t>
    </rPh>
    <rPh sb="12" eb="13">
      <t>ケン</t>
    </rPh>
    <rPh sb="14" eb="15">
      <t>キュウ</t>
    </rPh>
    <rPh sb="16" eb="17">
      <t>ヅキ</t>
    </rPh>
    <phoneticPr fontId="3"/>
  </si>
  <si>
    <t>相談種類別児童相談受付件数</t>
    <rPh sb="0" eb="2">
      <t>ソウダン</t>
    </rPh>
    <rPh sb="2" eb="4">
      <t>シュルイ</t>
    </rPh>
    <rPh sb="4" eb="5">
      <t>ベツ</t>
    </rPh>
    <rPh sb="5" eb="6">
      <t>ジ</t>
    </rPh>
    <rPh sb="6" eb="7">
      <t>ワラベ</t>
    </rPh>
    <rPh sb="7" eb="8">
      <t>ソウ</t>
    </rPh>
    <rPh sb="8" eb="9">
      <t>ダン</t>
    </rPh>
    <rPh sb="9" eb="10">
      <t>ウケ</t>
    </rPh>
    <rPh sb="10" eb="11">
      <t>ヅケ</t>
    </rPh>
    <rPh sb="11" eb="12">
      <t>ケン</t>
    </rPh>
    <rPh sb="12" eb="13">
      <t>カズ</t>
    </rPh>
    <phoneticPr fontId="3"/>
  </si>
  <si>
    <t>相談内容別障害者更生相談状況</t>
    <rPh sb="0" eb="2">
      <t>ソウダン</t>
    </rPh>
    <rPh sb="2" eb="4">
      <t>ナイヨウ</t>
    </rPh>
    <rPh sb="4" eb="5">
      <t>ベツ</t>
    </rPh>
    <rPh sb="5" eb="7">
      <t>ショウガイ</t>
    </rPh>
    <rPh sb="7" eb="8">
      <t>シャ</t>
    </rPh>
    <rPh sb="8" eb="10">
      <t>コウセイ</t>
    </rPh>
    <rPh sb="10" eb="12">
      <t>ソウダン</t>
    </rPh>
    <rPh sb="12" eb="14">
      <t>ジョウキョウ</t>
    </rPh>
    <phoneticPr fontId="28"/>
  </si>
  <si>
    <t>１８５．判定内容別障害者更生相談状況</t>
    <rPh sb="4" eb="6">
      <t>ハンテイ</t>
    </rPh>
    <rPh sb="6" eb="8">
      <t>ナイヨウ</t>
    </rPh>
    <rPh sb="8" eb="9">
      <t>ベツ</t>
    </rPh>
    <phoneticPr fontId="28"/>
  </si>
  <si>
    <t>身体障害者福祉センター（Ａ型）</t>
    <rPh sb="13" eb="14">
      <t>ガタ</t>
    </rPh>
    <phoneticPr fontId="28"/>
  </si>
  <si>
    <t>身体障害者福祉センター（Ｂ型）</t>
    <rPh sb="13" eb="14">
      <t>ガタ</t>
    </rPh>
    <phoneticPr fontId="28"/>
  </si>
  <si>
    <t xml:space="preserve"> 相 談 主 訴 別 女 性 相 談 状 況</t>
    <rPh sb="1" eb="2">
      <t>ソウ</t>
    </rPh>
    <rPh sb="3" eb="4">
      <t>ダン</t>
    </rPh>
    <rPh sb="5" eb="6">
      <t>オモ</t>
    </rPh>
    <rPh sb="7" eb="8">
      <t>ソ</t>
    </rPh>
    <rPh sb="9" eb="10">
      <t>ベツ</t>
    </rPh>
    <rPh sb="11" eb="12">
      <t>オンナ</t>
    </rPh>
    <rPh sb="13" eb="14">
      <t>セイ</t>
    </rPh>
    <rPh sb="15" eb="16">
      <t>ソウ</t>
    </rPh>
    <rPh sb="17" eb="18">
      <t>ダン</t>
    </rPh>
    <rPh sb="19" eb="20">
      <t>ジョウ</t>
    </rPh>
    <rPh sb="21" eb="22">
      <t>キョウ</t>
    </rPh>
    <phoneticPr fontId="3"/>
  </si>
  <si>
    <t>平成23年度　F.Y.2011</t>
  </si>
  <si>
    <t>平成25年度　F.Y.2013</t>
  </si>
  <si>
    <t>平成25年度 F.Y.2013</t>
  </si>
  <si>
    <t>平成25年度　F.Y.2013</t>
  </si>
  <si>
    <t>平成25年（2013年）４月</t>
    <rPh sb="0" eb="2">
      <t>ヘイセイ</t>
    </rPh>
    <rPh sb="10" eb="11">
      <t>ネン</t>
    </rPh>
    <phoneticPr fontId="3"/>
  </si>
  <si>
    <t>平成26年（2014年）１月</t>
    <rPh sb="0" eb="2">
      <t>ヘイセイ</t>
    </rPh>
    <rPh sb="10" eb="11">
      <t>ネン</t>
    </rPh>
    <phoneticPr fontId="3"/>
  </si>
  <si>
    <t>平成25年度　F.Y.2013</t>
  </si>
  <si>
    <t>平成25年度 F.Y.2013</t>
    <rPh sb="0" eb="2">
      <t>ヘイセイ</t>
    </rPh>
    <rPh sb="4" eb="6">
      <t>ネンド</t>
    </rPh>
    <phoneticPr fontId="4"/>
  </si>
  <si>
    <t>　　　３．負担区分（給付費の内訳）は、医療給付費に対する精算前の金額（実際に交付された金額）です。</t>
    <rPh sb="5" eb="7">
      <t>フタン</t>
    </rPh>
    <rPh sb="7" eb="9">
      <t>クブン</t>
    </rPh>
    <rPh sb="10" eb="13">
      <t>キュウフヒ</t>
    </rPh>
    <rPh sb="14" eb="16">
      <t>ウチワケ</t>
    </rPh>
    <rPh sb="19" eb="21">
      <t>イリョウ</t>
    </rPh>
    <rPh sb="21" eb="24">
      <t>キュウフヒ</t>
    </rPh>
    <rPh sb="25" eb="26">
      <t>タイ</t>
    </rPh>
    <rPh sb="28" eb="30">
      <t>セイサン</t>
    </rPh>
    <rPh sb="30" eb="31">
      <t>マエ</t>
    </rPh>
    <rPh sb="32" eb="34">
      <t>キンガク</t>
    </rPh>
    <rPh sb="35" eb="37">
      <t>ジッサイ</t>
    </rPh>
    <rPh sb="38" eb="40">
      <t>コウフ</t>
    </rPh>
    <rPh sb="43" eb="45">
      <t>キンガク</t>
    </rPh>
    <phoneticPr fontId="22"/>
  </si>
  <si>
    <t>　　　４．負担区分欄の「その他」は、共同事業交付金、一般会計繰入金、臨時特例基金繰入金、繰越金、預金利子、雑入です。</t>
    <rPh sb="5" eb="7">
      <t>フタン</t>
    </rPh>
    <rPh sb="7" eb="9">
      <t>クブン</t>
    </rPh>
    <rPh sb="9" eb="10">
      <t>ラン</t>
    </rPh>
    <rPh sb="14" eb="15">
      <t>タ</t>
    </rPh>
    <phoneticPr fontId="22"/>
  </si>
  <si>
    <t>資料　県医療福祉推進課</t>
    <rPh sb="0" eb="2">
      <t>シリョウ</t>
    </rPh>
    <rPh sb="3" eb="4">
      <t>ケン</t>
    </rPh>
    <phoneticPr fontId="3"/>
  </si>
  <si>
    <t>平成24年度　　F.Y.2012 　　　　 　</t>
  </si>
  <si>
    <t>平成25年度　　F.Y.2013 　　　　 　</t>
  </si>
  <si>
    <t>平成24年度
F.Y.2012　　　　 　</t>
  </si>
  <si>
    <t>平成25年度
F.Y.2013　　　　 　</t>
  </si>
  <si>
    <t>平成25年度　F.Y.2013</t>
  </si>
  <si>
    <t>　注　被保険者数は、各年度末現在です。</t>
    <rPh sb="1" eb="2">
      <t>チュウ</t>
    </rPh>
    <rPh sb="3" eb="7">
      <t>ヒホケンシャ</t>
    </rPh>
    <rPh sb="7" eb="8">
      <t>スウ</t>
    </rPh>
    <rPh sb="10" eb="13">
      <t>カクネンド</t>
    </rPh>
    <rPh sb="13" eb="14">
      <t>マツ</t>
    </rPh>
    <rPh sb="14" eb="16">
      <t>ゲンザイ</t>
    </rPh>
    <phoneticPr fontId="3"/>
  </si>
  <si>
    <t>　資料　日本年金機構大津年金事務所</t>
    <rPh sb="0" eb="2">
      <t>シリョウ</t>
    </rPh>
    <rPh sb="9" eb="11">
      <t>オオツ</t>
    </rPh>
    <rPh sb="11" eb="13">
      <t>ネンキン</t>
    </rPh>
    <rPh sb="13" eb="16">
      <t>ジムショ</t>
    </rPh>
    <phoneticPr fontId="28"/>
  </si>
  <si>
    <t>　資料　全国健康保険協会滋賀支部、日本年金機構大津年金事務所（2010年1月～）</t>
    <rPh sb="1" eb="3">
      <t>シリョウ</t>
    </rPh>
    <rPh sb="4" eb="6">
      <t>ゼンコク</t>
    </rPh>
    <rPh sb="5" eb="6">
      <t>ホゼン</t>
    </rPh>
    <rPh sb="6" eb="8">
      <t>ケンコウ</t>
    </rPh>
    <rPh sb="8" eb="10">
      <t>ホケン</t>
    </rPh>
    <rPh sb="10" eb="12">
      <t>キョウカイ</t>
    </rPh>
    <rPh sb="12" eb="14">
      <t>シガ</t>
    </rPh>
    <rPh sb="14" eb="16">
      <t>シブ</t>
    </rPh>
    <rPh sb="17" eb="19">
      <t>ニホン</t>
    </rPh>
    <rPh sb="19" eb="21">
      <t>ネンキン</t>
    </rPh>
    <rPh sb="21" eb="23">
      <t>キコウ</t>
    </rPh>
    <rPh sb="23" eb="25">
      <t>オオツ</t>
    </rPh>
    <rPh sb="25" eb="27">
      <t>ネンキン</t>
    </rPh>
    <rPh sb="27" eb="30">
      <t>ジムショ</t>
    </rPh>
    <rPh sb="35" eb="36">
      <t>ネン</t>
    </rPh>
    <rPh sb="37" eb="38">
      <t>ガツ</t>
    </rPh>
    <phoneticPr fontId="28"/>
  </si>
  <si>
    <t>　資料　日本年金機構大津年金事務所</t>
    <rPh sb="1" eb="3">
      <t>シリョウ</t>
    </rPh>
    <rPh sb="10" eb="12">
      <t>オオツ</t>
    </rPh>
    <rPh sb="12" eb="14">
      <t>ネンキン</t>
    </rPh>
    <rPh sb="14" eb="17">
      <t>ジムショ</t>
    </rPh>
    <phoneticPr fontId="28"/>
  </si>
  <si>
    <t>平成25年度　F.Y.2013</t>
  </si>
  <si>
    <t>平成25年度　F.Y.2013</t>
  </si>
  <si>
    <t>新法</t>
  </si>
  <si>
    <t>旧法</t>
  </si>
  <si>
    <t>平成25年度　F.Y.2013</t>
  </si>
  <si>
    <t>平成25年度　F.Y.2013</t>
  </si>
  <si>
    <t>平成25年度　F.Y.2013</t>
  </si>
  <si>
    <t>　資料　県障害福祉課、県子ども・青少年局、大津市保育幼稚園課</t>
    <rPh sb="1" eb="3">
      <t>シリョウ</t>
    </rPh>
    <rPh sb="4" eb="5">
      <t>ケン</t>
    </rPh>
    <rPh sb="5" eb="7">
      <t>ショウガイ</t>
    </rPh>
    <rPh sb="7" eb="9">
      <t>フクシ</t>
    </rPh>
    <rPh sb="9" eb="10">
      <t>カ</t>
    </rPh>
    <rPh sb="11" eb="12">
      <t>ケン</t>
    </rPh>
    <rPh sb="12" eb="13">
      <t>コ</t>
    </rPh>
    <rPh sb="16" eb="20">
      <t>セイショウネンキョク</t>
    </rPh>
    <rPh sb="21" eb="24">
      <t>オオツシ</t>
    </rPh>
    <rPh sb="24" eb="26">
      <t>ホイク</t>
    </rPh>
    <rPh sb="26" eb="29">
      <t>ヨウチエン</t>
    </rPh>
    <rPh sb="29" eb="30">
      <t>カ</t>
    </rPh>
    <phoneticPr fontId="28"/>
  </si>
  <si>
    <t>　資料　県中央子ども家庭相談センター、県彦根子ども家庭相談センター</t>
    <rPh sb="1" eb="3">
      <t>シリョウ</t>
    </rPh>
    <rPh sb="4" eb="5">
      <t>ケン</t>
    </rPh>
    <rPh sb="5" eb="7">
      <t>チュウオウ</t>
    </rPh>
    <rPh sb="7" eb="8">
      <t>コ</t>
    </rPh>
    <rPh sb="10" eb="12">
      <t>カテイ</t>
    </rPh>
    <rPh sb="12" eb="14">
      <t>ソウダン</t>
    </rPh>
    <rPh sb="19" eb="20">
      <t>ケン</t>
    </rPh>
    <rPh sb="20" eb="22">
      <t>ヒコネ</t>
    </rPh>
    <rPh sb="22" eb="23">
      <t>コ</t>
    </rPh>
    <rPh sb="25" eb="27">
      <t>カテイ</t>
    </rPh>
    <rPh sb="27" eb="29">
      <t>ソウダン</t>
    </rPh>
    <phoneticPr fontId="3"/>
  </si>
  <si>
    <t>平成24年度　F.Y.2012　</t>
  </si>
  <si>
    <t>平成25年度　F.Y.2013</t>
  </si>
  <si>
    <t>中央</t>
  </si>
  <si>
    <t>平成25年度　F.Y.2013　</t>
  </si>
  <si>
    <t>平成25年度　F.Y.2013</t>
  </si>
  <si>
    <t>　資料　県障害福祉課</t>
    <rPh sb="1" eb="3">
      <t>シリョウ</t>
    </rPh>
    <rPh sb="4" eb="5">
      <t>ケン</t>
    </rPh>
    <rPh sb="5" eb="7">
      <t>ショウガイ</t>
    </rPh>
    <rPh sb="7" eb="9">
      <t>フクシ</t>
    </rPh>
    <rPh sb="9" eb="10">
      <t>カ</t>
    </rPh>
    <phoneticPr fontId="28"/>
  </si>
  <si>
    <t>平成25年度　F.Y.2013</t>
    <rPh sb="5" eb="6">
      <t>ド</t>
    </rPh>
    <phoneticPr fontId="28"/>
  </si>
  <si>
    <t>　資料  県立精神保健福祉センター、県立リハビリテーションセンター</t>
    <rPh sb="5" eb="7">
      <t>ケンリツ</t>
    </rPh>
    <rPh sb="18" eb="20">
      <t>ケンリツ</t>
    </rPh>
    <phoneticPr fontId="28"/>
  </si>
  <si>
    <t>平成25年度　F.Y.2013</t>
  </si>
  <si>
    <t>　資料　県健康福祉政策課、大津市生活福祉課</t>
    <rPh sb="4" eb="5">
      <t>ケン</t>
    </rPh>
    <rPh sb="5" eb="7">
      <t>ケンコウ</t>
    </rPh>
    <rPh sb="7" eb="9">
      <t>フクシ</t>
    </rPh>
    <rPh sb="9" eb="11">
      <t>セイサク</t>
    </rPh>
    <rPh sb="11" eb="12">
      <t>カ</t>
    </rPh>
    <rPh sb="13" eb="16">
      <t>オオツシ</t>
    </rPh>
    <rPh sb="16" eb="18">
      <t>セイカツ</t>
    </rPh>
    <rPh sb="18" eb="20">
      <t>フクシ</t>
    </rPh>
    <rPh sb="20" eb="21">
      <t>カ</t>
    </rPh>
    <phoneticPr fontId="28"/>
  </si>
  <si>
    <t>平成21年度
F.Y.2009
（※２）</t>
  </si>
  <si>
    <t>平成25年度
F.Y.2013</t>
  </si>
  <si>
    <t>資料　県健康福祉政策課、大津市生活福祉課</t>
    <rPh sb="0" eb="2">
      <t>シリョウ</t>
    </rPh>
    <rPh sb="3" eb="4">
      <t>ケン</t>
    </rPh>
    <rPh sb="4" eb="6">
      <t>ケンコウ</t>
    </rPh>
    <rPh sb="6" eb="8">
      <t>フクシ</t>
    </rPh>
    <rPh sb="8" eb="11">
      <t>セイサクカ</t>
    </rPh>
    <rPh sb="12" eb="15">
      <t>オオツシ</t>
    </rPh>
    <rPh sb="15" eb="17">
      <t>セイカツ</t>
    </rPh>
    <rPh sb="17" eb="19">
      <t>フクシ</t>
    </rPh>
    <rPh sb="19" eb="20">
      <t>カ</t>
    </rPh>
    <phoneticPr fontId="28"/>
  </si>
  <si>
    <t>　資料　県健康福祉政策課</t>
    <rPh sb="1" eb="3">
      <t>シリョウ</t>
    </rPh>
    <rPh sb="4" eb="5">
      <t>ケン</t>
    </rPh>
    <rPh sb="5" eb="7">
      <t>ケンコウ</t>
    </rPh>
    <rPh sb="7" eb="9">
      <t>フクシ</t>
    </rPh>
    <rPh sb="9" eb="12">
      <t>セイサクカ</t>
    </rPh>
    <phoneticPr fontId="28"/>
  </si>
  <si>
    <t>　資料　県健康福祉政策課、大津市福祉政策課</t>
    <rPh sb="1" eb="3">
      <t>シリョウ</t>
    </rPh>
    <rPh sb="4" eb="5">
      <t>ケン</t>
    </rPh>
    <rPh sb="5" eb="7">
      <t>ケンコウ</t>
    </rPh>
    <rPh sb="7" eb="9">
      <t>フクシ</t>
    </rPh>
    <rPh sb="9" eb="12">
      <t>セイサクカ</t>
    </rPh>
    <rPh sb="13" eb="16">
      <t>オオツシ</t>
    </rPh>
    <rPh sb="16" eb="18">
      <t>フクシ</t>
    </rPh>
    <rPh sb="18" eb="20">
      <t>セイサク</t>
    </rPh>
    <rPh sb="20" eb="21">
      <t>カ</t>
    </rPh>
    <phoneticPr fontId="28"/>
  </si>
  <si>
    <t xml:space="preserve"> 平成24年（2012年）10月1日現在　</t>
    <rPh sb="1" eb="3">
      <t>ヘイセイ</t>
    </rPh>
    <rPh sb="5" eb="6">
      <t>ネン</t>
    </rPh>
    <rPh sb="11" eb="12">
      <t>ネン</t>
    </rPh>
    <rPh sb="15" eb="16">
      <t>ガツ</t>
    </rPh>
    <rPh sb="17" eb="18">
      <t>ニチ</t>
    </rPh>
    <rPh sb="18" eb="20">
      <t>ゲンザイ</t>
    </rPh>
    <phoneticPr fontId="28"/>
  </si>
  <si>
    <t>平成25年度　F.Y.2013</t>
  </si>
  <si>
    <t>　資料　県子ども・青少年局、大津市子ども家庭課「母子自立支援員相談指導結果報告書」</t>
    <rPh sb="4" eb="5">
      <t>ケン</t>
    </rPh>
    <rPh sb="5" eb="6">
      <t>コ</t>
    </rPh>
    <rPh sb="9" eb="13">
      <t>セイショウネンキョク</t>
    </rPh>
    <rPh sb="14" eb="17">
      <t>オオツシ</t>
    </rPh>
    <rPh sb="17" eb="18">
      <t>コ</t>
    </rPh>
    <rPh sb="20" eb="22">
      <t>カテイ</t>
    </rPh>
    <rPh sb="22" eb="23">
      <t>カ</t>
    </rPh>
    <rPh sb="24" eb="26">
      <t>ボシ</t>
    </rPh>
    <rPh sb="26" eb="28">
      <t>ジリツ</t>
    </rPh>
    <rPh sb="28" eb="31">
      <t>シエンイン</t>
    </rPh>
    <rPh sb="31" eb="33">
      <t>ソウダン</t>
    </rPh>
    <rPh sb="33" eb="35">
      <t>シドウ</t>
    </rPh>
    <rPh sb="35" eb="37">
      <t>ケッカ</t>
    </rPh>
    <rPh sb="37" eb="40">
      <t>ホウコクショ</t>
    </rPh>
    <phoneticPr fontId="22"/>
  </si>
  <si>
    <t>延べ件数</t>
  </si>
  <si>
    <t>平成25年度　F.Y.2013</t>
  </si>
  <si>
    <t>電話相談</t>
  </si>
  <si>
    <t>来所相談</t>
  </si>
  <si>
    <t>その他</t>
  </si>
  <si>
    <t>平成25年度　F.Y.2013</t>
  </si>
  <si>
    <t>　資料　全国健康保険協会滋賀支部、日本年金機構大津年金事務所　「事業状況報告書」「診療報酬確定額報告書」</t>
    <rPh sb="1" eb="3">
      <t>シリョウ</t>
    </rPh>
    <rPh sb="4" eb="6">
      <t>ゼンコク</t>
    </rPh>
    <rPh sb="6" eb="8">
      <t>ケンコウ</t>
    </rPh>
    <rPh sb="8" eb="10">
      <t>ホケン</t>
    </rPh>
    <rPh sb="10" eb="12">
      <t>キョウカイ</t>
    </rPh>
    <rPh sb="12" eb="14">
      <t>シガ</t>
    </rPh>
    <rPh sb="14" eb="16">
      <t>シブ</t>
    </rPh>
    <rPh sb="17" eb="19">
      <t>ニホン</t>
    </rPh>
    <rPh sb="19" eb="21">
      <t>ネンキン</t>
    </rPh>
    <rPh sb="21" eb="23">
      <t>キコウ</t>
    </rPh>
    <rPh sb="23" eb="25">
      <t>オオツ</t>
    </rPh>
    <rPh sb="25" eb="27">
      <t>ネンキン</t>
    </rPh>
    <rPh sb="27" eb="30">
      <t>ジムショ</t>
    </rPh>
    <rPh sb="32" eb="34">
      <t>ジギョウ</t>
    </rPh>
    <rPh sb="34" eb="36">
      <t>ジョウキョウ</t>
    </rPh>
    <rPh sb="36" eb="39">
      <t>ホウコクショ</t>
    </rPh>
    <rPh sb="41" eb="43">
      <t>シンリョウ</t>
    </rPh>
    <rPh sb="43" eb="45">
      <t>ホウシュウ</t>
    </rPh>
    <rPh sb="45" eb="47">
      <t>カクテイ</t>
    </rPh>
    <rPh sb="47" eb="48">
      <t>ガク</t>
    </rPh>
    <rPh sb="48" eb="51">
      <t>ホウコクショ</t>
    </rPh>
    <phoneticPr fontId="28"/>
  </si>
  <si>
    <t xml:space="preserve">      ２．「法第３条第２項被保険者」とは、下記に該当する者をいいます。</t>
    <rPh sb="9" eb="10">
      <t>ホウ</t>
    </rPh>
    <rPh sb="10" eb="11">
      <t>ダイ</t>
    </rPh>
    <rPh sb="12" eb="13">
      <t>ジョウ</t>
    </rPh>
    <rPh sb="13" eb="14">
      <t>ダイ</t>
    </rPh>
    <rPh sb="15" eb="16">
      <t>コウ</t>
    </rPh>
    <rPh sb="16" eb="20">
      <t>ヒホケンシャ</t>
    </rPh>
    <rPh sb="24" eb="26">
      <t>カキ</t>
    </rPh>
    <rPh sb="27" eb="29">
      <t>ガイトウ</t>
    </rPh>
    <rPh sb="31" eb="32">
      <t>モノ</t>
    </rPh>
    <phoneticPr fontId="3"/>
  </si>
  <si>
    <t xml:space="preserve">　　　　３）季節的業務に４か月を超えない期間使用される予定の人　４）臨時的事業の事業所に６か月を超えない期間使用される予定の人
</t>
  </si>
  <si>
    <t xml:space="preserve">　　　　１）臨時に２か月以内の期間を定めて使用され、その期間を超えない人　２）臨時に日々雇用される人で１か月を超えない人
</t>
  </si>
  <si>
    <t>　　　　ついては「療養費」に含めています。</t>
    <rPh sb="9" eb="12">
      <t>リョウヨウヒ</t>
    </rPh>
    <rPh sb="14" eb="15">
      <t>フク</t>
    </rPh>
    <phoneticPr fontId="3"/>
  </si>
  <si>
    <t>平成23年度
F.Y.2011 　　　　 　</t>
  </si>
  <si>
    <t>平成25年度
F.Y.2013　　　　 　</t>
  </si>
  <si>
    <t>　資料　県医療保険課「国民健康保険事業状況」</t>
    <rPh sb="1" eb="3">
      <t>シリョウ</t>
    </rPh>
    <rPh sb="4" eb="5">
      <t>ケン</t>
    </rPh>
    <rPh sb="5" eb="7">
      <t>イリョウ</t>
    </rPh>
    <rPh sb="7" eb="9">
      <t>ホケン</t>
    </rPh>
    <rPh sb="9" eb="10">
      <t>カ</t>
    </rPh>
    <rPh sb="11" eb="13">
      <t>コクミン</t>
    </rPh>
    <rPh sb="13" eb="15">
      <t>ケンコウ</t>
    </rPh>
    <rPh sb="15" eb="17">
      <t>ホケン</t>
    </rPh>
    <rPh sb="17" eb="19">
      <t>ジギョウ</t>
    </rPh>
    <rPh sb="19" eb="21">
      <t>ジョウキョウ</t>
    </rPh>
    <phoneticPr fontId="3"/>
  </si>
  <si>
    <t>　注　平成25年度分は平成26年10月14日現在暫定値です。</t>
    <rPh sb="1" eb="2">
      <t>チュウ</t>
    </rPh>
    <rPh sb="3" eb="5">
      <t>ヘイセイ</t>
    </rPh>
    <rPh sb="7" eb="10">
      <t>ネンドブン</t>
    </rPh>
    <rPh sb="11" eb="13">
      <t>ヘイセイ</t>
    </rPh>
    <rPh sb="15" eb="16">
      <t>ネン</t>
    </rPh>
    <rPh sb="18" eb="19">
      <t>ガツ</t>
    </rPh>
    <rPh sb="21" eb="22">
      <t>ニチ</t>
    </rPh>
    <rPh sb="22" eb="24">
      <t>ゲンザイ</t>
    </rPh>
    <rPh sb="24" eb="27">
      <t>ザンテイチ</t>
    </rPh>
    <phoneticPr fontId="6"/>
  </si>
  <si>
    <t>　注　１．厚生年金保険事業状況報告書、年金統計月報によります。</t>
    <rPh sb="4" eb="6">
      <t>コウセイ</t>
    </rPh>
    <rPh sb="6" eb="8">
      <t>ネンキン</t>
    </rPh>
    <rPh sb="8" eb="10">
      <t>ホケン</t>
    </rPh>
    <rPh sb="10" eb="12">
      <t>ジギョウ</t>
    </rPh>
    <rPh sb="12" eb="14">
      <t>ジョウキョウ</t>
    </rPh>
    <rPh sb="14" eb="17">
      <t>ホウコクショ</t>
    </rPh>
    <rPh sb="18" eb="20">
      <t>ネンキン</t>
    </rPh>
    <rPh sb="20" eb="22">
      <t>トウケイ</t>
    </rPh>
    <rPh sb="22" eb="24">
      <t>ゲッポウ</t>
    </rPh>
    <phoneticPr fontId="7"/>
  </si>
  <si>
    <t>　　　２．新法の老齢年金は通算老齢年金を含みます。</t>
    <rPh sb="4" eb="5">
      <t>シン</t>
    </rPh>
    <rPh sb="5" eb="6">
      <t>ホウ</t>
    </rPh>
    <phoneticPr fontId="7"/>
  </si>
  <si>
    <t>　　　３．事業所数および被保険者数は、各年度末現在です。</t>
    <rPh sb="4" eb="5">
      <t>シン</t>
    </rPh>
    <rPh sb="5" eb="8">
      <t>ジギョウショ</t>
    </rPh>
    <rPh sb="8" eb="9">
      <t>スウ</t>
    </rPh>
    <rPh sb="12" eb="16">
      <t>ヒホケンシャ</t>
    </rPh>
    <rPh sb="16" eb="17">
      <t>スウ</t>
    </rPh>
    <rPh sb="19" eb="23">
      <t>カクネンドマツ</t>
    </rPh>
    <rPh sb="23" eb="25">
      <t>ゲンザイ</t>
    </rPh>
    <phoneticPr fontId="7"/>
  </si>
  <si>
    <t>高島</t>
    <rPh sb="0" eb="2">
      <t>タカシマ</t>
    </rPh>
    <phoneticPr fontId="3"/>
  </si>
  <si>
    <t>負担区分（給付費の内訳）</t>
    <rPh sb="5" eb="7">
      <t>キュウフ</t>
    </rPh>
    <rPh sb="7" eb="8">
      <t>ヒ</t>
    </rPh>
    <phoneticPr fontId="22"/>
  </si>
  <si>
    <t>金額</t>
  </si>
  <si>
    <t>対象者</t>
  </si>
  <si>
    <t>１９３．</t>
  </si>
  <si>
    <t>平成25年度　F.Y.2013　</t>
  </si>
  <si>
    <t>そ　 の 　他</t>
  </si>
  <si>
    <t>ストーカー被害</t>
    <rPh sb="5" eb="7">
      <t>ヒガイ</t>
    </rPh>
    <phoneticPr fontId="3"/>
  </si>
  <si>
    <t>　　　２．平成25年度から人間関係を相談主訴とするうち、「その他」の分類の中に「ストーカー被害」の項目を追加しています。</t>
    <rPh sb="5" eb="7">
      <t>ヘイセイ</t>
    </rPh>
    <rPh sb="9" eb="11">
      <t>ネンド</t>
    </rPh>
    <rPh sb="13" eb="15">
      <t>ニンゲン</t>
    </rPh>
    <rPh sb="15" eb="17">
      <t>カンケイ</t>
    </rPh>
    <rPh sb="18" eb="20">
      <t>ソウダン</t>
    </rPh>
    <rPh sb="20" eb="22">
      <t>シュソ</t>
    </rPh>
    <rPh sb="31" eb="32">
      <t>タ</t>
    </rPh>
    <rPh sb="34" eb="36">
      <t>ブンルイ</t>
    </rPh>
    <rPh sb="37" eb="38">
      <t>ナカ</t>
    </rPh>
    <rPh sb="45" eb="47">
      <t>ヒガイ</t>
    </rPh>
    <rPh sb="49" eb="51">
      <t>コウモク</t>
    </rPh>
    <rPh sb="52" eb="54">
      <t>ツイカ</t>
    </rPh>
    <phoneticPr fontId="3"/>
  </si>
  <si>
    <t>　　　３．「５条違反」とは、売春防止法の第５条を指します。</t>
    <rPh sb="7" eb="8">
      <t>ジョウ</t>
    </rPh>
    <rPh sb="8" eb="10">
      <t>イハン</t>
    </rPh>
    <rPh sb="14" eb="16">
      <t>バイシュン</t>
    </rPh>
    <rPh sb="16" eb="19">
      <t>ボウシホウ</t>
    </rPh>
    <rPh sb="20" eb="21">
      <t>ダイ</t>
    </rPh>
    <rPh sb="22" eb="23">
      <t>ジョウ</t>
    </rPh>
    <rPh sb="24" eb="25">
      <t>サ</t>
    </rPh>
    <phoneticPr fontId="3"/>
  </si>
  <si>
    <t>　注　１．平成22年度から人間関係を相談主訴とする中で、「交際相手」についての項目を追加しています。</t>
    <rPh sb="1" eb="2">
      <t>チュウ</t>
    </rPh>
    <rPh sb="5" eb="7">
      <t>ヘイセイ</t>
    </rPh>
    <rPh sb="9" eb="11">
      <t>ネンド</t>
    </rPh>
    <rPh sb="13" eb="15">
      <t>ニンゲン</t>
    </rPh>
    <rPh sb="15" eb="17">
      <t>カンケイ</t>
    </rPh>
    <rPh sb="18" eb="20">
      <t>ソウダン</t>
    </rPh>
    <rPh sb="20" eb="22">
      <t>シュソ</t>
    </rPh>
    <rPh sb="25" eb="26">
      <t>ナカ</t>
    </rPh>
    <rPh sb="29" eb="31">
      <t>コウサイ</t>
    </rPh>
    <rPh sb="31" eb="33">
      <t>アイテ</t>
    </rPh>
    <rPh sb="39" eb="41">
      <t>コウモク</t>
    </rPh>
    <rPh sb="42" eb="44">
      <t>ツイカ</t>
    </rPh>
    <phoneticPr fontId="3"/>
  </si>
  <si>
    <t>平成25年度　F.Y.2013　</t>
  </si>
  <si>
    <t>不純
異性
交遊</t>
    <rPh sb="0" eb="2">
      <t>フジュン</t>
    </rPh>
    <rPh sb="3" eb="4">
      <t>イ</t>
    </rPh>
    <rPh sb="4" eb="5">
      <t>セイ</t>
    </rPh>
    <rPh sb="6" eb="8">
      <t>コウユウ</t>
    </rPh>
    <phoneticPr fontId="3"/>
  </si>
  <si>
    <t>親の
暴力</t>
    <rPh sb="0" eb="1">
      <t>オヤ</t>
    </rPh>
    <rPh sb="3" eb="4">
      <t>ボウ</t>
    </rPh>
    <rPh sb="4" eb="5">
      <t>リョク</t>
    </rPh>
    <phoneticPr fontId="3"/>
  </si>
  <si>
    <t>住居
問題</t>
    <rPh sb="0" eb="1">
      <t>ジュウ</t>
    </rPh>
    <rPh sb="1" eb="2">
      <t>キョ</t>
    </rPh>
    <rPh sb="3" eb="4">
      <t>トイ</t>
    </rPh>
    <rPh sb="4" eb="5">
      <t>ダイ</t>
    </rPh>
    <phoneticPr fontId="3"/>
  </si>
  <si>
    <t>売春
強要</t>
    <rPh sb="0" eb="1">
      <t>バイ</t>
    </rPh>
    <rPh sb="1" eb="2">
      <t>ハル</t>
    </rPh>
    <rPh sb="3" eb="4">
      <t>ツヨシ</t>
    </rPh>
    <rPh sb="4" eb="5">
      <t>ヨウ</t>
    </rPh>
    <phoneticPr fontId="3"/>
  </si>
  <si>
    <t>経済
関係</t>
  </si>
  <si>
    <t>生活
困窮</t>
    <rPh sb="0" eb="1">
      <t>セイ</t>
    </rPh>
    <rPh sb="1" eb="2">
      <t>カツ</t>
    </rPh>
    <rPh sb="3" eb="4">
      <t>コン</t>
    </rPh>
    <rPh sb="4" eb="5">
      <t>キュウ</t>
    </rPh>
    <phoneticPr fontId="3"/>
  </si>
  <si>
    <t>５条
違反</t>
    <rPh sb="1" eb="2">
      <t>ジョウ</t>
    </rPh>
    <rPh sb="3" eb="4">
      <t>チガエル</t>
    </rPh>
    <rPh sb="4" eb="5">
      <t>ハン</t>
    </rPh>
    <phoneticPr fontId="3"/>
  </si>
  <si>
    <t>人身
取引</t>
    <rPh sb="0" eb="1">
      <t>ヒト</t>
    </rPh>
    <rPh sb="1" eb="2">
      <t>ミ</t>
    </rPh>
    <rPh sb="3" eb="4">
      <t>ドル</t>
    </rPh>
    <rPh sb="4" eb="5">
      <t>イン</t>
    </rPh>
    <phoneticPr fontId="3"/>
  </si>
  <si>
    <t>男女
問題</t>
    <rPh sb="0" eb="1">
      <t>オトコ</t>
    </rPh>
    <rPh sb="1" eb="2">
      <t>オンナ</t>
    </rPh>
    <rPh sb="3" eb="4">
      <t>トイ</t>
    </rPh>
    <rPh sb="4" eb="5">
      <t>ダイ</t>
    </rPh>
    <phoneticPr fontId="3"/>
  </si>
  <si>
    <t>離婚
問題</t>
    <rPh sb="0" eb="1">
      <t>ハナレ</t>
    </rPh>
    <rPh sb="1" eb="2">
      <t>コン</t>
    </rPh>
    <rPh sb="3" eb="4">
      <t>トイ</t>
    </rPh>
    <rPh sb="4" eb="5">
      <t>ダイ</t>
    </rPh>
    <phoneticPr fontId="3"/>
  </si>
  <si>
    <t>家庭
不和</t>
    <rPh sb="0" eb="1">
      <t>イエ</t>
    </rPh>
    <rPh sb="1" eb="2">
      <t>ニワ</t>
    </rPh>
    <rPh sb="3" eb="4">
      <t>フ</t>
    </rPh>
    <rPh sb="4" eb="5">
      <t>ワ</t>
    </rPh>
    <phoneticPr fontId="3"/>
  </si>
  <si>
    <t>平成24年度  F.Y.2012　</t>
  </si>
  <si>
    <t>　注　受付件数は前年度以前に受付し、当該年度も継続して対応を行っている件数を含みます。平成24年度以降は当該継続分を（　）で</t>
    <rPh sb="1" eb="2">
      <t>チュウ</t>
    </rPh>
    <rPh sb="43" eb="45">
      <t>ヘイセイ</t>
    </rPh>
    <rPh sb="49" eb="51">
      <t>イコウ</t>
    </rPh>
    <phoneticPr fontId="3"/>
  </si>
  <si>
    <t>　　３．平成25年度については、概数値です。</t>
    <rPh sb="4" eb="6">
      <t>ヘイセイ</t>
    </rPh>
    <rPh sb="8" eb="10">
      <t>ネンド</t>
    </rPh>
    <rPh sb="16" eb="18">
      <t>ガイスウ</t>
    </rPh>
    <rPh sb="18" eb="19">
      <t>チ</t>
    </rPh>
    <phoneticPr fontId="3"/>
  </si>
  <si>
    <t xml:space="preserve">… </t>
  </si>
  <si>
    <t>-</t>
  </si>
  <si>
    <t>-</t>
  </si>
  <si>
    <t>本 　庁 　払</t>
    <rPh sb="0" eb="1">
      <t>ホン</t>
    </rPh>
    <rPh sb="3" eb="4">
      <t>チョウ</t>
    </rPh>
    <rPh sb="6" eb="7">
      <t>バラ</t>
    </rPh>
    <phoneticPr fontId="3"/>
  </si>
  <si>
    <t>経      費</t>
  </si>
  <si>
    <t>-</t>
  </si>
  <si>
    <t>-</t>
  </si>
  <si>
    <t>　資料　全国健康保険協会滋賀支部、日本年金機構大津年金事務所</t>
    <rPh sb="1" eb="3">
      <t>シリョウ</t>
    </rPh>
    <rPh sb="4" eb="6">
      <t>ゼンコク</t>
    </rPh>
    <rPh sb="6" eb="8">
      <t>ケンコウ</t>
    </rPh>
    <rPh sb="8" eb="10">
      <t>ホケン</t>
    </rPh>
    <rPh sb="10" eb="12">
      <t>キョウカイ</t>
    </rPh>
    <rPh sb="12" eb="14">
      <t>シガ</t>
    </rPh>
    <rPh sb="14" eb="16">
      <t>シブ</t>
    </rPh>
    <rPh sb="17" eb="19">
      <t>ニホン</t>
    </rPh>
    <rPh sb="19" eb="21">
      <t>ネンキン</t>
    </rPh>
    <rPh sb="21" eb="23">
      <t>キコウ</t>
    </rPh>
    <rPh sb="23" eb="25">
      <t>オオツ</t>
    </rPh>
    <rPh sb="25" eb="27">
      <t>ネンキン</t>
    </rPh>
    <rPh sb="27" eb="30">
      <t>ジムショ</t>
    </rPh>
    <phoneticPr fontId="28"/>
  </si>
  <si>
    <t>　注　１．「食事療養費」の件数は、療養費の再掲です。また、「薬剤支給」は現物給付によるもののみを掲げ、現金給付によるものに</t>
    <rPh sb="1" eb="2">
      <t>チュウ</t>
    </rPh>
    <rPh sb="6" eb="8">
      <t>ショクジ</t>
    </rPh>
    <rPh sb="8" eb="11">
      <t>リョウヨウヒ</t>
    </rPh>
    <rPh sb="13" eb="15">
      <t>ケンスウ</t>
    </rPh>
    <rPh sb="17" eb="20">
      <t>リョウヨウヒ</t>
    </rPh>
    <rPh sb="21" eb="23">
      <t>サイケイ</t>
    </rPh>
    <rPh sb="30" eb="32">
      <t>ヤクザイ</t>
    </rPh>
    <rPh sb="32" eb="34">
      <t>シキュウ</t>
    </rPh>
    <rPh sb="36" eb="38">
      <t>ゲンブツ</t>
    </rPh>
    <rPh sb="38" eb="40">
      <t>キュウフ</t>
    </rPh>
    <rPh sb="48" eb="49">
      <t>カカ</t>
    </rPh>
    <rPh sb="51" eb="53">
      <t>ゲンキン</t>
    </rPh>
    <rPh sb="53" eb="55">
      <t>キュウフ</t>
    </rPh>
    <phoneticPr fontId="28"/>
  </si>
  <si>
    <t>高島出張所</t>
    <rPh sb="0" eb="2">
      <t>タカシマ</t>
    </rPh>
    <rPh sb="2" eb="4">
      <t>シュッチョウ</t>
    </rPh>
    <rPh sb="4" eb="5">
      <t>ショ</t>
    </rPh>
    <phoneticPr fontId="3"/>
  </si>
  <si>
    <t>障害児入所施設（福祉型）</t>
    <rPh sb="0" eb="3">
      <t>ショウガイジ</t>
    </rPh>
    <rPh sb="3" eb="5">
      <t>ニュウショ</t>
    </rPh>
    <rPh sb="5" eb="7">
      <t>シセツ</t>
    </rPh>
    <rPh sb="8" eb="11">
      <t>フクシガタ</t>
    </rPh>
    <phoneticPr fontId="28"/>
  </si>
  <si>
    <t>障害児入所施設（医療型）</t>
    <rPh sb="0" eb="3">
      <t>ショウガイジ</t>
    </rPh>
    <rPh sb="3" eb="5">
      <t>ニュウショ</t>
    </rPh>
    <rPh sb="5" eb="7">
      <t>シセツ</t>
    </rPh>
    <rPh sb="8" eb="10">
      <t>イリョウ</t>
    </rPh>
    <rPh sb="10" eb="11">
      <t>ガタ</t>
    </rPh>
    <phoneticPr fontId="28"/>
  </si>
  <si>
    <t>児童発達支援センター（福祉型）</t>
    <rPh sb="0" eb="2">
      <t>ジドウ</t>
    </rPh>
    <rPh sb="2" eb="4">
      <t>ハッタツ</t>
    </rPh>
    <rPh sb="4" eb="6">
      <t>シエン</t>
    </rPh>
    <rPh sb="11" eb="14">
      <t>フクシガタ</t>
    </rPh>
    <phoneticPr fontId="3"/>
  </si>
  <si>
    <t>児童発達支援センター（医療型）</t>
    <rPh sb="0" eb="2">
      <t>ジドウ</t>
    </rPh>
    <rPh sb="2" eb="4">
      <t>ハッタツ</t>
    </rPh>
    <rPh sb="4" eb="6">
      <t>シエン</t>
    </rPh>
    <rPh sb="11" eb="13">
      <t>イリョウ</t>
    </rPh>
    <rPh sb="13" eb="14">
      <t>ガタ</t>
    </rPh>
    <phoneticPr fontId="28"/>
  </si>
  <si>
    <t>支　　給　　金　　額</t>
    <rPh sb="0" eb="1">
      <t>ササ</t>
    </rPh>
    <rPh sb="3" eb="4">
      <t>キュウ</t>
    </rPh>
    <rPh sb="6" eb="7">
      <t>キン</t>
    </rPh>
    <rPh sb="9" eb="10">
      <t>ガク</t>
    </rPh>
    <phoneticPr fontId="3"/>
  </si>
  <si>
    <t>支　給　金　額</t>
  </si>
  <si>
    <t>又はゴルフ場の事業</t>
  </si>
  <si>
    <t>徴収決定済額</t>
    <rPh sb="0" eb="2">
      <t>チョウシュウ</t>
    </rPh>
    <rPh sb="2" eb="4">
      <t>ケッテイ</t>
    </rPh>
    <rPh sb="4" eb="5">
      <t>ズ</t>
    </rPh>
    <rPh sb="5" eb="6">
      <t>ガク</t>
    </rPh>
    <phoneticPr fontId="3"/>
  </si>
  <si>
    <t xml:space="preserve"> 収納済額</t>
    <rPh sb="1" eb="3">
      <t>シュウノウ</t>
    </rPh>
    <rPh sb="3" eb="4">
      <t>ズ</t>
    </rPh>
    <rPh sb="4" eb="5">
      <t>ガク</t>
    </rPh>
    <phoneticPr fontId="3"/>
  </si>
  <si>
    <t>一日当たり
 休業補償給付額</t>
    <rPh sb="0" eb="2">
      <t>イチニチ</t>
    </rPh>
    <rPh sb="2" eb="3">
      <t>ア</t>
    </rPh>
    <rPh sb="7" eb="9">
      <t>キュウギョウ</t>
    </rPh>
    <rPh sb="9" eb="11">
      <t>ホショウ</t>
    </rPh>
    <rPh sb="11" eb="13">
      <t>キュウフ</t>
    </rPh>
    <rPh sb="13" eb="14">
      <t>ガク</t>
    </rPh>
    <phoneticPr fontId="3"/>
  </si>
  <si>
    <t>一日当たり
 療養補償給付額</t>
    <rPh sb="0" eb="2">
      <t>イチニチ</t>
    </rPh>
    <rPh sb="2" eb="3">
      <t>ア</t>
    </rPh>
    <rPh sb="7" eb="9">
      <t>リョウヨウ</t>
    </rPh>
    <rPh sb="9" eb="11">
      <t>ホショウ</t>
    </rPh>
    <rPh sb="11" eb="13">
      <t>キュウフ</t>
    </rPh>
    <rPh sb="13" eb="14">
      <t>ガク</t>
    </rPh>
    <phoneticPr fontId="3"/>
  </si>
  <si>
    <t>…</t>
  </si>
  <si>
    <t>金 　額</t>
  </si>
  <si>
    <t>金 　   額</t>
  </si>
  <si>
    <t>-</t>
  </si>
  <si>
    <t>居宅介護事業</t>
    <rPh sb="0" eb="2">
      <t>キョタク</t>
    </rPh>
    <rPh sb="2" eb="4">
      <t>カイゴ</t>
    </rPh>
    <rPh sb="4" eb="6">
      <t>ジギョウ</t>
    </rPh>
    <phoneticPr fontId="3"/>
  </si>
  <si>
    <t>重度訪問介護事業所</t>
    <rPh sb="0" eb="2">
      <t>ジュウド</t>
    </rPh>
    <rPh sb="2" eb="4">
      <t>ホウモン</t>
    </rPh>
    <rPh sb="4" eb="6">
      <t>カイゴ</t>
    </rPh>
    <rPh sb="6" eb="9">
      <t>ジギョウショ</t>
    </rPh>
    <phoneticPr fontId="3"/>
  </si>
  <si>
    <t>同行援護事業所</t>
    <rPh sb="0" eb="2">
      <t>ドウコウ</t>
    </rPh>
    <rPh sb="2" eb="4">
      <t>エンゴ</t>
    </rPh>
    <rPh sb="4" eb="7">
      <t>ジギョウショ</t>
    </rPh>
    <phoneticPr fontId="3"/>
  </si>
  <si>
    <t>行動援護事業所</t>
    <rPh sb="0" eb="2">
      <t>コウドウ</t>
    </rPh>
    <rPh sb="2" eb="4">
      <t>エンゴ</t>
    </rPh>
    <rPh sb="4" eb="7">
      <t>ジギョウショ</t>
    </rPh>
    <phoneticPr fontId="3"/>
  </si>
  <si>
    <t>生活介護事業所</t>
    <rPh sb="0" eb="2">
      <t>セイカツ</t>
    </rPh>
    <rPh sb="2" eb="4">
      <t>カイゴ</t>
    </rPh>
    <rPh sb="4" eb="7">
      <t>ジギョウショ</t>
    </rPh>
    <phoneticPr fontId="3"/>
  </si>
  <si>
    <t>重度障害者等包括支援事業所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rPh sb="10" eb="13">
      <t>ジギョウショ</t>
    </rPh>
    <phoneticPr fontId="3"/>
  </si>
  <si>
    <t>計画相談支援事業所</t>
    <rPh sb="0" eb="2">
      <t>ケイカク</t>
    </rPh>
    <rPh sb="2" eb="4">
      <t>ソウダン</t>
    </rPh>
    <rPh sb="4" eb="6">
      <t>シエン</t>
    </rPh>
    <rPh sb="6" eb="9">
      <t>ジギョウショ</t>
    </rPh>
    <phoneticPr fontId="3"/>
  </si>
  <si>
    <t>地域相談支援（地域移行支援）事業所</t>
    <rPh sb="0" eb="2">
      <t>チイキ</t>
    </rPh>
    <rPh sb="2" eb="4">
      <t>ソウダン</t>
    </rPh>
    <rPh sb="4" eb="6">
      <t>シエン</t>
    </rPh>
    <rPh sb="7" eb="9">
      <t>チイキ</t>
    </rPh>
    <rPh sb="9" eb="11">
      <t>イコウ</t>
    </rPh>
    <rPh sb="11" eb="13">
      <t>シエン</t>
    </rPh>
    <rPh sb="14" eb="17">
      <t>ジギョウショ</t>
    </rPh>
    <phoneticPr fontId="3"/>
  </si>
  <si>
    <t>地域相談支援（地域定着支援）事業所</t>
    <rPh sb="0" eb="2">
      <t>チイキ</t>
    </rPh>
    <rPh sb="2" eb="4">
      <t>ソウダン</t>
    </rPh>
    <rPh sb="4" eb="6">
      <t>シエン</t>
    </rPh>
    <rPh sb="7" eb="9">
      <t>チイキ</t>
    </rPh>
    <rPh sb="9" eb="11">
      <t>テイチャク</t>
    </rPh>
    <rPh sb="11" eb="13">
      <t>シエン</t>
    </rPh>
    <rPh sb="14" eb="17">
      <t>ジギョウショ</t>
    </rPh>
    <phoneticPr fontId="3"/>
  </si>
  <si>
    <t>短期入所事業所</t>
    <rPh sb="0" eb="2">
      <t>タンキ</t>
    </rPh>
    <rPh sb="2" eb="4">
      <t>ニュウショ</t>
    </rPh>
    <rPh sb="4" eb="7">
      <t>ジギョウショ</t>
    </rPh>
    <phoneticPr fontId="3"/>
  </si>
  <si>
    <t>共同生活介護事業所</t>
    <rPh sb="0" eb="2">
      <t>キョウドウ</t>
    </rPh>
    <rPh sb="2" eb="4">
      <t>セイカツ</t>
    </rPh>
    <rPh sb="4" eb="6">
      <t>カイゴ</t>
    </rPh>
    <rPh sb="6" eb="9">
      <t>ジギョウショ</t>
    </rPh>
    <phoneticPr fontId="3"/>
  </si>
  <si>
    <t>共同生活援助事業所</t>
    <rPh sb="0" eb="2">
      <t>キョウドウ</t>
    </rPh>
    <rPh sb="2" eb="4">
      <t>セイカツ</t>
    </rPh>
    <rPh sb="4" eb="6">
      <t>エンジョ</t>
    </rPh>
    <rPh sb="6" eb="9">
      <t>ジギョウショ</t>
    </rPh>
    <phoneticPr fontId="3"/>
  </si>
  <si>
    <t>自立訓練（機能訓練）事業所</t>
    <rPh sb="0" eb="2">
      <t>ジリツ</t>
    </rPh>
    <rPh sb="2" eb="4">
      <t>クンレン</t>
    </rPh>
    <rPh sb="5" eb="7">
      <t>キノウ</t>
    </rPh>
    <rPh sb="7" eb="9">
      <t>クンレン</t>
    </rPh>
    <rPh sb="10" eb="13">
      <t>ジギョウショ</t>
    </rPh>
    <phoneticPr fontId="3"/>
  </si>
  <si>
    <t>自立訓練（生活訓練）事業所</t>
    <rPh sb="0" eb="2">
      <t>ジリツ</t>
    </rPh>
    <rPh sb="2" eb="4">
      <t>クンレン</t>
    </rPh>
    <rPh sb="5" eb="7">
      <t>セイカツ</t>
    </rPh>
    <rPh sb="7" eb="9">
      <t>クンレン</t>
    </rPh>
    <rPh sb="10" eb="13">
      <t>ジギョウショ</t>
    </rPh>
    <phoneticPr fontId="3"/>
  </si>
  <si>
    <t>宿泊型自立訓練事業所</t>
    <rPh sb="0" eb="3">
      <t>シュクハクガタ</t>
    </rPh>
    <rPh sb="3" eb="5">
      <t>ジリツ</t>
    </rPh>
    <rPh sb="5" eb="7">
      <t>クンレン</t>
    </rPh>
    <rPh sb="7" eb="10">
      <t>ジギョウショ</t>
    </rPh>
    <phoneticPr fontId="3"/>
  </si>
  <si>
    <t>就労移行支援事業所</t>
    <rPh sb="0" eb="2">
      <t>シュウロウ</t>
    </rPh>
    <rPh sb="2" eb="4">
      <t>イコウ</t>
    </rPh>
    <rPh sb="4" eb="6">
      <t>シエン</t>
    </rPh>
    <rPh sb="6" eb="9">
      <t>ジギョウショ</t>
    </rPh>
    <phoneticPr fontId="3"/>
  </si>
  <si>
    <t>就労継続支援（A型）事業所</t>
    <rPh sb="0" eb="2">
      <t>シュウロウ</t>
    </rPh>
    <rPh sb="2" eb="4">
      <t>ケイゾク</t>
    </rPh>
    <rPh sb="4" eb="6">
      <t>シエン</t>
    </rPh>
    <rPh sb="8" eb="9">
      <t>ガタ</t>
    </rPh>
    <rPh sb="10" eb="13">
      <t>ジギョウショ</t>
    </rPh>
    <phoneticPr fontId="3"/>
  </si>
  <si>
    <t>就労継続支援（B型）事業所</t>
    <rPh sb="0" eb="2">
      <t>シュウロウ</t>
    </rPh>
    <rPh sb="2" eb="4">
      <t>ケイゾク</t>
    </rPh>
    <rPh sb="4" eb="6">
      <t>シエン</t>
    </rPh>
    <rPh sb="8" eb="9">
      <t>ガタ</t>
    </rPh>
    <rPh sb="10" eb="13">
      <t>ジギョウショ</t>
    </rPh>
    <phoneticPr fontId="3"/>
  </si>
  <si>
    <t>児童発達支援事業所</t>
    <rPh sb="0" eb="2">
      <t>ジドウ</t>
    </rPh>
    <rPh sb="2" eb="4">
      <t>ハッタツ</t>
    </rPh>
    <rPh sb="4" eb="6">
      <t>シエン</t>
    </rPh>
    <rPh sb="6" eb="9">
      <t>ジギョウショ</t>
    </rPh>
    <phoneticPr fontId="3"/>
  </si>
  <si>
    <t>放課後等デイサービス事業所</t>
    <rPh sb="0" eb="3">
      <t>ホウカゴ</t>
    </rPh>
    <rPh sb="3" eb="4">
      <t>トウ</t>
    </rPh>
    <rPh sb="10" eb="13">
      <t>ジギョウショ</t>
    </rPh>
    <phoneticPr fontId="3"/>
  </si>
  <si>
    <t>保育所等訪問支援事業所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rPh sb="8" eb="11">
      <t>ジギョウショ</t>
    </rPh>
    <phoneticPr fontId="3"/>
  </si>
  <si>
    <t>障害児相談支援事業所</t>
    <rPh sb="0" eb="3">
      <t>ショウガイジ</t>
    </rPh>
    <rPh sb="3" eb="5">
      <t>ソウダン</t>
    </rPh>
    <rPh sb="5" eb="7">
      <t>シエン</t>
    </rPh>
    <rPh sb="7" eb="10">
      <t>ジギョウショ</t>
    </rPh>
    <phoneticPr fontId="3"/>
  </si>
  <si>
    <t>療養介護事業所</t>
    <rPh sb="0" eb="2">
      <t>リョウヨウ</t>
    </rPh>
    <rPh sb="2" eb="4">
      <t>カイゴ</t>
    </rPh>
    <rPh sb="4" eb="7">
      <t>ジギョウショ</t>
    </rPh>
    <phoneticPr fontId="3"/>
  </si>
  <si>
    <t>-</t>
  </si>
  <si>
    <t>…</t>
  </si>
  <si>
    <t>…</t>
  </si>
  <si>
    <t>…</t>
  </si>
  <si>
    <t>事業所数</t>
    <rPh sb="0" eb="3">
      <t>ジギョウショ</t>
    </rPh>
    <rPh sb="3" eb="4">
      <t>スウ</t>
    </rPh>
    <phoneticPr fontId="3"/>
  </si>
  <si>
    <t>-</t>
  </si>
  <si>
    <t>　注　１．特別養護老人ホームについては、平成24年６月１日時点です。</t>
    <rPh sb="1" eb="2">
      <t>チュウ</t>
    </rPh>
    <rPh sb="5" eb="7">
      <t>トクベツ</t>
    </rPh>
    <rPh sb="7" eb="9">
      <t>ヨウゴ</t>
    </rPh>
    <rPh sb="9" eb="11">
      <t>ロウジン</t>
    </rPh>
    <rPh sb="20" eb="22">
      <t>ヘイセイ</t>
    </rPh>
    <rPh sb="24" eb="25">
      <t>ネン</t>
    </rPh>
    <rPh sb="26" eb="27">
      <t>ガツ</t>
    </rPh>
    <rPh sb="28" eb="29">
      <t>ニチ</t>
    </rPh>
    <rPh sb="29" eb="31">
      <t>ジテン</t>
    </rPh>
    <phoneticPr fontId="28"/>
  </si>
  <si>
    <t>　資料　厚生労働省「社会福祉施設等調査」「介護サービス施設・事業所調査」、県医療福祉推進課</t>
    <rPh sb="1" eb="3">
      <t>シリョウ</t>
    </rPh>
    <rPh sb="4" eb="6">
      <t>コウセイ</t>
    </rPh>
    <rPh sb="6" eb="9">
      <t>ロウドウショウ</t>
    </rPh>
    <rPh sb="10" eb="12">
      <t>シャカイ</t>
    </rPh>
    <rPh sb="12" eb="14">
      <t>フクシ</t>
    </rPh>
    <rPh sb="14" eb="16">
      <t>シセツ</t>
    </rPh>
    <rPh sb="16" eb="17">
      <t>トウ</t>
    </rPh>
    <rPh sb="17" eb="19">
      <t>チョウサ</t>
    </rPh>
    <rPh sb="21" eb="23">
      <t>カイゴ</t>
    </rPh>
    <rPh sb="27" eb="29">
      <t>シセツ</t>
    </rPh>
    <rPh sb="30" eb="33">
      <t>ジギョウショ</t>
    </rPh>
    <rPh sb="33" eb="35">
      <t>チョウサ</t>
    </rPh>
    <rPh sb="37" eb="38">
      <t>ケン</t>
    </rPh>
    <rPh sb="38" eb="40">
      <t>イリョウ</t>
    </rPh>
    <rPh sb="40" eb="42">
      <t>フクシ</t>
    </rPh>
    <rPh sb="42" eb="44">
      <t>スイシン</t>
    </rPh>
    <rPh sb="44" eb="45">
      <t>カ</t>
    </rPh>
    <phoneticPr fontId="28"/>
  </si>
  <si>
    <t>定員</t>
    <rPh sb="0" eb="1">
      <t>サダム</t>
    </rPh>
    <rPh sb="1" eb="2">
      <t>イン</t>
    </rPh>
    <phoneticPr fontId="28"/>
  </si>
  <si>
    <t>　　　２．「*」は「平成24年介護サービス施設・事業所調査」において把握された数値です。</t>
    <rPh sb="10" eb="12">
      <t>ヘイセイ</t>
    </rPh>
    <rPh sb="14" eb="15">
      <t>ネン</t>
    </rPh>
    <rPh sb="15" eb="17">
      <t>カイゴ</t>
    </rPh>
    <rPh sb="21" eb="23">
      <t>シセツ</t>
    </rPh>
    <rPh sb="24" eb="27">
      <t>ジギョウショ</t>
    </rPh>
    <rPh sb="27" eb="29">
      <t>チョウサ</t>
    </rPh>
    <rPh sb="34" eb="36">
      <t>ハアク</t>
    </rPh>
    <rPh sb="39" eb="41">
      <t>スウチ</t>
    </rPh>
    <phoneticPr fontId="28"/>
  </si>
  <si>
    <t>　　　　　ただし、「共同生活介護事業所」「共同生活援助事業所」および「宿泊自立訓練事業所」は同月末時点の数値です。</t>
    <rPh sb="10" eb="12">
      <t>キョウドウ</t>
    </rPh>
    <rPh sb="12" eb="14">
      <t>セイカツ</t>
    </rPh>
    <rPh sb="14" eb="16">
      <t>カイゴ</t>
    </rPh>
    <rPh sb="16" eb="19">
      <t>ジギョウショ</t>
    </rPh>
    <rPh sb="21" eb="23">
      <t>キョウドウ</t>
    </rPh>
    <rPh sb="23" eb="25">
      <t>セイカツ</t>
    </rPh>
    <rPh sb="25" eb="27">
      <t>エンジョ</t>
    </rPh>
    <rPh sb="27" eb="30">
      <t>ジギョウショ</t>
    </rPh>
    <rPh sb="35" eb="37">
      <t>シュクハク</t>
    </rPh>
    <rPh sb="37" eb="39">
      <t>ジリツ</t>
    </rPh>
    <rPh sb="39" eb="41">
      <t>クンレン</t>
    </rPh>
    <rPh sb="41" eb="44">
      <t>ジギョウショ</t>
    </rPh>
    <rPh sb="46" eb="49">
      <t>ドウゲツマツ</t>
    </rPh>
    <rPh sb="49" eb="51">
      <t>ジテン</t>
    </rPh>
    <rPh sb="52" eb="54">
      <t>スウチ</t>
    </rPh>
    <phoneticPr fontId="3"/>
  </si>
  <si>
    <t>雇用保険一般被保険者求職者給付状況</t>
    <rPh sb="0" eb="2">
      <t>コヨウ</t>
    </rPh>
    <rPh sb="2" eb="4">
      <t>ホケン</t>
    </rPh>
    <phoneticPr fontId="3"/>
  </si>
  <si>
    <t>年間保護
実人員</t>
    <rPh sb="0" eb="2">
      <t>ネンカン</t>
    </rPh>
    <rPh sb="2" eb="4">
      <t>ホゴ</t>
    </rPh>
    <rPh sb="5" eb="6">
      <t>ジツ</t>
    </rPh>
    <rPh sb="6" eb="8">
      <t>ジンイン</t>
    </rPh>
    <phoneticPr fontId="3"/>
  </si>
  <si>
    <t>年間保護
件数</t>
    <rPh sb="0" eb="2">
      <t>ネンカン</t>
    </rPh>
    <rPh sb="2" eb="3">
      <t>ホ</t>
    </rPh>
    <rPh sb="3" eb="4">
      <t>ユズル</t>
    </rPh>
    <rPh sb="5" eb="7">
      <t>ケンスウ</t>
    </rPh>
    <phoneticPr fontId="3"/>
  </si>
  <si>
    <t>年間保護
延人員</t>
    <rPh sb="0" eb="2">
      <t>ネンカン</t>
    </rPh>
    <rPh sb="2" eb="4">
      <t>ホゴ</t>
    </rPh>
    <rPh sb="5" eb="6">
      <t>ノ</t>
    </rPh>
    <rPh sb="6" eb="8">
      <t>ジンイン</t>
    </rPh>
    <phoneticPr fontId="3"/>
  </si>
  <si>
    <t>一人平均
在所日数</t>
    <rPh sb="0" eb="2">
      <t>ヒトリ</t>
    </rPh>
    <rPh sb="2" eb="4">
      <t>ヘイキン</t>
    </rPh>
    <rPh sb="5" eb="7">
      <t>ザイショ</t>
    </rPh>
    <rPh sb="7" eb="9">
      <t>ニッスウ</t>
    </rPh>
    <phoneticPr fontId="3"/>
  </si>
  <si>
    <t>一日平均
保護人員</t>
    <rPh sb="0" eb="2">
      <t>イチニチ</t>
    </rPh>
    <rPh sb="2" eb="4">
      <t>ヘイキン</t>
    </rPh>
    <rPh sb="5" eb="7">
      <t>ホゴ</t>
    </rPh>
    <rPh sb="7" eb="9">
      <t>ジンイン</t>
    </rPh>
    <phoneticPr fontId="3"/>
  </si>
  <si>
    <t>最長保護
日数</t>
    <rPh sb="0" eb="2">
      <t>サイチョウ</t>
    </rPh>
    <rPh sb="2" eb="3">
      <t>ホ</t>
    </rPh>
    <rPh sb="3" eb="4">
      <t>ユズル</t>
    </rPh>
    <rPh sb="5" eb="7">
      <t>ニッスウ</t>
    </rPh>
    <phoneticPr fontId="3"/>
  </si>
  <si>
    <t>一日最高
在所人数</t>
    <rPh sb="0" eb="2">
      <t>イチニチ</t>
    </rPh>
    <rPh sb="2" eb="4">
      <t>サイコウ</t>
    </rPh>
    <rPh sb="5" eb="7">
      <t>ザイショ</t>
    </rPh>
    <rPh sb="7" eb="9">
      <t>ニンズウ</t>
    </rPh>
    <phoneticPr fontId="3"/>
  </si>
  <si>
    <t>未処理
件数</t>
    <rPh sb="0" eb="3">
      <t>ミショリ</t>
    </rPh>
    <rPh sb="4" eb="6">
      <t>ケンスウ</t>
    </rPh>
    <phoneticPr fontId="3"/>
  </si>
  <si>
    <t>障害福祉サービス等事業所・障害児通所支援等事業所</t>
    <rPh sb="0" eb="2">
      <t>ショウガイ</t>
    </rPh>
    <rPh sb="2" eb="4">
      <t>フクシ</t>
    </rPh>
    <rPh sb="8" eb="9">
      <t>トウ</t>
    </rPh>
    <rPh sb="9" eb="12">
      <t>ジギョウショ</t>
    </rPh>
    <rPh sb="13" eb="16">
      <t>ショウガイジ</t>
    </rPh>
    <rPh sb="16" eb="18">
      <t>ツウショ</t>
    </rPh>
    <rPh sb="18" eb="20">
      <t>シエン</t>
    </rPh>
    <rPh sb="20" eb="21">
      <t>トウ</t>
    </rPh>
    <rPh sb="21" eb="24">
      <t>ジギョウショ</t>
    </rPh>
    <phoneticPr fontId="28"/>
  </si>
  <si>
    <t>軽費老人ホーム（ケアハウス）</t>
  </si>
  <si>
    <t>利　用
実人員</t>
    <rPh sb="0" eb="1">
      <t>リ</t>
    </rPh>
    <rPh sb="2" eb="3">
      <t>ヨウ</t>
    </rPh>
    <rPh sb="4" eb="5">
      <t>ジツ</t>
    </rPh>
    <rPh sb="5" eb="7">
      <t>ジンイン</t>
    </rPh>
    <phoneticPr fontId="3"/>
  </si>
  <si>
    <t>　　　３．「障害福祉サービス等事業所・障害児通所支援等事業所」については平成24年９月中の数値です。</t>
    <rPh sb="6" eb="8">
      <t>ショウガイ</t>
    </rPh>
    <rPh sb="8" eb="10">
      <t>フクシ</t>
    </rPh>
    <rPh sb="14" eb="15">
      <t>トウ</t>
    </rPh>
    <rPh sb="15" eb="18">
      <t>ジギョウショ</t>
    </rPh>
    <rPh sb="19" eb="22">
      <t>ショウガイジ</t>
    </rPh>
    <rPh sb="22" eb="24">
      <t>ツウショ</t>
    </rPh>
    <rPh sb="24" eb="26">
      <t>シエン</t>
    </rPh>
    <rPh sb="26" eb="27">
      <t>トウ</t>
    </rPh>
    <rPh sb="27" eb="30">
      <t>ジギョウショ</t>
    </rPh>
    <rPh sb="36" eb="38">
      <t>ヘイセイ</t>
    </rPh>
    <rPh sb="40" eb="41">
      <t>ネン</t>
    </rPh>
    <rPh sb="42" eb="43">
      <t>ガツ</t>
    </rPh>
    <rPh sb="43" eb="44">
      <t>チュウ</t>
    </rPh>
    <rPh sb="45" eb="47">
      <t>スウチ</t>
    </rPh>
    <phoneticPr fontId="3"/>
  </si>
  <si>
    <t>雇用保険日雇労働被保険者求職者給付状況</t>
    <rPh sb="0" eb="2">
      <t>コヨウ</t>
    </rPh>
    <rPh sb="2" eb="4">
      <t>ホケン</t>
    </rPh>
    <phoneticPr fontId="3"/>
  </si>
  <si>
    <t>件数</t>
    <rPh sb="0" eb="1">
      <t>ケン</t>
    </rPh>
    <rPh sb="1" eb="2">
      <t>スウ</t>
    </rPh>
    <phoneticPr fontId="3"/>
  </si>
  <si>
    <t xml:space="preserve"> 金額</t>
    <rPh sb="1" eb="2">
      <t>キン</t>
    </rPh>
    <rPh sb="2" eb="3">
      <t>ガク</t>
    </rPh>
    <phoneticPr fontId="3"/>
  </si>
  <si>
    <t>金　額</t>
    <rPh sb="0" eb="1">
      <t>キン</t>
    </rPh>
    <rPh sb="2" eb="3">
      <t>ガク</t>
    </rPh>
    <phoneticPr fontId="3"/>
  </si>
  <si>
    <t xml:space="preserve"> 金　額</t>
    <rPh sb="1" eb="2">
      <t>キン</t>
    </rPh>
    <rPh sb="3" eb="4">
      <t>ガク</t>
    </rPh>
    <phoneticPr fontId="3"/>
  </si>
  <si>
    <t>-</t>
  </si>
  <si>
    <t>入 所</t>
  </si>
  <si>
    <t xml:space="preserve">  </t>
  </si>
  <si>
    <t xml:space="preserve">  １９２．母 子 福 祉 資 金 貸 付 状 況</t>
  </si>
  <si>
    <t>総　　　計</t>
    <rPh sb="0" eb="1">
      <t>ソウ</t>
    </rPh>
    <rPh sb="4" eb="5">
      <t>ケイ</t>
    </rPh>
    <phoneticPr fontId="3"/>
  </si>
  <si>
    <t>修　学　資　金</t>
  </si>
  <si>
    <t>件　数</t>
  </si>
  <si>
    <t>金　額</t>
  </si>
  <si>
    <t>件　　数</t>
  </si>
  <si>
    <t>総　数</t>
  </si>
  <si>
    <t>うち大学等</t>
  </si>
  <si>
    <t>うち高校</t>
  </si>
  <si>
    <t>平成25年度　F.Y.2013</t>
  </si>
  <si>
    <t>転 宅 資 金</t>
  </si>
  <si>
    <t>結 婚 資 金</t>
  </si>
  <si>
    <t>　資料　県子ども・青少年局、大津市子ども家庭課</t>
    <rPh sb="4" eb="5">
      <t>ケン</t>
    </rPh>
    <rPh sb="5" eb="6">
      <t>コ</t>
    </rPh>
    <rPh sb="9" eb="13">
      <t>セイショウネンキョク</t>
    </rPh>
    <rPh sb="14" eb="17">
      <t>オオツシ</t>
    </rPh>
    <rPh sb="17" eb="18">
      <t>コ</t>
    </rPh>
    <rPh sb="20" eb="22">
      <t>カテイ</t>
    </rPh>
    <rPh sb="22" eb="23">
      <t>カ</t>
    </rPh>
    <phoneticPr fontId="22"/>
  </si>
  <si>
    <t>１７４．</t>
  </si>
  <si>
    <t>要　介　護　（要　支　援）　認　定　者　数</t>
  </si>
  <si>
    <t>平成25年度　F.Y.2013</t>
  </si>
  <si>
    <t>（つづき）第１号被保険者</t>
  </si>
  <si>
    <t>平成25年度　F.Y.2013</t>
  </si>
  <si>
    <t>平成25年度　F.Y.2013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</si>
</sst>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 * #,##0_ ;_ * \-#,##0_ ;_ * &quot;-&quot;_ ;_ @_ "/>
    <numFmt numFmtId="43" formatCode="_ * #,##0.00_ ;_ * \-#,##0.00_ ;_ * &quot;-&quot;??_ ;_ @_ "/>
    <numFmt numFmtId="176" formatCode="#,##0.0;\-#,##0.0"/>
    <numFmt numFmtId="177" formatCode="#,##0;\-#,##0;\-"/>
    <numFmt numFmtId="178" formatCode="#,##0;\-#,##0;&quot;-&quot;"/>
    <numFmt numFmtId="179" formatCode="#,##0;&quot;△ &quot;#,##0"/>
    <numFmt numFmtId="180" formatCode="#,##0.00_ ;[Red]\-#,##0.00\ "/>
    <numFmt numFmtId="181" formatCode="_ * #,##0.000_ ;_ * \-#,##0.000_ ;_ * &quot;-&quot;???_ ;_ @_ "/>
    <numFmt numFmtId="182" formatCode="\(#,##0\)"/>
    <numFmt numFmtId="183" formatCode="#,##0_ ;[Red]\-#,##0\ "/>
    <numFmt numFmtId="184" formatCode="#,##0;[Red]#,##0"/>
    <numFmt numFmtId="185" formatCode="#,##0;\-#,##0;&quot;－&quot;"/>
    <numFmt numFmtId="186" formatCode="_ * #,##0.0_ ;_ * \-#,##0.0_ ;_ * &quot;-&quot;_ ;_ @_ "/>
    <numFmt numFmtId="187" formatCode="\(0\)"/>
    <numFmt numFmtId="188" formatCode="&quot;*&quot;#,##0;[Red]\-#,##0"/>
  </numFmts>
  <fonts count="43">
    <font>
      <sz val="11"/>
      <name val="明朝"/>
      <family val="1"/>
    </font>
    <font>
      <sz val="10"/>
      <name val="Arial"/>
      <family val="2"/>
    </font>
    <font>
      <sz val="14"/>
      <name val="Terminal"/>
      <family val="3"/>
    </font>
    <font>
      <sz val="6"/>
      <name val="明朝"/>
      <family val="3"/>
    </font>
    <font>
      <sz val="16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8"/>
      <name val="ＭＳ ゴシック"/>
      <family val="3"/>
    </font>
    <font>
      <b/>
      <sz val="7.5"/>
      <name val="ＭＳ ゴシック"/>
      <family val="3"/>
    </font>
    <font>
      <b/>
      <sz val="8"/>
      <color indexed="12"/>
      <name val="ＭＳ ゴシック"/>
      <family val="3"/>
    </font>
    <font>
      <sz val="8"/>
      <color indexed="12"/>
      <name val="ＭＳ ゴシック"/>
      <family val="3"/>
    </font>
    <font>
      <sz val="7.5"/>
      <name val="ＭＳ ゴシック"/>
      <family val="3"/>
    </font>
    <font>
      <sz val="7"/>
      <name val="ＭＳ ゴシック"/>
      <family val="3"/>
    </font>
    <font>
      <sz val="10"/>
      <name val="ＭＳ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b/>
      <sz val="20"/>
      <name val="ＭＳ ゴシック"/>
      <family val="3"/>
    </font>
    <font>
      <sz val="7"/>
      <name val="ＭＳ 明朝"/>
      <family val="1"/>
    </font>
    <font>
      <sz val="9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7.5"/>
      <color indexed="12"/>
      <name val="ＭＳ ゴシック"/>
      <family val="3"/>
    </font>
    <font>
      <b/>
      <sz val="14"/>
      <name val="ＭＳ ゴシック"/>
      <family val="3"/>
    </font>
    <font>
      <sz val="6"/>
      <name val="ＭＳ 明朝"/>
      <family val="1"/>
    </font>
    <font>
      <b/>
      <sz val="13"/>
      <name val="ＭＳ ゴシック"/>
      <family val="3"/>
    </font>
    <font>
      <sz val="9"/>
      <name val="ＭＳ 明朝"/>
      <family val="1"/>
    </font>
    <font>
      <b/>
      <sz val="15"/>
      <name val="ＭＳ ゴシック"/>
      <family val="3"/>
    </font>
    <font>
      <sz val="6"/>
      <name val="MS UI Gothic"/>
      <family val="3"/>
    </font>
    <font>
      <sz val="10"/>
      <name val="MS UI Gothic"/>
      <family val="3"/>
    </font>
    <font>
      <b/>
      <sz val="18"/>
      <name val="ＭＳ ゴシック"/>
      <family val="3"/>
    </font>
    <font>
      <sz val="18"/>
      <name val="ＭＳ ゴシック"/>
      <family val="3"/>
    </font>
    <font>
      <b/>
      <sz val="10"/>
      <name val="ＭＳ 明朝"/>
      <family val="1"/>
    </font>
    <font>
      <sz val="8"/>
      <name val="明朝"/>
      <family val="3"/>
    </font>
    <font>
      <sz val="10"/>
      <name val="明朝"/>
      <family val="2"/>
    </font>
    <font>
      <sz val="8"/>
      <color rgb="FF000000"/>
      <name val="明朝"/>
      <family val="2"/>
    </font>
    <font>
      <sz val="8"/>
      <color rgb="FF000000"/>
      <name val="ＭＳ ゴシック"/>
      <family val="2"/>
    </font>
    <font>
      <sz val="7.5"/>
      <color rgb="FF000000"/>
      <name val="ＭＳ ゴシック"/>
      <family val="2"/>
    </font>
    <font>
      <sz val="8"/>
      <color rgb="FF000000"/>
      <name val="ＭＳ 明朝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/>
      <top style="thin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indexed="8"/>
      </right>
      <top/>
      <bottom style="thin"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/>
      <bottom style="thin"/>
    </border>
    <border>
      <left/>
      <right style="thin">
        <color indexed="8"/>
      </right>
      <top style="medium"/>
      <bottom/>
    </border>
    <border>
      <left/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>
        <color indexed="8"/>
      </left>
      <right style="thin"/>
      <top style="medium"/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/>
      <top style="medium">
        <color indexed="8"/>
      </top>
      <bottom/>
    </border>
    <border>
      <left style="thin"/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 style="thin">
        <color indexed="8"/>
      </left>
      <right/>
      <top style="medium">
        <color indexed="8"/>
      </top>
      <bottom style="thin"/>
    </border>
    <border>
      <left/>
      <right style="thin"/>
      <top style="medium">
        <color indexed="8"/>
      </top>
      <bottom style="thin"/>
    </border>
    <border>
      <left style="thin">
        <color indexed="8"/>
      </left>
      <right/>
      <top style="medium"/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thin">
        <color indexed="8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16" fillId="0" borderId="0" applyFill="0" applyBorder="0" applyAlignment="0">
      <protection/>
    </xf>
    <xf numFmtId="0" fontId="17" fillId="0" borderId="1" applyNumberFormat="0" applyProtection="0">
      <alignment/>
    </xf>
    <xf numFmtId="0" fontId="17" fillId="0" borderId="2">
      <alignment horizontal="left" vertical="center"/>
      <protection/>
    </xf>
    <xf numFmtId="0" fontId="1" fillId="0" borderId="0">
      <alignment/>
      <protection/>
    </xf>
    <xf numFmtId="38" fontId="0" fillId="0" borderId="0" applyFont="0" applyFill="0" applyBorder="0" applyProtection="0">
      <alignment/>
    </xf>
    <xf numFmtId="38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19" fillId="0" borderId="0">
      <alignment/>
      <protection/>
    </xf>
    <xf numFmtId="0" fontId="15" fillId="0" borderId="0">
      <alignment/>
      <protection/>
    </xf>
    <xf numFmtId="0" fontId="33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18" fillId="0" borderId="0">
      <alignment/>
      <protection/>
    </xf>
    <xf numFmtId="37" fontId="2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5" fillId="0" borderId="0">
      <alignment/>
      <protection/>
    </xf>
  </cellStyleXfs>
  <cellXfs count="1595">
    <xf numFmtId="0" fontId="0" fillId="0" borderId="0" xfId="0"/>
    <xf numFmtId="37" fontId="5" fillId="0" borderId="3" xfId="39" applyFont="1" applyFill="1" applyBorder="1" applyAlignment="1" applyProtection="1">
      <alignment horizontal="left"/>
      <protection/>
    </xf>
    <xf numFmtId="37" fontId="5" fillId="0" borderId="0" xfId="39" applyFont="1" applyFill="1" applyBorder="1" applyAlignment="1" applyProtection="1">
      <alignment vertical="center" wrapText="1"/>
      <protection/>
    </xf>
    <xf numFmtId="37" fontId="5" fillId="0" borderId="0" xfId="39" applyFont="1" applyFill="1">
      <alignment/>
      <protection/>
    </xf>
    <xf numFmtId="37" fontId="5" fillId="0" borderId="0" xfId="39" applyFont="1" applyFill="1" applyBorder="1" applyProtection="1">
      <alignment/>
      <protection/>
    </xf>
    <xf numFmtId="37" fontId="5" fillId="0" borderId="0" xfId="39" applyFont="1" applyFill="1" applyBorder="1">
      <alignment/>
      <protection/>
    </xf>
    <xf numFmtId="37" fontId="5" fillId="0" borderId="4" xfId="39" applyFont="1" applyFill="1" applyBorder="1" applyAlignment="1">
      <alignment vertical="center"/>
      <protection/>
    </xf>
    <xf numFmtId="37" fontId="5" fillId="0" borderId="5" xfId="39" applyFont="1" applyFill="1" applyBorder="1" applyAlignment="1" applyProtection="1">
      <alignment horizontal="center" vertical="center" wrapText="1"/>
      <protection/>
    </xf>
    <xf numFmtId="37" fontId="5" fillId="0" borderId="6" xfId="39" applyFont="1" applyFill="1" applyBorder="1" applyAlignment="1" applyProtection="1">
      <alignment horizontal="center" vertical="center" wrapText="1"/>
      <protection/>
    </xf>
    <xf numFmtId="0" fontId="6" fillId="0" borderId="0" xfId="0" applyFont="1" applyFill="1"/>
    <xf numFmtId="37" fontId="4" fillId="0" borderId="0" xfId="39" applyFont="1" applyFill="1" applyAlignment="1">
      <alignment/>
      <protection/>
    </xf>
    <xf numFmtId="176" fontId="8" fillId="0" borderId="0" xfId="39" applyNumberFormat="1" applyFont="1" applyFill="1" applyAlignment="1" applyProtection="1" quotePrefix="1">
      <alignment horizontal="right"/>
      <protection/>
    </xf>
    <xf numFmtId="176" fontId="8" fillId="0" borderId="0" xfId="39" applyNumberFormat="1" applyFont="1" applyFill="1" applyAlignment="1" applyProtection="1" quotePrefix="1">
      <alignment/>
      <protection/>
    </xf>
    <xf numFmtId="176" fontId="4" fillId="0" borderId="0" xfId="39" applyNumberFormat="1" applyFont="1" applyFill="1" applyBorder="1" applyAlignment="1" applyProtection="1" quotePrefix="1">
      <alignment/>
      <protection/>
    </xf>
    <xf numFmtId="176" fontId="4" fillId="0" borderId="0" xfId="39" applyNumberFormat="1" applyFont="1" applyFill="1" applyAlignment="1" applyProtection="1" quotePrefix="1">
      <alignment/>
      <protection/>
    </xf>
    <xf numFmtId="37" fontId="4" fillId="0" borderId="0" xfId="40" applyFont="1" applyFill="1" applyAlignment="1">
      <alignment/>
      <protection/>
    </xf>
    <xf numFmtId="37" fontId="4" fillId="0" borderId="0" xfId="40" applyFont="1" applyFill="1" applyBorder="1" applyAlignment="1">
      <alignment/>
      <protection/>
    </xf>
    <xf numFmtId="176" fontId="5" fillId="0" borderId="0" xfId="39" applyNumberFormat="1" applyFont="1" applyFill="1" applyAlignment="1" applyProtection="1" quotePrefix="1">
      <alignment horizontal="right"/>
      <protection/>
    </xf>
    <xf numFmtId="176" fontId="5" fillId="0" borderId="0" xfId="39" applyNumberFormat="1" applyFont="1" applyFill="1" applyAlignment="1" applyProtection="1" quotePrefix="1">
      <alignment horizontal="distributed"/>
      <protection/>
    </xf>
    <xf numFmtId="176" fontId="5" fillId="0" borderId="0" xfId="39" applyNumberFormat="1" applyFont="1" applyFill="1" applyBorder="1" applyAlignment="1" applyProtection="1" quotePrefix="1">
      <alignment horizontal="distributed"/>
      <protection/>
    </xf>
    <xf numFmtId="37" fontId="5" fillId="0" borderId="0" xfId="40" applyFont="1" applyFill="1">
      <alignment/>
      <protection/>
    </xf>
    <xf numFmtId="37" fontId="5" fillId="0" borderId="0" xfId="40" applyFont="1" applyFill="1" applyBorder="1">
      <alignment/>
      <protection/>
    </xf>
    <xf numFmtId="37" fontId="5" fillId="0" borderId="0" xfId="39" applyFont="1" applyFill="1" applyAlignment="1">
      <alignment vertical="center"/>
      <protection/>
    </xf>
    <xf numFmtId="37" fontId="5" fillId="0" borderId="0" xfId="39" applyFont="1" applyFill="1" applyBorder="1" applyAlignment="1" applyProtection="1">
      <alignment horizontal="distributed"/>
      <protection/>
    </xf>
    <xf numFmtId="37" fontId="5" fillId="0" borderId="7" xfId="39" applyFont="1" applyFill="1" applyBorder="1" applyProtection="1">
      <alignment/>
      <protection/>
    </xf>
    <xf numFmtId="49" fontId="5" fillId="0" borderId="0" xfId="39" applyNumberFormat="1" applyFont="1" applyFill="1" applyBorder="1" applyProtection="1">
      <alignment/>
      <protection/>
    </xf>
    <xf numFmtId="37" fontId="5" fillId="0" borderId="7" xfId="39" applyFont="1" applyFill="1" applyBorder="1">
      <alignment/>
      <protection/>
    </xf>
    <xf numFmtId="37" fontId="5" fillId="0" borderId="0" xfId="39" applyFont="1" applyFill="1" applyBorder="1" applyAlignment="1" applyProtection="1">
      <alignment wrapText="1"/>
      <protection/>
    </xf>
    <xf numFmtId="37" fontId="5" fillId="0" borderId="0" xfId="39" applyFont="1" applyFill="1" applyBorder="1" applyAlignment="1" applyProtection="1">
      <alignment horizontal="left"/>
      <protection/>
    </xf>
    <xf numFmtId="37" fontId="5" fillId="0" borderId="8" xfId="39" applyFont="1" applyFill="1" applyBorder="1" applyProtection="1">
      <alignment/>
      <protection/>
    </xf>
    <xf numFmtId="37" fontId="5" fillId="0" borderId="0" xfId="39" applyFont="1" applyFill="1" applyBorder="1" applyAlignment="1" applyProtection="1">
      <alignment/>
      <protection/>
    </xf>
    <xf numFmtId="37" fontId="5" fillId="0" borderId="8" xfId="39" applyFont="1" applyFill="1" applyBorder="1" applyAlignment="1" applyProtection="1">
      <alignment/>
      <protection/>
    </xf>
    <xf numFmtId="37" fontId="5" fillId="0" borderId="0" xfId="39" applyFont="1" applyFill="1" applyBorder="1" applyAlignment="1" applyProtection="1">
      <alignment horizontal="right"/>
      <protection/>
    </xf>
    <xf numFmtId="37" fontId="5" fillId="0" borderId="0" xfId="39" applyFont="1" applyFill="1" applyAlignment="1">
      <alignment horizontal="right"/>
      <protection/>
    </xf>
    <xf numFmtId="0" fontId="5" fillId="0" borderId="0" xfId="0" applyFont="1" applyFill="1" applyAlignment="1">
      <alignment horizontal="center"/>
    </xf>
    <xf numFmtId="37" fontId="5" fillId="0" borderId="9" xfId="39" applyFont="1" applyFill="1" applyBorder="1" applyProtection="1">
      <alignment/>
      <protection/>
    </xf>
    <xf numFmtId="37" fontId="5" fillId="0" borderId="3" xfId="39" applyFont="1" applyFill="1" applyBorder="1" applyProtection="1">
      <alignment/>
      <protection/>
    </xf>
    <xf numFmtId="37" fontId="5" fillId="0" borderId="9" xfId="39" applyFont="1" applyFill="1" applyBorder="1">
      <alignment/>
      <protection/>
    </xf>
    <xf numFmtId="37" fontId="5" fillId="0" borderId="10" xfId="39" applyFont="1" applyFill="1" applyBorder="1" applyAlignment="1" applyProtection="1">
      <alignment horizontal="center" vertical="center" wrapText="1"/>
      <protection/>
    </xf>
    <xf numFmtId="37" fontId="5" fillId="0" borderId="11" xfId="39" applyFont="1" applyFill="1" applyBorder="1" applyAlignment="1" applyProtection="1">
      <alignment horizontal="center" vertical="center" wrapText="1"/>
      <protection/>
    </xf>
    <xf numFmtId="37" fontId="5" fillId="0" borderId="12" xfId="39" applyFont="1" applyFill="1" applyBorder="1" applyAlignment="1" applyProtection="1">
      <alignment horizontal="center" vertical="center" wrapText="1"/>
      <protection/>
    </xf>
    <xf numFmtId="37" fontId="5" fillId="0" borderId="0" xfId="39" applyFont="1" applyFill="1" applyAlignment="1">
      <alignment/>
      <protection/>
    </xf>
    <xf numFmtId="37" fontId="5" fillId="0" borderId="0" xfId="39" applyFont="1" applyFill="1" applyBorder="1" applyAlignment="1" applyProtection="1">
      <alignment horizontal="distributed" wrapText="1"/>
      <protection/>
    </xf>
    <xf numFmtId="37" fontId="5" fillId="0" borderId="13" xfId="39" applyFont="1" applyFill="1" applyBorder="1" applyAlignment="1">
      <alignment/>
      <protection/>
    </xf>
    <xf numFmtId="37" fontId="5" fillId="0" borderId="9" xfId="39" applyFont="1" applyFill="1" applyBorder="1" applyAlignment="1" applyProtection="1">
      <alignment horizontal="left" vertical="center"/>
      <protection/>
    </xf>
    <xf numFmtId="37" fontId="5" fillId="0" borderId="9" xfId="39" applyFont="1" applyFill="1" applyBorder="1" applyAlignment="1" applyProtection="1">
      <alignment/>
      <protection/>
    </xf>
    <xf numFmtId="37" fontId="5" fillId="0" borderId="8" xfId="39" applyFont="1" applyFill="1" applyBorder="1">
      <alignment/>
      <protection/>
    </xf>
    <xf numFmtId="37" fontId="5" fillId="0" borderId="13" xfId="39" applyFont="1" applyFill="1" applyBorder="1" applyAlignment="1" applyProtection="1">
      <alignment horizontal="right"/>
      <protection/>
    </xf>
    <xf numFmtId="37" fontId="9" fillId="0" borderId="8" xfId="39" applyFont="1" applyFill="1" applyBorder="1" applyAlignment="1" applyProtection="1">
      <alignment wrapText="1"/>
      <protection/>
    </xf>
    <xf numFmtId="37" fontId="9" fillId="0" borderId="0" xfId="39" applyFont="1" applyFill="1" applyBorder="1" applyAlignment="1" applyProtection="1">
      <alignment/>
      <protection/>
    </xf>
    <xf numFmtId="37" fontId="9" fillId="0" borderId="0" xfId="39" applyFont="1" applyFill="1" applyAlignment="1">
      <alignment/>
      <protection/>
    </xf>
    <xf numFmtId="37" fontId="9" fillId="0" borderId="0" xfId="39" applyFont="1" applyFill="1">
      <alignment/>
      <protection/>
    </xf>
    <xf numFmtId="37" fontId="5" fillId="0" borderId="7" xfId="39" applyFont="1" applyFill="1" applyBorder="1" applyAlignment="1" applyProtection="1">
      <alignment/>
      <protection/>
    </xf>
    <xf numFmtId="37" fontId="5" fillId="0" borderId="14" xfId="39" applyFont="1" applyFill="1" applyBorder="1">
      <alignment/>
      <protection/>
    </xf>
    <xf numFmtId="37" fontId="5" fillId="0" borderId="15" xfId="39" applyFont="1" applyFill="1" applyBorder="1" applyAlignment="1" applyProtection="1">
      <alignment vertical="center" wrapText="1"/>
      <protection/>
    </xf>
    <xf numFmtId="37" fontId="9" fillId="0" borderId="0" xfId="39" applyFont="1" applyFill="1" applyBorder="1" applyProtection="1">
      <alignment/>
      <protection/>
    </xf>
    <xf numFmtId="37" fontId="5" fillId="0" borderId="0" xfId="39" applyNumberFormat="1" applyFont="1" applyFill="1" applyBorder="1" applyProtection="1">
      <alignment/>
      <protection/>
    </xf>
    <xf numFmtId="37" fontId="8" fillId="0" borderId="0" xfId="40" applyFont="1" applyFill="1" applyAlignment="1" applyProtection="1" quotePrefix="1">
      <alignment horizontal="left"/>
      <protection/>
    </xf>
    <xf numFmtId="37" fontId="4" fillId="0" borderId="0" xfId="40" applyFont="1" applyFill="1" applyAlignment="1" applyProtection="1" quotePrefix="1">
      <alignment/>
      <protection/>
    </xf>
    <xf numFmtId="37" fontId="4" fillId="0" borderId="0" xfId="40" applyFont="1" applyFill="1" applyBorder="1" applyAlignment="1" applyProtection="1" quotePrefix="1">
      <alignment/>
      <protection/>
    </xf>
    <xf numFmtId="38" fontId="4" fillId="0" borderId="0" xfId="25" applyFont="1" applyFill="1" applyAlignment="1">
      <alignment/>
    </xf>
    <xf numFmtId="37" fontId="5" fillId="0" borderId="0" xfId="40" applyFont="1" applyFill="1" applyAlignment="1">
      <alignment horizontal="center"/>
      <protection/>
    </xf>
    <xf numFmtId="37" fontId="5" fillId="0" borderId="0" xfId="40" applyFont="1" applyFill="1" applyAlignment="1" applyProtection="1" quotePrefix="1">
      <alignment horizontal="right"/>
      <protection/>
    </xf>
    <xf numFmtId="37" fontId="5" fillId="0" borderId="0" xfId="40" applyFont="1" applyFill="1" applyAlignment="1" applyProtection="1" quotePrefix="1">
      <alignment horizontal="distributed"/>
      <protection/>
    </xf>
    <xf numFmtId="37" fontId="5" fillId="0" borderId="0" xfId="40" applyFont="1" applyFill="1" applyBorder="1" applyAlignment="1" applyProtection="1" quotePrefix="1">
      <alignment/>
      <protection/>
    </xf>
    <xf numFmtId="38" fontId="5" fillId="0" borderId="0" xfId="25" applyFont="1" applyFill="1"/>
    <xf numFmtId="37" fontId="5" fillId="0" borderId="0" xfId="40" applyFont="1" applyFill="1" applyAlignment="1">
      <alignment horizontal="left"/>
      <protection/>
    </xf>
    <xf numFmtId="37" fontId="5" fillId="0" borderId="0" xfId="40" applyFont="1" applyFill="1" applyBorder="1" applyAlignment="1">
      <alignment/>
      <protection/>
    </xf>
    <xf numFmtId="38" fontId="5" fillId="0" borderId="0" xfId="25" applyFont="1" applyFill="1" applyBorder="1"/>
    <xf numFmtId="37" fontId="5" fillId="0" borderId="14" xfId="40" applyFont="1" applyFill="1" applyBorder="1" applyAlignment="1">
      <alignment horizontal="center" vertical="center"/>
      <protection/>
    </xf>
    <xf numFmtId="37" fontId="5" fillId="0" borderId="14" xfId="40" applyFont="1" applyFill="1" applyBorder="1" applyAlignment="1">
      <alignment vertical="center"/>
      <protection/>
    </xf>
    <xf numFmtId="37" fontId="5" fillId="0" borderId="6" xfId="40" applyFont="1" applyFill="1" applyBorder="1" applyAlignment="1" applyProtection="1">
      <alignment horizontal="centerContinuous" vertical="center"/>
      <protection/>
    </xf>
    <xf numFmtId="37" fontId="5" fillId="0" borderId="4" xfId="40" applyFont="1" applyFill="1" applyBorder="1" applyAlignment="1">
      <alignment horizontal="centerContinuous" vertical="center"/>
      <protection/>
    </xf>
    <xf numFmtId="37" fontId="5" fillId="0" borderId="4" xfId="40" applyFont="1" applyFill="1" applyBorder="1" applyAlignment="1">
      <alignment vertical="center"/>
      <protection/>
    </xf>
    <xf numFmtId="37" fontId="5" fillId="0" borderId="0" xfId="40" applyFont="1" applyFill="1" applyAlignment="1">
      <alignment vertical="center"/>
      <protection/>
    </xf>
    <xf numFmtId="37" fontId="5" fillId="0" borderId="16" xfId="40" applyFont="1" applyFill="1" applyBorder="1" applyAlignment="1">
      <alignment vertical="center"/>
      <protection/>
    </xf>
    <xf numFmtId="37" fontId="5" fillId="0" borderId="4" xfId="40" applyFont="1" applyFill="1" applyBorder="1" applyAlignment="1" applyProtection="1">
      <alignment horizontal="centerContinuous" vertical="center"/>
      <protection/>
    </xf>
    <xf numFmtId="37" fontId="5" fillId="0" borderId="9" xfId="40" applyFont="1" applyFill="1" applyBorder="1" applyAlignment="1">
      <alignment horizontal="center" vertical="center"/>
      <protection/>
    </xf>
    <xf numFmtId="37" fontId="5" fillId="0" borderId="9" xfId="40" applyFont="1" applyFill="1" applyBorder="1" applyAlignment="1">
      <alignment vertical="center"/>
      <protection/>
    </xf>
    <xf numFmtId="37" fontId="5" fillId="0" borderId="3" xfId="40" applyFont="1" applyFill="1" applyBorder="1" applyAlignment="1" applyProtection="1">
      <alignment horizontal="center" vertical="center"/>
      <protection/>
    </xf>
    <xf numFmtId="37" fontId="5" fillId="0" borderId="9" xfId="40" applyFont="1" applyFill="1" applyBorder="1" applyAlignment="1" applyProtection="1">
      <alignment vertical="center"/>
      <protection/>
    </xf>
    <xf numFmtId="37" fontId="5" fillId="0" borderId="17" xfId="40" applyFont="1" applyFill="1" applyBorder="1" applyAlignment="1">
      <alignment vertical="center"/>
      <protection/>
    </xf>
    <xf numFmtId="37" fontId="5" fillId="0" borderId="9" xfId="40" applyFont="1" applyFill="1" applyBorder="1" applyAlignment="1" applyProtection="1">
      <alignment horizontal="center" vertical="center"/>
      <protection/>
    </xf>
    <xf numFmtId="37" fontId="5" fillId="0" borderId="15" xfId="40" applyFont="1" applyFill="1" applyBorder="1">
      <alignment/>
      <protection/>
    </xf>
    <xf numFmtId="37" fontId="5" fillId="0" borderId="0" xfId="40" applyFont="1" applyFill="1" applyBorder="1" applyAlignment="1" applyProtection="1">
      <alignment horizontal="distributed"/>
      <protection/>
    </xf>
    <xf numFmtId="37" fontId="5" fillId="0" borderId="18" xfId="40" applyFont="1" applyFill="1" applyBorder="1" applyAlignment="1" applyProtection="1">
      <alignment horizontal="distributed"/>
      <protection/>
    </xf>
    <xf numFmtId="38" fontId="5" fillId="0" borderId="0" xfId="25" applyFont="1" applyFill="1" applyBorder="1" applyAlignment="1" applyProtection="1">
      <alignment horizontal="right"/>
      <protection/>
    </xf>
    <xf numFmtId="38" fontId="5" fillId="0" borderId="0" xfId="25" applyFont="1" applyFill="1" applyBorder="1" applyAlignment="1" applyProtection="1">
      <alignment/>
      <protection/>
    </xf>
    <xf numFmtId="37" fontId="5" fillId="0" borderId="7" xfId="40" applyFont="1" applyFill="1" applyBorder="1" applyAlignment="1" applyProtection="1">
      <alignment horizontal="distributed"/>
      <protection/>
    </xf>
    <xf numFmtId="37" fontId="10" fillId="0" borderId="0" xfId="40" applyFont="1" applyFill="1" applyBorder="1">
      <alignment/>
      <protection/>
    </xf>
    <xf numFmtId="37" fontId="10" fillId="0" borderId="7" xfId="40" applyFont="1" applyFill="1" applyBorder="1" applyAlignment="1" applyProtection="1">
      <alignment horizontal="distributed"/>
      <protection/>
    </xf>
    <xf numFmtId="38" fontId="9" fillId="0" borderId="0" xfId="25" applyFont="1" applyFill="1" applyBorder="1" applyAlignment="1" applyProtection="1">
      <alignment horizontal="right"/>
      <protection/>
    </xf>
    <xf numFmtId="37" fontId="10" fillId="0" borderId="0" xfId="40" applyFont="1" applyFill="1" applyBorder="1" applyAlignment="1" applyProtection="1">
      <alignment/>
      <protection/>
    </xf>
    <xf numFmtId="38" fontId="10" fillId="0" borderId="0" xfId="25" applyFont="1" applyFill="1"/>
    <xf numFmtId="37" fontId="10" fillId="0" borderId="0" xfId="40" applyFont="1" applyFill="1">
      <alignment/>
      <protection/>
    </xf>
    <xf numFmtId="37" fontId="13" fillId="0" borderId="0" xfId="40" applyFont="1" applyFill="1" applyBorder="1" applyAlignment="1" applyProtection="1">
      <alignment horizontal="distributed"/>
      <protection/>
    </xf>
    <xf numFmtId="37" fontId="13" fillId="0" borderId="7" xfId="40" applyFont="1" applyFill="1" applyBorder="1" applyAlignment="1" applyProtection="1">
      <alignment horizontal="distributed"/>
      <protection/>
    </xf>
    <xf numFmtId="37" fontId="13" fillId="0" borderId="0" xfId="40" applyFont="1" applyFill="1" applyBorder="1" applyProtection="1">
      <alignment/>
      <protection/>
    </xf>
    <xf numFmtId="37" fontId="13" fillId="0" borderId="0" xfId="40" applyFont="1" applyFill="1" applyBorder="1" applyAlignment="1" applyProtection="1">
      <alignment/>
      <protection/>
    </xf>
    <xf numFmtId="38" fontId="13" fillId="0" borderId="0" xfId="25" applyFont="1" applyFill="1" applyBorder="1"/>
    <xf numFmtId="37" fontId="10" fillId="0" borderId="0" xfId="40" applyFont="1" applyFill="1" applyBorder="1" applyAlignment="1" applyProtection="1">
      <alignment horizontal="distributed"/>
      <protection/>
    </xf>
    <xf numFmtId="37" fontId="10" fillId="0" borderId="0" xfId="40" applyFont="1" applyFill="1" applyBorder="1" applyProtection="1">
      <alignment/>
      <protection/>
    </xf>
    <xf numFmtId="37" fontId="13" fillId="0" borderId="0" xfId="40" applyFont="1" applyFill="1">
      <alignment/>
      <protection/>
    </xf>
    <xf numFmtId="37" fontId="5" fillId="0" borderId="0" xfId="40" applyFont="1" applyFill="1" applyBorder="1" applyAlignment="1">
      <alignment horizontal="center"/>
      <protection/>
    </xf>
    <xf numFmtId="37" fontId="5" fillId="0" borderId="0" xfId="40" applyFont="1" applyFill="1" applyBorder="1" applyProtection="1">
      <alignment/>
      <protection/>
    </xf>
    <xf numFmtId="37" fontId="5" fillId="0" borderId="0" xfId="40" applyFont="1" applyFill="1" applyBorder="1" applyAlignment="1" applyProtection="1">
      <alignment/>
      <protection/>
    </xf>
    <xf numFmtId="37" fontId="5" fillId="0" borderId="0" xfId="40" applyFont="1" applyFill="1" applyBorder="1" applyAlignment="1" applyProtection="1">
      <alignment horizontal="right"/>
      <protection/>
    </xf>
    <xf numFmtId="177" fontId="5" fillId="0" borderId="0" xfId="40" applyNumberFormat="1" applyFont="1" applyFill="1" applyBorder="1" applyAlignment="1" applyProtection="1">
      <alignment horizontal="right"/>
      <protection/>
    </xf>
    <xf numFmtId="37" fontId="13" fillId="0" borderId="0" xfId="40" applyFont="1" applyFill="1" applyBorder="1" applyAlignment="1">
      <alignment horizontal="distributed"/>
      <protection/>
    </xf>
    <xf numFmtId="37" fontId="13" fillId="0" borderId="7" xfId="40" applyFont="1" applyFill="1" applyBorder="1" applyAlignment="1">
      <alignment horizontal="distributed"/>
      <protection/>
    </xf>
    <xf numFmtId="37" fontId="10" fillId="0" borderId="0" xfId="40" applyFont="1" applyFill="1" applyBorder="1" applyAlignment="1">
      <alignment horizontal="distributed"/>
      <protection/>
    </xf>
    <xf numFmtId="37" fontId="10" fillId="0" borderId="7" xfId="40" applyFont="1" applyFill="1" applyBorder="1" applyAlignment="1">
      <alignment horizontal="distributed"/>
      <protection/>
    </xf>
    <xf numFmtId="37" fontId="10" fillId="0" borderId="0" xfId="40" applyFont="1" applyFill="1" applyBorder="1" applyAlignment="1" applyProtection="1">
      <alignment horizontal="right"/>
      <protection/>
    </xf>
    <xf numFmtId="37" fontId="5" fillId="0" borderId="0" xfId="40" applyFont="1" applyFill="1" applyBorder="1" applyAlignment="1" applyProtection="1">
      <alignment horizontal="center"/>
      <protection/>
    </xf>
    <xf numFmtId="37" fontId="5" fillId="0" borderId="9" xfId="40" applyFont="1" applyFill="1" applyBorder="1" applyAlignment="1">
      <alignment horizontal="center"/>
      <protection/>
    </xf>
    <xf numFmtId="37" fontId="5" fillId="0" borderId="9" xfId="40" applyFont="1" applyFill="1" applyBorder="1">
      <alignment/>
      <protection/>
    </xf>
    <xf numFmtId="37" fontId="5" fillId="0" borderId="17" xfId="40" applyFont="1" applyFill="1" applyBorder="1">
      <alignment/>
      <protection/>
    </xf>
    <xf numFmtId="37" fontId="5" fillId="0" borderId="9" xfId="40" applyFont="1" applyFill="1" applyBorder="1" applyAlignment="1">
      <alignment/>
      <protection/>
    </xf>
    <xf numFmtId="0" fontId="5" fillId="0" borderId="0" xfId="37" applyFont="1" applyFill="1">
      <alignment/>
      <protection/>
    </xf>
    <xf numFmtId="37" fontId="9" fillId="0" borderId="0" xfId="40" applyFont="1" applyFill="1" applyBorder="1" applyProtection="1">
      <alignment/>
      <protection/>
    </xf>
    <xf numFmtId="37" fontId="4" fillId="0" borderId="0" xfId="42" applyFont="1" applyFill="1" applyAlignment="1">
      <alignment/>
      <protection/>
    </xf>
    <xf numFmtId="37" fontId="4" fillId="0" borderId="0" xfId="42" applyFont="1" applyFill="1" applyAlignment="1" applyProtection="1">
      <alignment/>
      <protection/>
    </xf>
    <xf numFmtId="37" fontId="8" fillId="0" borderId="0" xfId="42" applyFont="1" applyFill="1" applyAlignment="1" applyProtection="1" quotePrefix="1">
      <alignment horizontal="right"/>
      <protection/>
    </xf>
    <xf numFmtId="37" fontId="8" fillId="0" borderId="0" xfId="42" applyFont="1" applyFill="1" applyAlignment="1" applyProtection="1" quotePrefix="1">
      <alignment/>
      <protection/>
    </xf>
    <xf numFmtId="37" fontId="4" fillId="0" borderId="0" xfId="42" applyFont="1" applyFill="1" applyAlignment="1" applyProtection="1" quotePrefix="1">
      <alignment/>
      <protection/>
    </xf>
    <xf numFmtId="37" fontId="4" fillId="0" borderId="0" xfId="42" applyFont="1" applyFill="1" applyBorder="1" applyAlignment="1" applyProtection="1" quotePrefix="1">
      <alignment/>
      <protection/>
    </xf>
    <xf numFmtId="37" fontId="4" fillId="0" borderId="0" xfId="42" applyFont="1" applyFill="1" applyBorder="1" applyAlignment="1" applyProtection="1">
      <alignment/>
      <protection/>
    </xf>
    <xf numFmtId="37" fontId="5" fillId="0" borderId="0" xfId="42" applyFont="1" applyFill="1">
      <alignment/>
      <protection/>
    </xf>
    <xf numFmtId="37" fontId="5" fillId="0" borderId="0" xfId="42" applyFont="1" applyFill="1" applyAlignment="1" applyProtection="1">
      <alignment horizontal="left"/>
      <protection/>
    </xf>
    <xf numFmtId="37" fontId="5" fillId="0" borderId="0" xfId="42" applyFont="1" applyFill="1" applyAlignment="1" applyProtection="1" quotePrefix="1">
      <alignment horizontal="right"/>
      <protection/>
    </xf>
    <xf numFmtId="37" fontId="5" fillId="0" borderId="0" xfId="42" applyFont="1" applyFill="1" applyAlignment="1" applyProtection="1" quotePrefix="1">
      <alignment horizontal="distributed"/>
      <protection/>
    </xf>
    <xf numFmtId="37" fontId="5" fillId="0" borderId="0" xfId="42" applyFont="1" applyFill="1" applyBorder="1" applyAlignment="1" applyProtection="1" quotePrefix="1">
      <alignment/>
      <protection/>
    </xf>
    <xf numFmtId="37" fontId="5" fillId="0" borderId="0" xfId="42" applyFont="1" applyFill="1" applyAlignment="1" applyProtection="1">
      <alignment horizontal="center"/>
      <protection/>
    </xf>
    <xf numFmtId="37" fontId="5" fillId="0" borderId="0" xfId="42" applyFont="1" applyFill="1" applyBorder="1" applyAlignment="1" applyProtection="1">
      <alignment/>
      <protection/>
    </xf>
    <xf numFmtId="37" fontId="5" fillId="0" borderId="19" xfId="42" applyFont="1" applyFill="1" applyBorder="1">
      <alignment/>
      <protection/>
    </xf>
    <xf numFmtId="37" fontId="5" fillId="0" borderId="0" xfId="42" applyFont="1" applyFill="1" applyBorder="1" applyAlignment="1">
      <alignment/>
      <protection/>
    </xf>
    <xf numFmtId="37" fontId="5" fillId="0" borderId="14" xfId="42" applyFont="1" applyFill="1" applyBorder="1" applyAlignment="1" applyProtection="1">
      <alignment horizontal="left"/>
      <protection/>
    </xf>
    <xf numFmtId="37" fontId="5" fillId="0" borderId="6" xfId="42" applyFont="1" applyFill="1" applyBorder="1" applyAlignment="1">
      <alignment horizontal="centerContinuous" vertical="center"/>
      <protection/>
    </xf>
    <xf numFmtId="37" fontId="5" fillId="0" borderId="4" xfId="42" applyFont="1" applyFill="1" applyBorder="1" applyAlignment="1">
      <alignment horizontal="centerContinuous" vertical="center"/>
      <protection/>
    </xf>
    <xf numFmtId="37" fontId="5" fillId="0" borderId="4" xfId="42" applyFont="1" applyFill="1" applyBorder="1" applyAlignment="1">
      <alignment vertical="center"/>
      <protection/>
    </xf>
    <xf numFmtId="37" fontId="5" fillId="0" borderId="0" xfId="42" applyFont="1" applyFill="1" applyBorder="1" applyAlignment="1">
      <alignment vertical="center"/>
      <protection/>
    </xf>
    <xf numFmtId="37" fontId="5" fillId="0" borderId="16" xfId="42" applyFont="1" applyFill="1" applyBorder="1" applyAlignment="1" applyProtection="1">
      <alignment horizontal="left"/>
      <protection/>
    </xf>
    <xf numFmtId="37" fontId="5" fillId="0" borderId="0" xfId="42" applyFont="1" applyFill="1" applyBorder="1">
      <alignment/>
      <protection/>
    </xf>
    <xf numFmtId="37" fontId="5" fillId="0" borderId="11" xfId="42" applyFont="1" applyFill="1" applyBorder="1" applyAlignment="1">
      <alignment horizontal="centerContinuous" vertical="center"/>
      <protection/>
    </xf>
    <xf numFmtId="37" fontId="5" fillId="0" borderId="2" xfId="42" applyFont="1" applyFill="1" applyBorder="1" applyAlignment="1">
      <alignment horizontal="centerContinuous" vertical="center"/>
      <protection/>
    </xf>
    <xf numFmtId="37" fontId="5" fillId="0" borderId="2" xfId="42" applyFont="1" applyFill="1" applyBorder="1" applyAlignment="1">
      <alignment vertical="center"/>
      <protection/>
    </xf>
    <xf numFmtId="37" fontId="5" fillId="0" borderId="7" xfId="42" applyFont="1" applyFill="1" applyBorder="1">
      <alignment/>
      <protection/>
    </xf>
    <xf numFmtId="37" fontId="5" fillId="0" borderId="3" xfId="42" applyFont="1" applyFill="1" applyBorder="1" applyAlignment="1">
      <alignment horizontal="centerContinuous" vertical="center"/>
      <protection/>
    </xf>
    <xf numFmtId="37" fontId="5" fillId="0" borderId="13" xfId="42" applyFont="1" applyFill="1" applyBorder="1" applyAlignment="1" applyProtection="1">
      <alignment horizontal="centerContinuous" vertical="center"/>
      <protection/>
    </xf>
    <xf numFmtId="0" fontId="5" fillId="0" borderId="2" xfId="34" applyFont="1" applyFill="1" applyBorder="1" applyAlignment="1">
      <alignment horizontal="distributed" vertical="center"/>
      <protection/>
    </xf>
    <xf numFmtId="0" fontId="5" fillId="0" borderId="10" xfId="34" applyFont="1" applyFill="1" applyBorder="1" applyAlignment="1">
      <alignment horizontal="distributed" vertical="center"/>
      <protection/>
    </xf>
    <xf numFmtId="37" fontId="5" fillId="0" borderId="11" xfId="42" applyFont="1" applyFill="1" applyBorder="1" applyAlignment="1" applyProtection="1">
      <alignment horizontal="centerContinuous" vertical="center"/>
      <protection/>
    </xf>
    <xf numFmtId="37" fontId="5" fillId="0" borderId="2" xfId="42" applyFont="1" applyFill="1" applyBorder="1" applyAlignment="1" applyProtection="1">
      <alignment horizontal="centerContinuous" vertical="center"/>
      <protection/>
    </xf>
    <xf numFmtId="37" fontId="5" fillId="0" borderId="2" xfId="42" applyFont="1" applyFill="1" applyBorder="1" applyAlignment="1" applyProtection="1">
      <alignment vertical="center"/>
      <protection/>
    </xf>
    <xf numFmtId="37" fontId="5" fillId="0" borderId="0" xfId="42" applyFont="1" applyFill="1" applyBorder="1" applyAlignment="1" applyProtection="1">
      <alignment vertical="center"/>
      <protection/>
    </xf>
    <xf numFmtId="0" fontId="5" fillId="0" borderId="2" xfId="34" applyFont="1" applyFill="1" applyBorder="1" applyAlignment="1">
      <alignment horizontal="centerContinuous" vertical="center"/>
      <protection/>
    </xf>
    <xf numFmtId="37" fontId="5" fillId="0" borderId="20" xfId="42" applyFont="1" applyFill="1" applyBorder="1" applyAlignment="1" applyProtection="1">
      <alignment horizontal="center" vertical="center"/>
      <protection/>
    </xf>
    <xf numFmtId="37" fontId="5" fillId="0" borderId="20" xfId="42" applyFont="1" applyFill="1" applyBorder="1" applyAlignment="1" applyProtection="1">
      <alignment horizontal="centerContinuous" vertical="center"/>
      <protection/>
    </xf>
    <xf numFmtId="37" fontId="5" fillId="0" borderId="15" xfId="42" applyFont="1" applyFill="1" applyBorder="1" applyAlignment="1" applyProtection="1">
      <alignment vertical="center"/>
      <protection/>
    </xf>
    <xf numFmtId="37" fontId="5" fillId="0" borderId="7" xfId="42" applyFont="1" applyFill="1" applyBorder="1" applyAlignment="1" applyProtection="1">
      <alignment horizontal="centerContinuous" vertical="center"/>
      <protection/>
    </xf>
    <xf numFmtId="37" fontId="5" fillId="0" borderId="7" xfId="42" applyFont="1" applyFill="1" applyBorder="1" applyAlignment="1">
      <alignment vertical="center"/>
      <protection/>
    </xf>
    <xf numFmtId="37" fontId="5" fillId="0" borderId="21" xfId="42" applyFont="1" applyFill="1" applyBorder="1" applyAlignment="1" applyProtection="1">
      <alignment horizontal="center" vertical="center"/>
      <protection/>
    </xf>
    <xf numFmtId="37" fontId="5" fillId="0" borderId="21" xfId="42" applyFont="1" applyFill="1" applyBorder="1" applyAlignment="1" applyProtection="1">
      <alignment horizontal="centerContinuous" vertical="center"/>
      <protection/>
    </xf>
    <xf numFmtId="37" fontId="5" fillId="0" borderId="8" xfId="42" applyFont="1" applyFill="1" applyBorder="1" applyAlignment="1" applyProtection="1">
      <alignment horizontal="centerContinuous" vertical="center"/>
      <protection/>
    </xf>
    <xf numFmtId="37" fontId="5" fillId="0" borderId="0" xfId="42" applyFont="1" applyFill="1" applyAlignment="1">
      <alignment vertical="center"/>
      <protection/>
    </xf>
    <xf numFmtId="37" fontId="5" fillId="0" borderId="9" xfId="42" applyFont="1" applyFill="1" applyBorder="1" applyAlignment="1">
      <alignment vertical="center"/>
      <protection/>
    </xf>
    <xf numFmtId="37" fontId="5" fillId="0" borderId="17" xfId="42" applyFont="1" applyFill="1" applyBorder="1" applyAlignment="1">
      <alignment vertical="center"/>
      <protection/>
    </xf>
    <xf numFmtId="37" fontId="5" fillId="0" borderId="22" xfId="42" applyFont="1" applyFill="1" applyBorder="1" applyAlignment="1" applyProtection="1">
      <alignment horizontal="centerContinuous" vertical="center"/>
      <protection/>
    </xf>
    <xf numFmtId="37" fontId="5" fillId="0" borderId="22" xfId="42" applyFont="1" applyFill="1" applyBorder="1" applyAlignment="1" applyProtection="1">
      <alignment horizontal="center" vertical="center"/>
      <protection/>
    </xf>
    <xf numFmtId="37" fontId="5" fillId="0" borderId="9" xfId="42" applyFont="1" applyFill="1" applyBorder="1" applyAlignment="1" applyProtection="1">
      <alignment vertical="center"/>
      <protection/>
    </xf>
    <xf numFmtId="37" fontId="5" fillId="0" borderId="9" xfId="42" applyFont="1" applyFill="1" applyBorder="1" applyAlignment="1" applyProtection="1">
      <alignment horizontal="centerContinuous" vertical="center"/>
      <protection/>
    </xf>
    <xf numFmtId="0" fontId="5" fillId="0" borderId="0" xfId="35" applyFont="1" applyFill="1" applyBorder="1" applyAlignment="1" quotePrefix="1">
      <alignment horizontal="distributed"/>
      <protection/>
    </xf>
    <xf numFmtId="0" fontId="5" fillId="0" borderId="7" xfId="36" applyFont="1" applyFill="1" applyBorder="1" applyAlignment="1">
      <alignment horizontal="distributed"/>
      <protection/>
    </xf>
    <xf numFmtId="37" fontId="5" fillId="0" borderId="0" xfId="42" applyFont="1" applyFill="1" applyBorder="1" applyProtection="1">
      <alignment/>
      <protection/>
    </xf>
    <xf numFmtId="0" fontId="10" fillId="0" borderId="0" xfId="35" applyFont="1" applyFill="1" applyBorder="1" applyAlignment="1" quotePrefix="1">
      <alignment horizontal="distributed"/>
      <protection/>
    </xf>
    <xf numFmtId="0" fontId="10" fillId="0" borderId="7" xfId="36" applyFont="1" applyFill="1" applyBorder="1" applyAlignment="1">
      <alignment horizontal="distributed"/>
      <protection/>
    </xf>
    <xf numFmtId="37" fontId="9" fillId="0" borderId="0" xfId="42" applyFont="1" applyFill="1" applyBorder="1" applyProtection="1">
      <alignment/>
      <protection/>
    </xf>
    <xf numFmtId="37" fontId="10" fillId="0" borderId="0" xfId="42" applyFont="1" applyFill="1" applyBorder="1" applyAlignment="1" applyProtection="1">
      <alignment/>
      <protection/>
    </xf>
    <xf numFmtId="37" fontId="10" fillId="0" borderId="0" xfId="42" applyFont="1" applyFill="1" applyBorder="1">
      <alignment/>
      <protection/>
    </xf>
    <xf numFmtId="37" fontId="5" fillId="0" borderId="0" xfId="38" applyFont="1" applyFill="1" applyBorder="1" applyAlignment="1" applyProtection="1" quotePrefix="1">
      <alignment horizontal="left"/>
      <protection/>
    </xf>
    <xf numFmtId="37" fontId="13" fillId="0" borderId="0" xfId="38" applyFont="1" applyFill="1" applyBorder="1" applyAlignment="1" applyProtection="1" quotePrefix="1">
      <alignment horizontal="left"/>
      <protection/>
    </xf>
    <xf numFmtId="37" fontId="13" fillId="0" borderId="0" xfId="38" applyFont="1" applyFill="1" applyBorder="1" applyAlignment="1" applyProtection="1" quotePrefix="1">
      <alignment horizontal="right"/>
      <protection/>
    </xf>
    <xf numFmtId="37" fontId="5" fillId="0" borderId="7" xfId="38" applyFont="1" applyFill="1" applyBorder="1" applyAlignment="1" applyProtection="1" quotePrefix="1">
      <alignment horizontal="right"/>
      <protection/>
    </xf>
    <xf numFmtId="37" fontId="5" fillId="0" borderId="0" xfId="42" applyFont="1" applyFill="1" applyBorder="1" applyAlignment="1" applyProtection="1">
      <alignment horizontal="right"/>
      <protection/>
    </xf>
    <xf numFmtId="37" fontId="5" fillId="0" borderId="0" xfId="42" applyNumberFormat="1" applyFont="1" applyFill="1" applyBorder="1" applyProtection="1">
      <alignment/>
      <protection/>
    </xf>
    <xf numFmtId="0" fontId="5" fillId="0" borderId="0" xfId="35" applyFont="1" applyFill="1" applyBorder="1">
      <alignment/>
      <protection/>
    </xf>
    <xf numFmtId="0" fontId="13" fillId="0" borderId="0" xfId="35" applyFont="1" applyFill="1" applyBorder="1">
      <alignment/>
      <protection/>
    </xf>
    <xf numFmtId="37" fontId="13" fillId="0" borderId="0" xfId="38" applyFont="1" applyFill="1" applyBorder="1" applyAlignment="1" applyProtection="1">
      <alignment horizontal="right"/>
      <protection/>
    </xf>
    <xf numFmtId="37" fontId="5" fillId="0" borderId="7" xfId="38" applyFont="1" applyFill="1" applyBorder="1" applyAlignment="1" applyProtection="1">
      <alignment horizontal="right"/>
      <protection/>
    </xf>
    <xf numFmtId="37" fontId="9" fillId="0" borderId="0" xfId="38" applyFont="1" applyFill="1" applyBorder="1" applyAlignment="1" applyProtection="1">
      <alignment horizontal="left"/>
      <protection/>
    </xf>
    <xf numFmtId="37" fontId="9" fillId="0" borderId="7" xfId="38" applyFont="1" applyFill="1" applyBorder="1" applyAlignment="1" applyProtection="1">
      <alignment horizontal="left"/>
      <protection/>
    </xf>
    <xf numFmtId="37" fontId="9" fillId="0" borderId="0" xfId="42" applyFont="1" applyFill="1" applyBorder="1">
      <alignment/>
      <protection/>
    </xf>
    <xf numFmtId="37" fontId="9" fillId="0" borderId="0" xfId="42" applyFont="1" applyFill="1" applyBorder="1" applyAlignment="1">
      <alignment/>
      <protection/>
    </xf>
    <xf numFmtId="37" fontId="5" fillId="0" borderId="0" xfId="38" applyFont="1" applyFill="1" applyBorder="1" applyAlignment="1" applyProtection="1">
      <alignment horizontal="left"/>
      <protection/>
    </xf>
    <xf numFmtId="37" fontId="13" fillId="0" borderId="0" xfId="38" applyFont="1" applyFill="1" applyBorder="1" applyAlignment="1" applyProtection="1">
      <alignment horizontal="left"/>
      <protection/>
    </xf>
    <xf numFmtId="37" fontId="13" fillId="0" borderId="0" xfId="38" applyFont="1" applyFill="1" applyBorder="1" applyAlignment="1" applyProtection="1">
      <alignment horizontal="distributed"/>
      <protection/>
    </xf>
    <xf numFmtId="37" fontId="5" fillId="0" borderId="7" xfId="38" applyFont="1" applyFill="1" applyBorder="1" applyAlignment="1" applyProtection="1">
      <alignment horizontal="distributed"/>
      <protection/>
    </xf>
    <xf numFmtId="37" fontId="5" fillId="0" borderId="9" xfId="42" applyFont="1" applyFill="1" applyBorder="1">
      <alignment/>
      <protection/>
    </xf>
    <xf numFmtId="37" fontId="5" fillId="0" borderId="17" xfId="42" applyFont="1" applyFill="1" applyBorder="1">
      <alignment/>
      <protection/>
    </xf>
    <xf numFmtId="37" fontId="5" fillId="0" borderId="9" xfId="42" applyFont="1" applyFill="1" applyBorder="1" applyAlignment="1">
      <alignment/>
      <protection/>
    </xf>
    <xf numFmtId="0" fontId="5" fillId="0" borderId="0" xfId="36" applyFont="1" applyFill="1" applyBorder="1">
      <alignment/>
      <protection/>
    </xf>
    <xf numFmtId="0" fontId="5" fillId="0" borderId="0" xfId="36" applyFont="1" applyFill="1">
      <alignment/>
      <protection/>
    </xf>
    <xf numFmtId="0" fontId="8" fillId="0" borderId="0" xfId="36" applyFont="1" applyFill="1" applyAlignment="1" quotePrefix="1">
      <alignment horizontal="right"/>
      <protection/>
    </xf>
    <xf numFmtId="0" fontId="8" fillId="0" borderId="0" xfId="36" applyFont="1" applyFill="1" quotePrefix="1">
      <alignment/>
      <protection/>
    </xf>
    <xf numFmtId="0" fontId="4" fillId="0" borderId="0" xfId="36" applyFont="1" applyFill="1">
      <alignment/>
      <protection/>
    </xf>
    <xf numFmtId="0" fontId="4" fillId="0" borderId="0" xfId="36" applyFont="1" applyAlignment="1">
      <alignment horizontal="right"/>
      <protection/>
    </xf>
    <xf numFmtId="0" fontId="4" fillId="0" borderId="0" xfId="36" applyFont="1">
      <alignment/>
      <protection/>
    </xf>
    <xf numFmtId="0" fontId="5" fillId="0" borderId="0" xfId="36" applyFont="1" applyAlignment="1">
      <alignment horizontal="right"/>
      <protection/>
    </xf>
    <xf numFmtId="0" fontId="5" fillId="0" borderId="0" xfId="36" applyFont="1">
      <alignment/>
      <protection/>
    </xf>
    <xf numFmtId="0" fontId="14" fillId="0" borderId="23" xfId="36" applyFont="1" applyFill="1" applyBorder="1" applyAlignment="1">
      <alignment horizontal="center"/>
      <protection/>
    </xf>
    <xf numFmtId="0" fontId="5" fillId="0" borderId="6" xfId="36" applyFont="1" applyFill="1" applyBorder="1" applyAlignment="1">
      <alignment horizontal="centerContinuous" vertical="center"/>
      <protection/>
    </xf>
    <xf numFmtId="0" fontId="5" fillId="0" borderId="4" xfId="36" applyFont="1" applyFill="1" applyBorder="1" applyAlignment="1">
      <alignment horizontal="centerContinuous"/>
      <protection/>
    </xf>
    <xf numFmtId="0" fontId="14" fillId="0" borderId="8" xfId="36" applyFont="1" applyFill="1" applyBorder="1" applyAlignment="1">
      <alignment horizontal="center" vertical="center"/>
      <protection/>
    </xf>
    <xf numFmtId="0" fontId="5" fillId="0" borderId="3" xfId="36" applyFont="1" applyFill="1" applyBorder="1" applyAlignment="1">
      <alignment horizontal="centerContinuous" vertical="center"/>
      <protection/>
    </xf>
    <xf numFmtId="0" fontId="5" fillId="0" borderId="9" xfId="36" applyFont="1" applyFill="1" applyBorder="1" applyAlignment="1">
      <alignment horizontal="centerContinuous" vertical="center"/>
      <protection/>
    </xf>
    <xf numFmtId="0" fontId="14" fillId="0" borderId="9" xfId="36" applyFont="1" applyFill="1" applyBorder="1" applyAlignment="1">
      <alignment horizontal="center" vertical="top"/>
      <protection/>
    </xf>
    <xf numFmtId="3" fontId="5" fillId="0" borderId="3" xfId="36" applyNumberFormat="1" applyFont="1" applyFill="1" applyBorder="1" applyAlignment="1">
      <alignment horizontal="center" vertical="center"/>
      <protection/>
    </xf>
    <xf numFmtId="3" fontId="5" fillId="0" borderId="11" xfId="36" applyNumberFormat="1" applyFont="1" applyFill="1" applyBorder="1" applyAlignment="1">
      <alignment horizontal="center" vertical="center"/>
      <protection/>
    </xf>
    <xf numFmtId="3" fontId="5" fillId="0" borderId="9" xfId="36" applyNumberFormat="1" applyFont="1" applyFill="1" applyBorder="1" applyAlignment="1">
      <alignment horizontal="center" vertical="center"/>
      <protection/>
    </xf>
    <xf numFmtId="0" fontId="5" fillId="0" borderId="0" xfId="36" applyFont="1" applyAlignment="1">
      <alignment horizontal="center"/>
      <protection/>
    </xf>
    <xf numFmtId="177" fontId="5" fillId="0" borderId="0" xfId="24" applyNumberFormat="1" applyFont="1" applyFill="1" applyBorder="1" applyAlignment="1">
      <alignment/>
    </xf>
    <xf numFmtId="177" fontId="5" fillId="0" borderId="0" xfId="24" applyNumberFormat="1" applyFont="1" applyBorder="1" applyAlignment="1">
      <alignment horizontal="right"/>
    </xf>
    <xf numFmtId="177" fontId="9" fillId="0" borderId="0" xfId="36" applyNumberFormat="1" applyFont="1" applyFill="1" applyBorder="1">
      <alignment/>
      <protection/>
    </xf>
    <xf numFmtId="177" fontId="9" fillId="0" borderId="0" xfId="36" applyNumberFormat="1" applyFont="1" applyBorder="1">
      <alignment/>
      <protection/>
    </xf>
    <xf numFmtId="0" fontId="10" fillId="0" borderId="0" xfId="36" applyFont="1" applyAlignment="1">
      <alignment horizontal="center"/>
      <protection/>
    </xf>
    <xf numFmtId="177" fontId="5" fillId="0" borderId="0" xfId="36" applyNumberFormat="1" applyFont="1" applyFill="1" applyBorder="1">
      <alignment/>
      <protection/>
    </xf>
    <xf numFmtId="177" fontId="5" fillId="0" borderId="0" xfId="36" applyNumberFormat="1" applyFont="1" applyFill="1" applyBorder="1" applyAlignment="1">
      <alignment horizontal="right"/>
      <protection/>
    </xf>
    <xf numFmtId="177" fontId="5" fillId="0" borderId="0" xfId="36" applyNumberFormat="1" applyFont="1" applyBorder="1" applyAlignment="1">
      <alignment horizontal="right"/>
      <protection/>
    </xf>
    <xf numFmtId="37" fontId="10" fillId="0" borderId="0" xfId="38" applyFont="1" applyFill="1" applyBorder="1" applyAlignment="1" applyProtection="1">
      <alignment horizontal="left"/>
      <protection/>
    </xf>
    <xf numFmtId="37" fontId="10" fillId="0" borderId="7" xfId="38" applyFont="1" applyFill="1" applyBorder="1" applyAlignment="1" applyProtection="1">
      <alignment horizontal="left"/>
      <protection/>
    </xf>
    <xf numFmtId="0" fontId="10" fillId="0" borderId="0" xfId="36" applyFont="1" applyFill="1" applyBorder="1">
      <alignment/>
      <protection/>
    </xf>
    <xf numFmtId="0" fontId="10" fillId="0" borderId="0" xfId="36" applyFont="1" applyBorder="1" applyAlignment="1">
      <alignment horizontal="right"/>
      <protection/>
    </xf>
    <xf numFmtId="0" fontId="10" fillId="0" borderId="0" xfId="36" applyFont="1">
      <alignment/>
      <protection/>
    </xf>
    <xf numFmtId="177" fontId="5" fillId="0" borderId="0" xfId="24" applyNumberFormat="1" applyFont="1" applyFill="1" applyBorder="1" applyAlignment="1">
      <alignment horizontal="right"/>
    </xf>
    <xf numFmtId="0" fontId="5" fillId="0" borderId="9" xfId="36" applyFont="1" applyFill="1" applyBorder="1">
      <alignment/>
      <protection/>
    </xf>
    <xf numFmtId="0" fontId="5" fillId="0" borderId="9" xfId="36" applyFont="1" applyBorder="1">
      <alignment/>
      <protection/>
    </xf>
    <xf numFmtId="38" fontId="5" fillId="0" borderId="0" xfId="24" applyFont="1" applyAlignment="1">
      <alignment/>
    </xf>
    <xf numFmtId="38" fontId="5" fillId="0" borderId="0" xfId="24" applyFont="1" applyFill="1" applyAlignment="1">
      <alignment/>
    </xf>
    <xf numFmtId="37" fontId="5" fillId="0" borderId="0" xfId="42" applyFont="1">
      <alignment/>
      <protection/>
    </xf>
    <xf numFmtId="0" fontId="4" fillId="0" borderId="0" xfId="43" applyFont="1" applyFill="1" applyAlignment="1">
      <alignment/>
      <protection/>
    </xf>
    <xf numFmtId="0" fontId="8" fillId="0" borderId="0" xfId="43" applyFont="1" applyFill="1" applyAlignment="1" quotePrefix="1">
      <alignment/>
      <protection/>
    </xf>
    <xf numFmtId="0" fontId="4" fillId="0" borderId="0" xfId="34" applyFont="1" applyFill="1" applyAlignment="1">
      <alignment/>
      <protection/>
    </xf>
    <xf numFmtId="0" fontId="4" fillId="0" borderId="0" xfId="43" applyFont="1" applyFill="1" applyAlignment="1" quotePrefix="1">
      <alignment/>
      <protection/>
    </xf>
    <xf numFmtId="0" fontId="4" fillId="0" borderId="0" xfId="43" applyFont="1" applyFill="1" applyBorder="1" applyAlignment="1">
      <alignment/>
      <protection/>
    </xf>
    <xf numFmtId="0" fontId="5" fillId="0" borderId="0" xfId="43" applyFont="1" applyFill="1" applyAlignment="1">
      <alignment horizontal="center"/>
      <protection/>
    </xf>
    <xf numFmtId="0" fontId="5" fillId="0" borderId="0" xfId="43" applyFont="1" applyFill="1" applyAlignment="1" quotePrefix="1">
      <alignment horizontal="right"/>
      <protection/>
    </xf>
    <xf numFmtId="0" fontId="5" fillId="0" borderId="0" xfId="43" applyFont="1" applyFill="1" applyAlignment="1" quotePrefix="1">
      <alignment horizontal="distributed"/>
      <protection/>
    </xf>
    <xf numFmtId="0" fontId="5" fillId="0" borderId="0" xfId="34" applyFont="1" applyFill="1" applyAlignment="1">
      <alignment horizontal="distributed"/>
      <protection/>
    </xf>
    <xf numFmtId="0" fontId="5" fillId="0" borderId="0" xfId="43" applyFont="1" applyFill="1">
      <alignment/>
      <protection/>
    </xf>
    <xf numFmtId="0" fontId="5" fillId="0" borderId="0" xfId="43" applyFont="1" applyFill="1" applyBorder="1">
      <alignment/>
      <protection/>
    </xf>
    <xf numFmtId="0" fontId="5" fillId="0" borderId="0" xfId="43" applyFont="1" applyFill="1" applyBorder="1" applyAlignment="1">
      <alignment horizontal="center"/>
      <protection/>
    </xf>
    <xf numFmtId="0" fontId="5" fillId="0" borderId="0" xfId="43" applyFont="1" applyFill="1" applyAlignment="1">
      <alignment horizontal="center" vertical="center"/>
      <protection/>
    </xf>
    <xf numFmtId="0" fontId="5" fillId="0" borderId="0" xfId="36" applyFont="1" applyFill="1" applyAlignment="1">
      <alignment horizontal="center" vertical="center"/>
      <protection/>
    </xf>
    <xf numFmtId="0" fontId="5" fillId="0" borderId="0" xfId="43" applyFont="1" applyFill="1" applyAlignment="1" quotePrefix="1">
      <alignment horizontal="center" vertical="center"/>
      <protection/>
    </xf>
    <xf numFmtId="0" fontId="5" fillId="0" borderId="0" xfId="43" applyFont="1" applyFill="1" applyBorder="1" applyAlignment="1">
      <alignment horizontal="left" vertical="center"/>
      <protection/>
    </xf>
    <xf numFmtId="0" fontId="5" fillId="0" borderId="0" xfId="43" applyFont="1" applyFill="1" applyAlignment="1">
      <alignment horizontal="right" vertical="center"/>
      <protection/>
    </xf>
    <xf numFmtId="0" fontId="5" fillId="0" borderId="0" xfId="43" applyFont="1" applyFill="1" applyBorder="1" applyAlignment="1">
      <alignment horizontal="center" vertical="center"/>
      <protection/>
    </xf>
    <xf numFmtId="0" fontId="5" fillId="0" borderId="14" xfId="43" applyFont="1" applyFill="1" applyBorder="1" applyAlignment="1">
      <alignment horizontal="center" vertical="center"/>
      <protection/>
    </xf>
    <xf numFmtId="0" fontId="5" fillId="0" borderId="24" xfId="43" applyFont="1" applyFill="1" applyBorder="1" applyAlignment="1">
      <alignment horizontal="center" vertical="center"/>
      <protection/>
    </xf>
    <xf numFmtId="0" fontId="5" fillId="0" borderId="21" xfId="43" applyFont="1" applyFill="1" applyBorder="1" applyAlignment="1">
      <alignment horizontal="center" vertical="center"/>
      <protection/>
    </xf>
    <xf numFmtId="0" fontId="5" fillId="0" borderId="13" xfId="43" applyFont="1" applyFill="1" applyBorder="1" applyAlignment="1">
      <alignment horizontal="center" vertical="center"/>
      <protection/>
    </xf>
    <xf numFmtId="0" fontId="5" fillId="0" borderId="18" xfId="43" applyFont="1" applyFill="1" applyBorder="1" applyAlignment="1">
      <alignment horizontal="center" vertical="center"/>
      <protection/>
    </xf>
    <xf numFmtId="0" fontId="5" fillId="0" borderId="11" xfId="43" applyFont="1" applyFill="1" applyBorder="1" applyAlignment="1">
      <alignment horizontal="center" vertical="center"/>
      <protection/>
    </xf>
    <xf numFmtId="0" fontId="5" fillId="0" borderId="7" xfId="43" applyFont="1" applyFill="1" applyBorder="1" applyAlignment="1">
      <alignment horizontal="center" vertical="center"/>
      <protection/>
    </xf>
    <xf numFmtId="0" fontId="5" fillId="0" borderId="8" xfId="43" applyFont="1" applyFill="1" applyBorder="1" applyAlignment="1">
      <alignment horizontal="centerContinuous" vertical="center"/>
      <protection/>
    </xf>
    <xf numFmtId="0" fontId="5" fillId="0" borderId="7" xfId="43" applyFont="1" applyFill="1" applyBorder="1" applyAlignment="1">
      <alignment horizontal="centerContinuous" vertical="center"/>
      <protection/>
    </xf>
    <xf numFmtId="0" fontId="5" fillId="0" borderId="3" xfId="43" applyFont="1" applyFill="1" applyBorder="1" applyAlignment="1">
      <alignment horizontal="center" vertical="center"/>
      <protection/>
    </xf>
    <xf numFmtId="0" fontId="5" fillId="0" borderId="17" xfId="43" applyFont="1" applyFill="1" applyBorder="1" applyAlignment="1">
      <alignment horizontal="center" vertical="center"/>
      <protection/>
    </xf>
    <xf numFmtId="0" fontId="5" fillId="0" borderId="9" xfId="43" applyFont="1" applyFill="1" applyBorder="1" applyAlignment="1">
      <alignment horizontal="center" vertical="center"/>
      <protection/>
    </xf>
    <xf numFmtId="0" fontId="5" fillId="0" borderId="22" xfId="43" applyFont="1" applyFill="1" applyBorder="1" applyAlignment="1">
      <alignment horizontal="center" vertical="center"/>
      <protection/>
    </xf>
    <xf numFmtId="0" fontId="5" fillId="0" borderId="12" xfId="43" applyFont="1" applyFill="1" applyBorder="1" applyAlignment="1">
      <alignment horizontal="center" vertical="center"/>
      <protection/>
    </xf>
    <xf numFmtId="0" fontId="5" fillId="0" borderId="7" xfId="41" applyFont="1" applyFill="1" applyBorder="1" applyAlignment="1">
      <alignment horizontal="distributed"/>
      <protection/>
    </xf>
    <xf numFmtId="38" fontId="5" fillId="0" borderId="0" xfId="25" applyFont="1" applyFill="1" applyBorder="1" applyAlignment="1">
      <alignment horizontal="right"/>
    </xf>
    <xf numFmtId="38" fontId="9" fillId="0" borderId="0" xfId="25" applyFont="1" applyBorder="1" applyAlignment="1">
      <alignment horizontal="right"/>
    </xf>
    <xf numFmtId="0" fontId="10" fillId="0" borderId="0" xfId="43" applyFont="1" applyFill="1">
      <alignment/>
      <protection/>
    </xf>
    <xf numFmtId="0" fontId="10" fillId="0" borderId="0" xfId="43" applyFont="1" applyFill="1" applyBorder="1">
      <alignment/>
      <protection/>
    </xf>
    <xf numFmtId="0" fontId="5" fillId="0" borderId="17" xfId="43" applyFont="1" applyFill="1" applyBorder="1" applyAlignment="1">
      <alignment horizontal="center"/>
      <protection/>
    </xf>
    <xf numFmtId="0" fontId="5" fillId="0" borderId="9" xfId="43" applyFont="1" applyFill="1" applyBorder="1">
      <alignment/>
      <protection/>
    </xf>
    <xf numFmtId="0" fontId="5" fillId="0" borderId="25" xfId="43" applyFont="1" applyFill="1" applyBorder="1">
      <alignment/>
      <protection/>
    </xf>
    <xf numFmtId="38" fontId="5" fillId="0" borderId="0" xfId="43" applyNumberFormat="1" applyFont="1" applyFill="1">
      <alignment/>
      <protection/>
    </xf>
    <xf numFmtId="0" fontId="5" fillId="0" borderId="16" xfId="43" applyFont="1" applyFill="1" applyBorder="1" applyAlignment="1">
      <alignment horizontal="center" vertical="center"/>
      <protection/>
    </xf>
    <xf numFmtId="0" fontId="5" fillId="0" borderId="15" xfId="43" applyFont="1" applyFill="1" applyBorder="1" applyAlignment="1">
      <alignment horizontal="center" vertical="center"/>
      <protection/>
    </xf>
    <xf numFmtId="0" fontId="5" fillId="0" borderId="0" xfId="43" applyFont="1" applyFill="1" applyBorder="1" applyAlignment="1">
      <alignment horizontal="centerContinuous" vertical="center"/>
      <protection/>
    </xf>
    <xf numFmtId="0" fontId="5" fillId="0" borderId="18" xfId="41" applyFont="1" applyFill="1" applyBorder="1" applyAlignment="1">
      <alignment horizontal="distributed"/>
      <protection/>
    </xf>
    <xf numFmtId="0" fontId="5" fillId="0" borderId="0" xfId="43" applyFont="1" applyFill="1" applyAlignment="1">
      <alignment/>
      <protection/>
    </xf>
    <xf numFmtId="0" fontId="5" fillId="0" borderId="0" xfId="43" applyFont="1" applyFill="1" applyAlignment="1">
      <alignment horizontal="right"/>
      <protection/>
    </xf>
    <xf numFmtId="0" fontId="20" fillId="0" borderId="0" xfId="27" applyFont="1" applyFill="1" applyAlignment="1">
      <alignment vertical="center"/>
      <protection/>
    </xf>
    <xf numFmtId="0" fontId="20" fillId="0" borderId="0" xfId="27" applyFont="1" applyFill="1" applyBorder="1" applyAlignment="1">
      <alignment vertical="center"/>
      <protection/>
    </xf>
    <xf numFmtId="0" fontId="21" fillId="0" borderId="0" xfId="27" applyNumberFormat="1" applyFont="1" applyFill="1" applyAlignment="1">
      <alignment vertical="center"/>
      <protection/>
    </xf>
    <xf numFmtId="0" fontId="6" fillId="0" borderId="0" xfId="27" applyFont="1" applyFill="1" applyAlignment="1">
      <alignment vertical="center"/>
      <protection/>
    </xf>
    <xf numFmtId="0" fontId="6" fillId="0" borderId="0" xfId="27" applyFont="1" applyFill="1" applyAlignment="1">
      <alignment vertical="center" wrapText="1"/>
      <protection/>
    </xf>
    <xf numFmtId="0" fontId="6" fillId="0" borderId="0" xfId="27" applyFont="1" applyFill="1" applyBorder="1" applyAlignment="1">
      <alignment vertical="center"/>
      <protection/>
    </xf>
    <xf numFmtId="0" fontId="24" fillId="0" borderId="9" xfId="27" applyFont="1" applyFill="1" applyBorder="1" applyAlignment="1">
      <alignment vertical="center"/>
      <protection/>
    </xf>
    <xf numFmtId="0" fontId="24" fillId="0" borderId="9" xfId="27" applyNumberFormat="1" applyFont="1" applyFill="1" applyBorder="1" applyAlignment="1">
      <alignment horizontal="center" vertical="center"/>
      <protection/>
    </xf>
    <xf numFmtId="3" fontId="24" fillId="0" borderId="3" xfId="27" applyNumberFormat="1" applyFont="1" applyFill="1" applyBorder="1" applyAlignment="1">
      <alignment vertical="center"/>
      <protection/>
    </xf>
    <xf numFmtId="3" fontId="24" fillId="0" borderId="9" xfId="27" applyNumberFormat="1" applyFont="1" applyFill="1" applyBorder="1" applyAlignment="1">
      <alignment vertical="center"/>
      <protection/>
    </xf>
    <xf numFmtId="3" fontId="24" fillId="0" borderId="9" xfId="27" applyNumberFormat="1" applyFont="1" applyFill="1" applyBorder="1" applyAlignment="1">
      <alignment vertical="center" shrinkToFit="1"/>
      <protection/>
    </xf>
    <xf numFmtId="0" fontId="24" fillId="0" borderId="0" xfId="27" applyFont="1" applyFill="1" applyAlignment="1">
      <alignment vertical="center"/>
      <protection/>
    </xf>
    <xf numFmtId="0" fontId="6" fillId="0" borderId="0" xfId="27" applyFont="1" applyFill="1" applyAlignment="1">
      <alignment/>
      <protection/>
    </xf>
    <xf numFmtId="0" fontId="4" fillId="0" borderId="0" xfId="36" applyFont="1" applyFill="1" quotePrefix="1">
      <alignment/>
      <protection/>
    </xf>
    <xf numFmtId="0" fontId="25" fillId="0" borderId="0" xfId="28" applyFont="1" applyFill="1">
      <alignment/>
      <protection/>
    </xf>
    <xf numFmtId="0" fontId="5" fillId="0" borderId="0" xfId="36" applyFont="1" applyFill="1" applyAlignment="1">
      <alignment horizontal="right"/>
      <protection/>
    </xf>
    <xf numFmtId="0" fontId="5" fillId="0" borderId="0" xfId="36" applyFont="1" applyFill="1" applyBorder="1" applyAlignment="1">
      <alignment horizontal="right"/>
      <protection/>
    </xf>
    <xf numFmtId="0" fontId="5" fillId="0" borderId="4" xfId="36" applyFont="1" applyFill="1" applyBorder="1">
      <alignment/>
      <protection/>
    </xf>
    <xf numFmtId="0" fontId="10" fillId="0" borderId="0" xfId="36" applyFont="1" applyFill="1" applyAlignment="1">
      <alignment horizontal="center"/>
      <protection/>
    </xf>
    <xf numFmtId="0" fontId="5" fillId="0" borderId="0" xfId="36" applyFont="1" applyFill="1" applyAlignment="1">
      <alignment horizontal="center"/>
      <protection/>
    </xf>
    <xf numFmtId="0" fontId="5" fillId="0" borderId="21" xfId="28" applyFont="1" applyFill="1" applyBorder="1" applyAlignment="1">
      <alignment horizontal="center" vertical="center"/>
      <protection/>
    </xf>
    <xf numFmtId="0" fontId="5" fillId="0" borderId="22" xfId="28" applyFont="1" applyFill="1" applyBorder="1" applyAlignment="1">
      <alignment horizontal="center" vertical="center"/>
      <protection/>
    </xf>
    <xf numFmtId="0" fontId="5" fillId="0" borderId="2" xfId="36" applyFont="1" applyFill="1" applyBorder="1">
      <alignment/>
      <protection/>
    </xf>
    <xf numFmtId="0" fontId="5" fillId="0" borderId="13" xfId="36" applyFont="1" applyFill="1" applyBorder="1">
      <alignment/>
      <protection/>
    </xf>
    <xf numFmtId="38" fontId="5" fillId="0" borderId="15" xfId="26" applyFont="1" applyFill="1" applyBorder="1"/>
    <xf numFmtId="3" fontId="5" fillId="0" borderId="15" xfId="36" applyNumberFormat="1" applyFont="1" applyFill="1" applyBorder="1">
      <alignment/>
      <protection/>
    </xf>
    <xf numFmtId="0" fontId="5" fillId="0" borderId="8" xfId="36" applyFont="1" applyFill="1" applyBorder="1">
      <alignment/>
      <protection/>
    </xf>
    <xf numFmtId="38" fontId="5" fillId="0" borderId="0" xfId="26" applyFont="1" applyFill="1" applyBorder="1"/>
    <xf numFmtId="3" fontId="5" fillId="0" borderId="0" xfId="36" applyNumberFormat="1" applyFont="1" applyFill="1" applyBorder="1">
      <alignment/>
      <protection/>
    </xf>
    <xf numFmtId="3" fontId="5" fillId="0" borderId="0" xfId="36" applyNumberFormat="1" applyFont="1" applyFill="1" applyBorder="1" applyAlignment="1">
      <alignment horizontal="right"/>
      <protection/>
    </xf>
    <xf numFmtId="38" fontId="9" fillId="0" borderId="8" xfId="26" applyFont="1" applyFill="1" applyBorder="1" applyAlignment="1">
      <alignment horizontal="right"/>
    </xf>
    <xf numFmtId="38" fontId="9" fillId="0" borderId="0" xfId="26" applyFont="1" applyFill="1" applyBorder="1" applyAlignment="1">
      <alignment horizontal="right"/>
    </xf>
    <xf numFmtId="3" fontId="9" fillId="0" borderId="0" xfId="36" applyNumberFormat="1" applyFont="1" applyFill="1" applyBorder="1" applyAlignment="1">
      <alignment horizontal="right"/>
      <protection/>
    </xf>
    <xf numFmtId="0" fontId="5" fillId="0" borderId="0" xfId="36" applyFont="1" applyFill="1" applyBorder="1" applyAlignment="1">
      <alignment horizontal="center"/>
      <protection/>
    </xf>
    <xf numFmtId="0" fontId="25" fillId="0" borderId="0" xfId="28" applyFont="1" applyFill="1" applyBorder="1">
      <alignment/>
      <protection/>
    </xf>
    <xf numFmtId="0" fontId="10" fillId="0" borderId="9" xfId="35" applyFont="1" applyFill="1" applyBorder="1" applyAlignment="1" quotePrefix="1">
      <alignment horizontal="distributed"/>
      <protection/>
    </xf>
    <xf numFmtId="0" fontId="10" fillId="0" borderId="9" xfId="36" applyFont="1" applyFill="1" applyBorder="1" applyAlignment="1">
      <alignment horizontal="distributed"/>
      <protection/>
    </xf>
    <xf numFmtId="38" fontId="9" fillId="0" borderId="3" xfId="26" applyFont="1" applyFill="1" applyBorder="1" applyAlignment="1">
      <alignment horizontal="right"/>
    </xf>
    <xf numFmtId="38" fontId="9" fillId="0" borderId="9" xfId="26" applyFont="1" applyFill="1" applyBorder="1" applyAlignment="1">
      <alignment horizontal="right"/>
    </xf>
    <xf numFmtId="38" fontId="11" fillId="0" borderId="9" xfId="26" applyFont="1" applyFill="1" applyBorder="1" applyAlignment="1">
      <alignment horizontal="right"/>
    </xf>
    <xf numFmtId="0" fontId="5" fillId="0" borderId="9" xfId="36" applyFont="1" applyFill="1" applyBorder="1" applyAlignment="1">
      <alignment horizontal="center"/>
      <protection/>
    </xf>
    <xf numFmtId="0" fontId="5" fillId="0" borderId="14" xfId="36" applyFont="1" applyFill="1" applyBorder="1" applyAlignment="1">
      <alignment horizontal="center"/>
      <protection/>
    </xf>
    <xf numFmtId="0" fontId="5" fillId="0" borderId="16" xfId="36" applyFont="1" applyFill="1" applyBorder="1" applyAlignment="1">
      <alignment horizontal="center"/>
      <protection/>
    </xf>
    <xf numFmtId="0" fontId="5" fillId="0" borderId="7" xfId="36" applyFont="1" applyFill="1" applyBorder="1" applyAlignment="1">
      <alignment horizontal="center"/>
      <protection/>
    </xf>
    <xf numFmtId="0" fontId="5" fillId="0" borderId="17" xfId="36" applyFont="1" applyFill="1" applyBorder="1" applyAlignment="1">
      <alignment horizontal="center"/>
      <protection/>
    </xf>
    <xf numFmtId="0" fontId="5" fillId="0" borderId="15" xfId="36" applyFont="1" applyFill="1" applyBorder="1" applyAlignment="1">
      <alignment horizontal="center"/>
      <protection/>
    </xf>
    <xf numFmtId="3" fontId="5" fillId="0" borderId="13" xfId="36" applyNumberFormat="1" applyFont="1" applyFill="1" applyBorder="1">
      <alignment/>
      <protection/>
    </xf>
    <xf numFmtId="3" fontId="5" fillId="0" borderId="8" xfId="36" applyNumberFormat="1" applyFont="1" applyFill="1" applyBorder="1">
      <alignment/>
      <protection/>
    </xf>
    <xf numFmtId="38" fontId="5" fillId="0" borderId="0" xfId="26" applyFont="1" applyFill="1" applyBorder="1" applyAlignment="1">
      <alignment horizontal="right"/>
    </xf>
    <xf numFmtId="0" fontId="5" fillId="0" borderId="17" xfId="36" applyFont="1" applyFill="1" applyBorder="1">
      <alignment/>
      <protection/>
    </xf>
    <xf numFmtId="0" fontId="12" fillId="0" borderId="0" xfId="35" applyFont="1" applyFill="1" applyBorder="1" applyAlignment="1" quotePrefix="1">
      <alignment horizontal="left"/>
      <protection/>
    </xf>
    <xf numFmtId="0" fontId="5" fillId="0" borderId="18" xfId="36" applyFont="1" applyFill="1" applyBorder="1">
      <alignment/>
      <protection/>
    </xf>
    <xf numFmtId="3" fontId="5" fillId="0" borderId="13" xfId="36" applyNumberFormat="1" applyFont="1" applyFill="1" applyBorder="1" applyAlignment="1">
      <alignment shrinkToFit="1"/>
      <protection/>
    </xf>
    <xf numFmtId="3" fontId="5" fillId="0" borderId="15" xfId="36" applyNumberFormat="1" applyFont="1" applyFill="1" applyBorder="1" applyAlignment="1">
      <alignment shrinkToFit="1"/>
      <protection/>
    </xf>
    <xf numFmtId="0" fontId="5" fillId="0" borderId="7" xfId="36" applyFont="1" applyFill="1" applyBorder="1">
      <alignment/>
      <protection/>
    </xf>
    <xf numFmtId="3" fontId="5" fillId="0" borderId="8" xfId="36" applyNumberFormat="1" applyFont="1" applyFill="1" applyBorder="1" applyAlignment="1">
      <alignment shrinkToFit="1"/>
      <protection/>
    </xf>
    <xf numFmtId="3" fontId="5" fillId="0" borderId="0" xfId="36" applyNumberFormat="1" applyFont="1" applyFill="1" applyBorder="1" applyAlignment="1">
      <alignment shrinkToFit="1"/>
      <protection/>
    </xf>
    <xf numFmtId="0" fontId="26" fillId="0" borderId="0" xfId="35" applyFont="1" applyFill="1" applyBorder="1" applyAlignment="1" quotePrefix="1">
      <alignment horizontal="distributed"/>
      <protection/>
    </xf>
    <xf numFmtId="179" fontId="5" fillId="0" borderId="0" xfId="26" applyNumberFormat="1" applyFont="1" applyFill="1" applyBorder="1" applyAlignment="1">
      <alignment horizontal="right" shrinkToFit="1"/>
    </xf>
    <xf numFmtId="38" fontId="9" fillId="0" borderId="0" xfId="26" applyFont="1" applyFill="1" applyBorder="1" applyAlignment="1">
      <alignment horizontal="right" shrinkToFit="1"/>
    </xf>
    <xf numFmtId="179" fontId="9" fillId="0" borderId="0" xfId="26" applyNumberFormat="1" applyFont="1" applyFill="1" applyBorder="1" applyAlignment="1">
      <alignment horizontal="right" shrinkToFit="1"/>
    </xf>
    <xf numFmtId="38" fontId="11" fillId="0" borderId="9" xfId="26" applyFont="1" applyFill="1" applyBorder="1" applyAlignment="1">
      <alignment horizontal="right" shrinkToFit="1"/>
    </xf>
    <xf numFmtId="38" fontId="9" fillId="0" borderId="9" xfId="26" applyFont="1" applyFill="1" applyBorder="1" applyAlignment="1">
      <alignment horizontal="right" shrinkToFit="1"/>
    </xf>
    <xf numFmtId="0" fontId="5" fillId="0" borderId="0" xfId="36" applyFont="1" applyFill="1" applyBorder="1" applyAlignment="1">
      <alignment shrinkToFit="1"/>
      <protection/>
    </xf>
    <xf numFmtId="3" fontId="5" fillId="0" borderId="3" xfId="36" applyNumberFormat="1" applyFont="1" applyFill="1" applyBorder="1" applyAlignment="1">
      <alignment horizontal="center" vertical="center" shrinkToFit="1"/>
      <protection/>
    </xf>
    <xf numFmtId="0" fontId="12" fillId="0" borderId="15" xfId="35" applyFont="1" applyFill="1" applyBorder="1" applyAlignment="1" quotePrefix="1">
      <alignment horizontal="left"/>
      <protection/>
    </xf>
    <xf numFmtId="38" fontId="11" fillId="0" borderId="0" xfId="26" applyFont="1" applyFill="1" applyBorder="1" applyAlignment="1">
      <alignment horizontal="right" shrinkToFit="1"/>
    </xf>
    <xf numFmtId="0" fontId="5" fillId="0" borderId="0" xfId="36" applyFont="1" applyFill="1" applyBorder="1" applyAlignment="1">
      <alignment vertical="center" shrinkToFit="1"/>
      <protection/>
    </xf>
    <xf numFmtId="3" fontId="5" fillId="0" borderId="0" xfId="36" applyNumberFormat="1" applyFont="1" applyFill="1" applyBorder="1" applyAlignment="1">
      <alignment horizontal="center" vertical="center" shrinkToFit="1"/>
      <protection/>
    </xf>
    <xf numFmtId="37" fontId="4" fillId="0" borderId="0" xfId="46" applyFont="1" applyFill="1" applyAlignment="1">
      <alignment/>
      <protection/>
    </xf>
    <xf numFmtId="37" fontId="4" fillId="0" borderId="0" xfId="46" applyFont="1" applyFill="1">
      <alignment/>
      <protection/>
    </xf>
    <xf numFmtId="0" fontId="27" fillId="0" borderId="0" xfId="44" applyFont="1" applyFill="1" applyAlignment="1" applyProtection="1" quotePrefix="1">
      <alignment horizontal="center"/>
      <protection/>
    </xf>
    <xf numFmtId="0" fontId="27" fillId="0" borderId="0" xfId="44" applyFont="1" applyFill="1" applyAlignment="1" applyProtection="1" quotePrefix="1">
      <alignment horizontal="left"/>
      <protection/>
    </xf>
    <xf numFmtId="0" fontId="4" fillId="0" borderId="0" xfId="44" applyFont="1" applyFill="1" applyAlignment="1" applyProtection="1" quotePrefix="1">
      <alignment horizontal="left"/>
      <protection/>
    </xf>
    <xf numFmtId="3" fontId="4" fillId="0" borderId="0" xfId="46" applyNumberFormat="1" applyFont="1" applyFill="1">
      <alignment/>
      <protection/>
    </xf>
    <xf numFmtId="0" fontId="4" fillId="0" borderId="0" xfId="44" applyFont="1" applyFill="1" applyAlignment="1" applyProtection="1" quotePrefix="1">
      <alignment horizontal="right"/>
      <protection/>
    </xf>
    <xf numFmtId="0" fontId="4" fillId="0" borderId="0" xfId="44" applyFont="1" applyFill="1" applyAlignment="1" applyProtection="1" quotePrefix="1">
      <alignment/>
      <protection/>
    </xf>
    <xf numFmtId="0" fontId="5" fillId="0" borderId="0" xfId="44" applyFont="1" applyFill="1" applyAlignment="1" applyProtection="1" quotePrefix="1">
      <alignment/>
      <protection/>
    </xf>
    <xf numFmtId="0" fontId="5" fillId="0" borderId="0" xfId="44" applyFont="1" applyFill="1" applyAlignment="1" applyProtection="1" quotePrefix="1">
      <alignment horizontal="left"/>
      <protection/>
    </xf>
    <xf numFmtId="0" fontId="5" fillId="0" borderId="0" xfId="44" applyFont="1" applyFill="1" applyAlignment="1" applyProtection="1" quotePrefix="1">
      <alignment horizontal="center"/>
      <protection/>
    </xf>
    <xf numFmtId="3" fontId="5" fillId="0" borderId="0" xfId="46" applyNumberFormat="1" applyFont="1" applyFill="1">
      <alignment/>
      <protection/>
    </xf>
    <xf numFmtId="0" fontId="5" fillId="0" borderId="0" xfId="44" applyFont="1" applyFill="1" applyAlignment="1" applyProtection="1" quotePrefix="1">
      <alignment horizontal="right"/>
      <protection/>
    </xf>
    <xf numFmtId="37" fontId="5" fillId="0" borderId="0" xfId="46" applyFont="1" applyFill="1">
      <alignment/>
      <protection/>
    </xf>
    <xf numFmtId="0" fontId="13" fillId="0" borderId="0" xfId="44" applyFont="1" applyFill="1" applyAlignment="1">
      <alignment/>
      <protection/>
    </xf>
    <xf numFmtId="0" fontId="13" fillId="0" borderId="0" xfId="44" applyFont="1" applyFill="1">
      <alignment/>
      <protection/>
    </xf>
    <xf numFmtId="0" fontId="13" fillId="0" borderId="0" xfId="44" applyFont="1" applyFill="1" applyAlignment="1">
      <alignment horizontal="left"/>
      <protection/>
    </xf>
    <xf numFmtId="3" fontId="13" fillId="0" borderId="0" xfId="54" applyNumberFormat="1" applyFont="1" applyFill="1" applyBorder="1" applyAlignment="1">
      <alignment/>
      <protection/>
    </xf>
    <xf numFmtId="3" fontId="13" fillId="0" borderId="0" xfId="44" applyNumberFormat="1" applyFont="1" applyFill="1">
      <alignment/>
      <protection/>
    </xf>
    <xf numFmtId="3" fontId="13" fillId="0" borderId="0" xfId="44" applyNumberFormat="1" applyFont="1" applyFill="1" applyAlignment="1">
      <alignment horizontal="right"/>
      <protection/>
    </xf>
    <xf numFmtId="3" fontId="13" fillId="0" borderId="0" xfId="44" applyNumberFormat="1" applyFont="1" applyFill="1" applyAlignment="1">
      <alignment/>
      <protection/>
    </xf>
    <xf numFmtId="37" fontId="13" fillId="0" borderId="0" xfId="46" applyFont="1" applyFill="1">
      <alignment/>
      <protection/>
    </xf>
    <xf numFmtId="0" fontId="13" fillId="0" borderId="4" xfId="44" applyFont="1" applyFill="1" applyBorder="1" applyAlignment="1">
      <alignment vertical="center"/>
      <protection/>
    </xf>
    <xf numFmtId="0" fontId="13" fillId="0" borderId="26" xfId="44" applyFont="1" applyFill="1" applyBorder="1" applyAlignment="1">
      <alignment horizontal="center" vertical="center"/>
      <protection/>
    </xf>
    <xf numFmtId="3" fontId="13" fillId="0" borderId="4" xfId="44" applyNumberFormat="1" applyFont="1" applyFill="1" applyBorder="1" applyAlignment="1" applyProtection="1">
      <alignment horizontal="center" vertical="center" wrapText="1"/>
      <protection/>
    </xf>
    <xf numFmtId="3" fontId="13" fillId="0" borderId="6" xfId="44" applyNumberFormat="1" applyFont="1" applyFill="1" applyBorder="1" applyAlignment="1" applyProtection="1">
      <alignment horizontal="center" vertical="center" wrapText="1"/>
      <protection/>
    </xf>
    <xf numFmtId="3" fontId="13" fillId="0" borderId="5" xfId="44" applyNumberFormat="1" applyFont="1" applyFill="1" applyBorder="1" applyAlignment="1" applyProtection="1">
      <alignment horizontal="center" vertical="center" wrapText="1"/>
      <protection/>
    </xf>
    <xf numFmtId="3" fontId="13" fillId="0" borderId="4" xfId="44" applyNumberFormat="1" applyFont="1" applyFill="1" applyBorder="1" applyAlignment="1" applyProtection="1">
      <alignment vertical="center" wrapText="1"/>
      <protection/>
    </xf>
    <xf numFmtId="37" fontId="13" fillId="0" borderId="0" xfId="46" applyFont="1" applyFill="1" applyAlignment="1">
      <alignment vertical="center"/>
      <protection/>
    </xf>
    <xf numFmtId="0" fontId="13" fillId="0" borderId="0" xfId="44" applyFont="1" applyFill="1" applyBorder="1" applyAlignment="1" applyProtection="1">
      <alignment/>
      <protection/>
    </xf>
    <xf numFmtId="0" fontId="13" fillId="0" borderId="0" xfId="44" applyFont="1" applyFill="1" applyBorder="1" applyAlignment="1" applyProtection="1">
      <alignment horizontal="distributed"/>
      <protection/>
    </xf>
    <xf numFmtId="0" fontId="13" fillId="0" borderId="18" xfId="44" applyFont="1" applyFill="1" applyBorder="1" applyAlignment="1" applyProtection="1">
      <alignment horizontal="center"/>
      <protection/>
    </xf>
    <xf numFmtId="3" fontId="13" fillId="0" borderId="0" xfId="54" applyNumberFormat="1" applyFont="1" applyFill="1" applyBorder="1">
      <alignment/>
      <protection/>
    </xf>
    <xf numFmtId="3" fontId="13" fillId="0" borderId="15" xfId="54" applyNumberFormat="1" applyFont="1" applyFill="1" applyBorder="1" applyAlignment="1">
      <alignment/>
      <protection/>
    </xf>
    <xf numFmtId="0" fontId="13" fillId="0" borderId="7" xfId="44" applyFont="1" applyFill="1" applyBorder="1" applyAlignment="1" applyProtection="1" quotePrefix="1">
      <alignment horizontal="center"/>
      <protection/>
    </xf>
    <xf numFmtId="37" fontId="13" fillId="0" borderId="0" xfId="46" applyFont="1" applyFill="1" applyAlignment="1">
      <alignment/>
      <protection/>
    </xf>
    <xf numFmtId="0" fontId="13" fillId="0" borderId="0" xfId="44" applyFont="1" applyFill="1" applyBorder="1" applyAlignment="1" applyProtection="1" quotePrefix="1">
      <alignment/>
      <protection/>
    </xf>
    <xf numFmtId="0" fontId="13" fillId="0" borderId="0" xfId="44" applyFont="1" applyFill="1" applyBorder="1" applyAlignment="1" applyProtection="1" quotePrefix="1">
      <alignment horizontal="distributed"/>
      <protection/>
    </xf>
    <xf numFmtId="0" fontId="13" fillId="0" borderId="0" xfId="44" applyFont="1" applyFill="1" applyBorder="1" applyAlignment="1" applyProtection="1">
      <alignment horizontal="left"/>
      <protection/>
    </xf>
    <xf numFmtId="0" fontId="13" fillId="0" borderId="7" xfId="44" applyFont="1" applyFill="1" applyBorder="1" applyAlignment="1" applyProtection="1">
      <alignment horizontal="center"/>
      <protection/>
    </xf>
    <xf numFmtId="4" fontId="13" fillId="0" borderId="0" xfId="54" applyNumberFormat="1" applyFont="1" applyFill="1" applyBorder="1">
      <alignment/>
      <protection/>
    </xf>
    <xf numFmtId="0" fontId="13" fillId="0" borderId="0" xfId="44" applyFont="1" applyFill="1" applyBorder="1" applyAlignment="1" applyProtection="1" quotePrefix="1">
      <alignment horizontal="left"/>
      <protection/>
    </xf>
    <xf numFmtId="0" fontId="10" fillId="0" borderId="0" xfId="44" applyFont="1" applyFill="1" applyBorder="1" applyAlignment="1" applyProtection="1" quotePrefix="1">
      <alignment horizontal="distributed"/>
      <protection/>
    </xf>
    <xf numFmtId="0" fontId="10" fillId="0" borderId="0" xfId="44" applyFont="1" applyFill="1" applyBorder="1" applyAlignment="1" applyProtection="1" quotePrefix="1">
      <alignment horizontal="left"/>
      <protection/>
    </xf>
    <xf numFmtId="0" fontId="10" fillId="0" borderId="7" xfId="44" applyFont="1" applyFill="1" applyBorder="1" applyAlignment="1" applyProtection="1" quotePrefix="1">
      <alignment horizontal="center"/>
      <protection/>
    </xf>
    <xf numFmtId="3" fontId="10" fillId="0" borderId="0" xfId="54" applyNumberFormat="1" applyFont="1" applyFill="1" applyBorder="1">
      <alignment/>
      <protection/>
    </xf>
    <xf numFmtId="37" fontId="10" fillId="0" borderId="0" xfId="46" applyFont="1" applyFill="1">
      <alignment/>
      <protection/>
    </xf>
    <xf numFmtId="3" fontId="13" fillId="0" borderId="0" xfId="54" applyNumberFormat="1" applyFont="1" applyFill="1" applyBorder="1" applyAlignment="1">
      <alignment horizontal="right"/>
      <protection/>
    </xf>
    <xf numFmtId="37" fontId="13" fillId="0" borderId="0" xfId="46" applyFont="1" applyFill="1" applyAlignment="1">
      <alignment horizontal="right"/>
      <protection/>
    </xf>
    <xf numFmtId="0" fontId="13" fillId="0" borderId="0" xfId="44" applyFont="1" applyFill="1" applyBorder="1" applyAlignment="1" quotePrefix="1">
      <alignment/>
      <protection/>
    </xf>
    <xf numFmtId="0" fontId="13" fillId="0" borderId="0" xfId="44" applyFont="1" applyFill="1" applyBorder="1" applyAlignment="1" quotePrefix="1">
      <alignment horizontal="left"/>
      <protection/>
    </xf>
    <xf numFmtId="0" fontId="13" fillId="0" borderId="0" xfId="44" applyFont="1" applyFill="1" applyBorder="1" applyAlignment="1">
      <alignment/>
      <protection/>
    </xf>
    <xf numFmtId="0" fontId="13" fillId="0" borderId="0" xfId="44" applyFont="1" applyFill="1" applyBorder="1" applyAlignment="1">
      <alignment horizontal="left"/>
      <protection/>
    </xf>
    <xf numFmtId="0" fontId="13" fillId="0" borderId="9" xfId="44" applyFont="1" applyFill="1" applyBorder="1" applyAlignment="1" applyProtection="1" quotePrefix="1">
      <alignment/>
      <protection/>
    </xf>
    <xf numFmtId="0" fontId="13" fillId="0" borderId="9" xfId="44" applyFont="1" applyFill="1" applyBorder="1" applyAlignment="1" applyProtection="1" quotePrefix="1">
      <alignment horizontal="left"/>
      <protection/>
    </xf>
    <xf numFmtId="0" fontId="13" fillId="0" borderId="17" xfId="44" applyFont="1" applyFill="1" applyBorder="1" applyAlignment="1" applyProtection="1" quotePrefix="1">
      <alignment horizontal="center"/>
      <protection/>
    </xf>
    <xf numFmtId="3" fontId="13" fillId="0" borderId="9" xfId="54" applyNumberFormat="1" applyFont="1" applyFill="1" applyBorder="1">
      <alignment/>
      <protection/>
    </xf>
    <xf numFmtId="3" fontId="13" fillId="0" borderId="9" xfId="54" applyNumberFormat="1" applyFont="1" applyFill="1" applyBorder="1" applyAlignment="1">
      <alignment/>
      <protection/>
    </xf>
    <xf numFmtId="0" fontId="13" fillId="0" borderId="0" xfId="44" applyFont="1" applyFill="1" applyBorder="1" applyAlignment="1" applyProtection="1" quotePrefix="1">
      <alignment horizontal="center"/>
      <protection/>
    </xf>
    <xf numFmtId="37" fontId="27" fillId="0" borderId="0" xfId="46" applyFont="1" applyFill="1">
      <alignment/>
      <protection/>
    </xf>
    <xf numFmtId="0" fontId="13" fillId="0" borderId="0" xfId="44" applyFont="1" applyFill="1" applyAlignment="1" applyProtection="1" quotePrefix="1">
      <alignment/>
      <protection/>
    </xf>
    <xf numFmtId="0" fontId="13" fillId="0" borderId="0" xfId="44" applyFont="1" applyFill="1" applyAlignment="1" applyProtection="1" quotePrefix="1">
      <alignment horizontal="left"/>
      <protection/>
    </xf>
    <xf numFmtId="0" fontId="13" fillId="0" borderId="0" xfId="44" applyFont="1" applyFill="1" applyAlignment="1" applyProtection="1" quotePrefix="1">
      <alignment horizontal="center"/>
      <protection/>
    </xf>
    <xf numFmtId="3" fontId="13" fillId="0" borderId="0" xfId="46" applyNumberFormat="1" applyFont="1" applyFill="1">
      <alignment/>
      <protection/>
    </xf>
    <xf numFmtId="0" fontId="13" fillId="0" borderId="0" xfId="44" applyFont="1" applyFill="1" applyAlignment="1" applyProtection="1" quotePrefix="1">
      <alignment horizontal="right"/>
      <protection/>
    </xf>
    <xf numFmtId="0" fontId="13" fillId="0" borderId="0" xfId="44" applyFont="1" applyFill="1" applyAlignment="1">
      <alignment horizontal="center"/>
      <protection/>
    </xf>
    <xf numFmtId="0" fontId="13" fillId="0" borderId="15" xfId="44" applyFont="1" applyFill="1" applyBorder="1" applyAlignment="1" applyProtection="1" quotePrefix="1">
      <alignment/>
      <protection/>
    </xf>
    <xf numFmtId="0" fontId="13" fillId="0" borderId="15" xfId="44" applyFont="1" applyFill="1" applyBorder="1" applyAlignment="1" applyProtection="1" quotePrefix="1">
      <alignment horizontal="left"/>
      <protection/>
    </xf>
    <xf numFmtId="0" fontId="13" fillId="0" borderId="18" xfId="44" applyFont="1" applyFill="1" applyBorder="1" applyAlignment="1" applyProtection="1" quotePrefix="1">
      <alignment horizontal="center"/>
      <protection/>
    </xf>
    <xf numFmtId="3" fontId="13" fillId="0" borderId="0" xfId="44" applyNumberFormat="1" applyFont="1" applyFill="1" applyBorder="1" applyAlignment="1" applyProtection="1">
      <alignment horizontal="right"/>
      <protection/>
    </xf>
    <xf numFmtId="3" fontId="13" fillId="0" borderId="0" xfId="44" applyNumberFormat="1" applyFont="1" applyFill="1" applyBorder="1" applyAlignment="1" applyProtection="1">
      <alignment/>
      <protection/>
    </xf>
    <xf numFmtId="3" fontId="13" fillId="0" borderId="0" xfId="44" applyNumberFormat="1" applyFont="1" applyFill="1" applyBorder="1">
      <alignment/>
      <protection/>
    </xf>
    <xf numFmtId="3" fontId="13" fillId="0" borderId="0" xfId="44" applyNumberFormat="1" applyFont="1" applyFill="1" applyBorder="1" applyAlignment="1">
      <alignment/>
      <protection/>
    </xf>
    <xf numFmtId="3" fontId="13" fillId="0" borderId="0" xfId="24" applyNumberFormat="1" applyFont="1" applyFill="1" applyBorder="1" applyAlignment="1">
      <alignment/>
    </xf>
    <xf numFmtId="37" fontId="13" fillId="0" borderId="0" xfId="46" applyFont="1" applyFill="1" applyBorder="1" applyAlignment="1">
      <alignment/>
      <protection/>
    </xf>
    <xf numFmtId="37" fontId="13" fillId="0" borderId="0" xfId="46" applyFont="1" applyFill="1" applyBorder="1">
      <alignment/>
      <protection/>
    </xf>
    <xf numFmtId="3" fontId="10" fillId="0" borderId="0" xfId="44" applyNumberFormat="1" applyFont="1" applyFill="1" applyBorder="1" applyAlignment="1" applyProtection="1">
      <alignment horizontal="right"/>
      <protection/>
    </xf>
    <xf numFmtId="3" fontId="13" fillId="0" borderId="0" xfId="46" applyNumberFormat="1" applyFont="1" applyFill="1" applyBorder="1">
      <alignment/>
      <protection/>
    </xf>
    <xf numFmtId="3" fontId="13" fillId="0" borderId="0" xfId="46" applyNumberFormat="1" applyFont="1" applyFill="1" applyBorder="1" applyAlignment="1">
      <alignment/>
      <protection/>
    </xf>
    <xf numFmtId="0" fontId="13" fillId="0" borderId="0" xfId="54" applyFont="1" applyFill="1" applyBorder="1" applyAlignment="1">
      <alignment/>
      <protection/>
    </xf>
    <xf numFmtId="0" fontId="10" fillId="0" borderId="0" xfId="54" applyFont="1" applyFill="1" applyBorder="1" applyAlignment="1">
      <alignment horizontal="distributed"/>
      <protection/>
    </xf>
    <xf numFmtId="3" fontId="10" fillId="0" borderId="0" xfId="46" applyNumberFormat="1" applyFont="1" applyFill="1" applyBorder="1">
      <alignment/>
      <protection/>
    </xf>
    <xf numFmtId="0" fontId="13" fillId="0" borderId="0" xfId="54" applyFont="1" applyFill="1" applyBorder="1">
      <alignment/>
      <protection/>
    </xf>
    <xf numFmtId="0" fontId="13" fillId="0" borderId="9" xfId="54" applyFont="1" applyFill="1" applyBorder="1" applyAlignment="1">
      <alignment/>
      <protection/>
    </xf>
    <xf numFmtId="0" fontId="13" fillId="0" borderId="9" xfId="54" applyFont="1" applyFill="1" applyBorder="1">
      <alignment/>
      <protection/>
    </xf>
    <xf numFmtId="3" fontId="10" fillId="0" borderId="9" xfId="46" applyNumberFormat="1" applyFont="1" applyFill="1" applyBorder="1">
      <alignment/>
      <protection/>
    </xf>
    <xf numFmtId="3" fontId="13" fillId="0" borderId="9" xfId="46" applyNumberFormat="1" applyFont="1" applyFill="1" applyBorder="1" applyAlignment="1">
      <alignment/>
      <protection/>
    </xf>
    <xf numFmtId="37" fontId="5" fillId="0" borderId="0" xfId="46" applyFont="1" applyFill="1" applyAlignment="1">
      <alignment/>
      <protection/>
    </xf>
    <xf numFmtId="37" fontId="5" fillId="0" borderId="0" xfId="46" applyFont="1" applyFill="1" applyAlignment="1">
      <alignment horizontal="center"/>
      <protection/>
    </xf>
    <xf numFmtId="3" fontId="5" fillId="0" borderId="0" xfId="46" applyNumberFormat="1" applyFont="1" applyFill="1" applyAlignment="1">
      <alignment/>
      <protection/>
    </xf>
    <xf numFmtId="0" fontId="4" fillId="0" borderId="0" xfId="54" applyFont="1" applyFill="1" applyAlignment="1" applyProtection="1" quotePrefix="1">
      <alignment/>
      <protection/>
    </xf>
    <xf numFmtId="0" fontId="29" fillId="0" borderId="0" xfId="54" applyFont="1" applyFill="1" applyAlignment="1" applyProtection="1" quotePrefix="1">
      <alignment horizontal="right"/>
      <protection/>
    </xf>
    <xf numFmtId="0" fontId="29" fillId="0" borderId="0" xfId="44" applyFont="1" applyFill="1" applyAlignment="1" applyProtection="1" quotePrefix="1">
      <alignment readingOrder="1"/>
      <protection/>
    </xf>
    <xf numFmtId="0" fontId="4" fillId="0" borderId="0" xfId="45" applyFont="1" applyFill="1">
      <alignment/>
      <protection/>
    </xf>
    <xf numFmtId="0" fontId="4" fillId="0" borderId="0" xfId="44" applyFont="1" applyFill="1" applyAlignment="1" applyProtection="1" quotePrefix="1">
      <alignment shrinkToFit="1" readingOrder="1"/>
      <protection/>
    </xf>
    <xf numFmtId="0" fontId="4" fillId="0" borderId="0" xfId="44" applyFont="1" applyFill="1" applyAlignment="1" applyProtection="1" quotePrefix="1">
      <alignment horizontal="left" shrinkToFit="1" readingOrder="1"/>
      <protection/>
    </xf>
    <xf numFmtId="0" fontId="5" fillId="0" borderId="0" xfId="54" applyFont="1" applyFill="1" applyAlignment="1" applyProtection="1" quotePrefix="1">
      <alignment/>
      <protection/>
    </xf>
    <xf numFmtId="0" fontId="5" fillId="0" borderId="0" xfId="54" applyFont="1" applyFill="1" applyAlignment="1" applyProtection="1" quotePrefix="1">
      <alignment horizontal="left"/>
      <protection/>
    </xf>
    <xf numFmtId="0" fontId="5" fillId="0" borderId="0" xfId="54" applyFont="1" applyFill="1" applyAlignment="1" applyProtection="1" quotePrefix="1">
      <alignment horizontal="center"/>
      <protection/>
    </xf>
    <xf numFmtId="0" fontId="5" fillId="0" borderId="0" xfId="45" applyFont="1" applyFill="1">
      <alignment/>
      <protection/>
    </xf>
    <xf numFmtId="0" fontId="13" fillId="0" borderId="0" xfId="45" applyFont="1" applyFill="1" applyBorder="1" applyAlignment="1" applyProtection="1">
      <alignment/>
      <protection/>
    </xf>
    <xf numFmtId="0" fontId="13" fillId="0" borderId="0" xfId="45" applyFont="1" applyFill="1" applyBorder="1" applyAlignment="1" applyProtection="1">
      <alignment horizontal="distributed"/>
      <protection/>
    </xf>
    <xf numFmtId="0" fontId="13" fillId="0" borderId="7" xfId="45" applyFont="1" applyFill="1" applyBorder="1" applyAlignment="1" applyProtection="1">
      <alignment horizontal="center"/>
      <protection/>
    </xf>
    <xf numFmtId="38" fontId="13" fillId="0" borderId="0" xfId="24" applyFont="1" applyFill="1" applyBorder="1" applyAlignment="1">
      <alignment/>
    </xf>
    <xf numFmtId="38" fontId="13" fillId="0" borderId="0" xfId="24" applyFont="1" applyFill="1" applyAlignment="1">
      <alignment/>
    </xf>
    <xf numFmtId="38" fontId="13" fillId="0" borderId="15" xfId="24" applyFont="1" applyFill="1" applyBorder="1" applyAlignment="1">
      <alignment vertical="center"/>
    </xf>
    <xf numFmtId="0" fontId="13" fillId="0" borderId="0" xfId="45" applyFont="1" applyFill="1">
      <alignment/>
      <protection/>
    </xf>
    <xf numFmtId="38" fontId="13" fillId="0" borderId="0" xfId="24" applyFont="1" applyFill="1" applyBorder="1" applyAlignment="1">
      <alignment vertical="center"/>
    </xf>
    <xf numFmtId="38" fontId="13" fillId="0" borderId="0" xfId="24" applyFont="1" applyFill="1" applyAlignment="1">
      <alignment vertical="center"/>
    </xf>
    <xf numFmtId="38" fontId="13" fillId="0" borderId="0" xfId="24" applyFont="1" applyFill="1" applyBorder="1" applyAlignment="1">
      <alignment horizontal="right"/>
    </xf>
    <xf numFmtId="178" fontId="13" fillId="0" borderId="0" xfId="24" applyNumberFormat="1" applyFont="1" applyFill="1" applyAlignment="1">
      <alignment/>
    </xf>
    <xf numFmtId="0" fontId="13" fillId="0" borderId="0" xfId="45" applyFont="1" applyFill="1" applyAlignment="1">
      <alignment/>
      <protection/>
    </xf>
    <xf numFmtId="0" fontId="13" fillId="0" borderId="7" xfId="45" applyFont="1" applyFill="1" applyBorder="1" applyAlignment="1">
      <alignment horizontal="center"/>
      <protection/>
    </xf>
    <xf numFmtId="38" fontId="10" fillId="0" borderId="0" xfId="24" applyFont="1" applyFill="1" applyAlignment="1">
      <alignment/>
    </xf>
    <xf numFmtId="38" fontId="13" fillId="0" borderId="0" xfId="24" applyFont="1" applyFill="1" applyAlignment="1">
      <alignment horizontal="right" vertical="center"/>
    </xf>
    <xf numFmtId="0" fontId="13" fillId="0" borderId="0" xfId="45" applyFont="1" applyFill="1" applyAlignment="1">
      <alignment horizontal="right"/>
      <protection/>
    </xf>
    <xf numFmtId="0" fontId="13" fillId="0" borderId="9" xfId="45" applyFont="1" applyFill="1" applyBorder="1" applyAlignment="1">
      <alignment/>
      <protection/>
    </xf>
    <xf numFmtId="0" fontId="13" fillId="0" borderId="9" xfId="45" applyFont="1" applyFill="1" applyBorder="1">
      <alignment/>
      <protection/>
    </xf>
    <xf numFmtId="0" fontId="13" fillId="0" borderId="17" xfId="45" applyFont="1" applyFill="1" applyBorder="1" applyAlignment="1">
      <alignment horizontal="center"/>
      <protection/>
    </xf>
    <xf numFmtId="38" fontId="13" fillId="0" borderId="9" xfId="24" applyFont="1" applyFill="1" applyBorder="1" applyAlignment="1">
      <alignment vertical="center"/>
    </xf>
    <xf numFmtId="38" fontId="4" fillId="0" borderId="0" xfId="24" applyFont="1" applyFill="1" applyAlignment="1">
      <alignment vertical="center"/>
    </xf>
    <xf numFmtId="0" fontId="13" fillId="0" borderId="0" xfId="54" applyFont="1" applyFill="1" applyAlignment="1" applyProtection="1" quotePrefix="1">
      <alignment/>
      <protection/>
    </xf>
    <xf numFmtId="0" fontId="13" fillId="0" borderId="0" xfId="54" applyFont="1" applyFill="1" applyAlignment="1" applyProtection="1" quotePrefix="1">
      <alignment horizontal="left"/>
      <protection/>
    </xf>
    <xf numFmtId="0" fontId="13" fillId="0" borderId="0" xfId="54" applyFont="1" applyFill="1" applyAlignment="1" applyProtection="1" quotePrefix="1">
      <alignment horizontal="center"/>
      <protection/>
    </xf>
    <xf numFmtId="38" fontId="13" fillId="0" borderId="0" xfId="24" applyFont="1" applyFill="1" applyAlignment="1" applyProtection="1" quotePrefix="1">
      <alignment vertical="center"/>
      <protection/>
    </xf>
    <xf numFmtId="38" fontId="13" fillId="0" borderId="4" xfId="24" applyFont="1" applyFill="1" applyBorder="1" applyAlignment="1" applyProtection="1">
      <alignment vertical="center" wrapText="1"/>
      <protection/>
    </xf>
    <xf numFmtId="0" fontId="13" fillId="0" borderId="0" xfId="45" applyFont="1" applyFill="1" applyBorder="1" applyAlignment="1" applyProtection="1">
      <alignment horizontal="left"/>
      <protection/>
    </xf>
    <xf numFmtId="38" fontId="13" fillId="0" borderId="0" xfId="24" applyFont="1" applyFill="1" applyAlignment="1">
      <alignment horizontal="right"/>
    </xf>
    <xf numFmtId="38" fontId="10" fillId="0" borderId="0" xfId="24" applyFont="1" applyFill="1" applyBorder="1" applyAlignment="1">
      <alignment horizontal="right"/>
    </xf>
    <xf numFmtId="0" fontId="10" fillId="0" borderId="0" xfId="54" applyFont="1" applyFill="1" applyBorder="1">
      <alignment/>
      <protection/>
    </xf>
    <xf numFmtId="38" fontId="13" fillId="0" borderId="9" xfId="24" applyFont="1" applyFill="1" applyBorder="1" applyAlignment="1">
      <alignment/>
    </xf>
    <xf numFmtId="0" fontId="5" fillId="0" borderId="0" xfId="54" applyFont="1" applyFill="1" applyAlignment="1">
      <alignment/>
      <protection/>
    </xf>
    <xf numFmtId="0" fontId="5" fillId="0" borderId="0" xfId="54" applyFont="1" applyFill="1">
      <alignment/>
      <protection/>
    </xf>
    <xf numFmtId="0" fontId="5" fillId="0" borderId="0" xfId="54" applyFont="1" applyFill="1" applyAlignment="1">
      <alignment horizontal="center"/>
      <protection/>
    </xf>
    <xf numFmtId="0" fontId="5" fillId="0" borderId="0" xfId="45" applyFont="1" applyFill="1" applyAlignment="1">
      <alignment/>
      <protection/>
    </xf>
    <xf numFmtId="0" fontId="5" fillId="0" borderId="0" xfId="45" applyFont="1" applyFill="1" applyAlignment="1">
      <alignment horizontal="center"/>
      <protection/>
    </xf>
    <xf numFmtId="3" fontId="5" fillId="0" borderId="0" xfId="45" applyNumberFormat="1" applyFont="1" applyFill="1">
      <alignment/>
      <protection/>
    </xf>
    <xf numFmtId="0" fontId="4" fillId="0" borderId="0" xfId="47" applyFont="1" applyFill="1">
      <alignment/>
      <protection/>
    </xf>
    <xf numFmtId="0" fontId="8" fillId="0" borderId="0" xfId="47" applyFont="1" applyFill="1" applyAlignment="1" quotePrefix="1">
      <alignment horizontal="right"/>
      <protection/>
    </xf>
    <xf numFmtId="0" fontId="15" fillId="0" borderId="0" xfId="55" applyFont="1" applyFill="1">
      <alignment/>
      <protection/>
    </xf>
    <xf numFmtId="0" fontId="4" fillId="0" borderId="0" xfId="47" applyFont="1" applyFill="1" applyBorder="1" applyAlignment="1">
      <alignment/>
      <protection/>
    </xf>
    <xf numFmtId="0" fontId="4" fillId="0" borderId="0" xfId="47" applyFont="1" applyFill="1" applyAlignment="1" quotePrefix="1">
      <alignment horizontal="center"/>
      <protection/>
    </xf>
    <xf numFmtId="0" fontId="25" fillId="0" borderId="0" xfId="55" applyFont="1" applyFill="1">
      <alignment/>
      <protection/>
    </xf>
    <xf numFmtId="0" fontId="5" fillId="0" borderId="0" xfId="47" applyFont="1" applyFill="1">
      <alignment/>
      <protection/>
    </xf>
    <xf numFmtId="0" fontId="5" fillId="0" borderId="0" xfId="47" applyFont="1" applyFill="1" applyAlignment="1" quotePrefix="1">
      <alignment horizontal="center"/>
      <protection/>
    </xf>
    <xf numFmtId="0" fontId="5" fillId="0" borderId="0" xfId="47" applyFont="1" applyFill="1" applyAlignment="1" quotePrefix="1">
      <alignment horizontal="right"/>
      <protection/>
    </xf>
    <xf numFmtId="0" fontId="5" fillId="0" borderId="0" xfId="47" applyFont="1" applyFill="1" applyAlignment="1" quotePrefix="1">
      <alignment horizontal="distributed"/>
      <protection/>
    </xf>
    <xf numFmtId="0" fontId="5" fillId="0" borderId="0" xfId="55" applyFont="1" applyFill="1" applyAlignment="1">
      <alignment horizontal="distributed"/>
      <protection/>
    </xf>
    <xf numFmtId="0" fontId="5" fillId="0" borderId="0" xfId="47" applyFont="1" applyFill="1" applyBorder="1" applyAlignment="1">
      <alignment/>
      <protection/>
    </xf>
    <xf numFmtId="0" fontId="5" fillId="0" borderId="0" xfId="47" applyFont="1" applyFill="1" applyAlignment="1">
      <alignment horizontal="center"/>
      <protection/>
    </xf>
    <xf numFmtId="0" fontId="5" fillId="0" borderId="0" xfId="55" applyFont="1" applyFill="1" applyAlignment="1">
      <alignment horizontal="center"/>
      <protection/>
    </xf>
    <xf numFmtId="0" fontId="5" fillId="0" borderId="0" xfId="47" applyFont="1" applyFill="1" applyAlignment="1">
      <alignment horizontal="right"/>
      <protection/>
    </xf>
    <xf numFmtId="0" fontId="5" fillId="0" borderId="14" xfId="47" applyFont="1" applyFill="1" applyBorder="1">
      <alignment/>
      <protection/>
    </xf>
    <xf numFmtId="0" fontId="5" fillId="0" borderId="14" xfId="47" applyFont="1" applyFill="1" applyBorder="1" applyAlignment="1">
      <alignment horizontal="center"/>
      <protection/>
    </xf>
    <xf numFmtId="0" fontId="5" fillId="0" borderId="6" xfId="47" applyFont="1" applyFill="1" applyBorder="1" applyAlignment="1">
      <alignment horizontal="centerContinuous" vertical="center"/>
      <protection/>
    </xf>
    <xf numFmtId="0" fontId="5" fillId="0" borderId="4" xfId="47" applyFont="1" applyFill="1" applyBorder="1" applyAlignment="1">
      <alignment horizontal="centerContinuous" vertical="center"/>
      <protection/>
    </xf>
    <xf numFmtId="0" fontId="5" fillId="0" borderId="4" xfId="47" applyFont="1" applyFill="1" applyBorder="1" applyAlignment="1">
      <alignment horizontal="centerContinuous"/>
      <protection/>
    </xf>
    <xf numFmtId="0" fontId="5" fillId="0" borderId="0" xfId="47" applyFont="1" applyFill="1" applyBorder="1" applyAlignment="1">
      <alignment horizontal="center"/>
      <protection/>
    </xf>
    <xf numFmtId="0" fontId="5" fillId="0" borderId="9" xfId="47" applyFont="1" applyFill="1" applyBorder="1">
      <alignment/>
      <protection/>
    </xf>
    <xf numFmtId="0" fontId="5" fillId="0" borderId="9" xfId="47" applyFont="1" applyFill="1" applyBorder="1" applyAlignment="1">
      <alignment horizontal="center"/>
      <protection/>
    </xf>
    <xf numFmtId="0" fontId="5" fillId="0" borderId="12" xfId="47" applyFont="1" applyFill="1" applyBorder="1" applyAlignment="1">
      <alignment horizontal="center" vertical="center"/>
      <protection/>
    </xf>
    <xf numFmtId="0" fontId="5" fillId="0" borderId="3" xfId="47" applyFont="1" applyFill="1" applyBorder="1" applyAlignment="1">
      <alignment horizontal="center" vertical="center" wrapText="1"/>
      <protection/>
    </xf>
    <xf numFmtId="0" fontId="5" fillId="0" borderId="0" xfId="47" applyFont="1" applyFill="1" applyBorder="1" applyAlignment="1">
      <alignment vertical="center"/>
      <protection/>
    </xf>
    <xf numFmtId="0" fontId="5" fillId="0" borderId="7" xfId="47" applyFont="1" applyFill="1" applyBorder="1" applyAlignment="1">
      <alignment horizontal="distributed"/>
      <protection/>
    </xf>
    <xf numFmtId="38" fontId="5" fillId="0" borderId="13" xfId="24" applyFont="1" applyFill="1" applyBorder="1" applyAlignment="1">
      <alignment/>
    </xf>
    <xf numFmtId="38" fontId="5" fillId="0" borderId="0" xfId="24" applyFont="1" applyFill="1" applyBorder="1" applyAlignment="1">
      <alignment/>
    </xf>
    <xf numFmtId="38" fontId="5" fillId="0" borderId="15" xfId="24" applyFont="1" applyFill="1" applyBorder="1" applyAlignment="1">
      <alignment/>
    </xf>
    <xf numFmtId="38" fontId="5" fillId="0" borderId="8" xfId="24" applyFont="1" applyFill="1" applyBorder="1" applyAlignment="1">
      <alignment/>
    </xf>
    <xf numFmtId="38" fontId="5" fillId="0" borderId="0" xfId="24" applyFont="1" applyFill="1" applyBorder="1" applyAlignment="1">
      <alignment horizontal="right"/>
    </xf>
    <xf numFmtId="0" fontId="10" fillId="0" borderId="0" xfId="47" applyFont="1" applyFill="1">
      <alignment/>
      <protection/>
    </xf>
    <xf numFmtId="0" fontId="9" fillId="0" borderId="7" xfId="47" applyFont="1" applyFill="1" applyBorder="1" applyAlignment="1">
      <alignment horizontal="distributed"/>
      <protection/>
    </xf>
    <xf numFmtId="38" fontId="9" fillId="0" borderId="8" xfId="24" applyFont="1" applyFill="1" applyBorder="1" applyAlignment="1">
      <alignment/>
    </xf>
    <xf numFmtId="38" fontId="9" fillId="0" borderId="0" xfId="24" applyFont="1" applyFill="1" applyAlignment="1">
      <alignment/>
    </xf>
    <xf numFmtId="0" fontId="9" fillId="0" borderId="0" xfId="47" applyFont="1" applyFill="1">
      <alignment/>
      <protection/>
    </xf>
    <xf numFmtId="38" fontId="10" fillId="0" borderId="0" xfId="24" applyFont="1" applyFill="1" applyBorder="1" applyAlignment="1">
      <alignment/>
    </xf>
    <xf numFmtId="0" fontId="5" fillId="0" borderId="17" xfId="47" applyFont="1" applyFill="1" applyBorder="1" applyAlignment="1">
      <alignment horizontal="center"/>
      <protection/>
    </xf>
    <xf numFmtId="0" fontId="5" fillId="0" borderId="0" xfId="47" applyFont="1" applyFill="1" applyAlignment="1">
      <alignment/>
      <protection/>
    </xf>
    <xf numFmtId="0" fontId="5" fillId="0" borderId="11" xfId="47" applyFont="1" applyFill="1" applyBorder="1" applyAlignment="1">
      <alignment horizontal="centerContinuous" vertical="center"/>
      <protection/>
    </xf>
    <xf numFmtId="0" fontId="5" fillId="0" borderId="2" xfId="47" applyFont="1" applyFill="1" applyBorder="1" applyAlignment="1">
      <alignment horizontal="centerContinuous" vertical="center"/>
      <protection/>
    </xf>
    <xf numFmtId="0" fontId="5" fillId="0" borderId="10" xfId="47" applyFont="1" applyFill="1" applyBorder="1" applyAlignment="1">
      <alignment horizontal="centerContinuous"/>
      <protection/>
    </xf>
    <xf numFmtId="0" fontId="5" fillId="0" borderId="2" xfId="47" applyFont="1" applyFill="1" applyBorder="1" applyAlignment="1">
      <alignment horizontal="centerContinuous"/>
      <protection/>
    </xf>
    <xf numFmtId="0" fontId="5" fillId="0" borderId="11" xfId="47" applyFont="1" applyFill="1" applyBorder="1" applyAlignment="1">
      <alignment horizontal="center" vertical="center" wrapText="1"/>
      <protection/>
    </xf>
    <xf numFmtId="3" fontId="9" fillId="0" borderId="0" xfId="47" applyNumberFormat="1" applyFont="1" applyFill="1" applyBorder="1">
      <alignment/>
      <protection/>
    </xf>
    <xf numFmtId="38" fontId="9" fillId="0" borderId="0" xfId="24" applyFont="1" applyFill="1" applyBorder="1" applyAlignment="1">
      <alignment/>
    </xf>
    <xf numFmtId="0" fontId="9" fillId="0" borderId="17" xfId="47" applyFont="1" applyFill="1" applyBorder="1" applyAlignment="1">
      <alignment horizontal="distributed"/>
      <protection/>
    </xf>
    <xf numFmtId="3" fontId="5" fillId="0" borderId="9" xfId="47" applyNumberFormat="1" applyFont="1" applyFill="1" applyBorder="1">
      <alignment/>
      <protection/>
    </xf>
    <xf numFmtId="3" fontId="5" fillId="0" borderId="9" xfId="47" applyNumberFormat="1" applyFont="1" applyFill="1" applyBorder="1" applyAlignment="1">
      <alignment/>
      <protection/>
    </xf>
    <xf numFmtId="38" fontId="5" fillId="0" borderId="9" xfId="24" applyFont="1" applyFill="1" applyBorder="1" applyAlignment="1">
      <alignment/>
    </xf>
    <xf numFmtId="0" fontId="5" fillId="0" borderId="16" xfId="47" applyFont="1" applyFill="1" applyBorder="1" applyAlignment="1">
      <alignment horizontal="center"/>
      <protection/>
    </xf>
    <xf numFmtId="0" fontId="9" fillId="0" borderId="9" xfId="47" applyFont="1" applyFill="1" applyBorder="1" applyAlignment="1">
      <alignment horizontal="distributed" wrapText="1"/>
      <protection/>
    </xf>
    <xf numFmtId="38" fontId="5" fillId="0" borderId="3" xfId="24" applyFont="1" applyFill="1" applyBorder="1" applyAlignment="1">
      <alignment/>
    </xf>
    <xf numFmtId="0" fontId="5" fillId="0" borderId="3" xfId="47" applyFont="1" applyFill="1" applyBorder="1">
      <alignment/>
      <protection/>
    </xf>
    <xf numFmtId="0" fontId="5" fillId="0" borderId="7" xfId="47" applyFont="1" applyFill="1" applyBorder="1" applyAlignment="1">
      <alignment horizontal="center"/>
      <protection/>
    </xf>
    <xf numFmtId="0" fontId="5" fillId="0" borderId="0" xfId="24" applyNumberFormat="1" applyFont="1" applyFill="1" applyBorder="1" applyAlignment="1">
      <alignment horizontal="right"/>
    </xf>
    <xf numFmtId="0" fontId="9" fillId="0" borderId="0" xfId="24" applyNumberFormat="1" applyFont="1" applyFill="1" applyBorder="1" applyAlignment="1">
      <alignment horizontal="right"/>
    </xf>
    <xf numFmtId="0" fontId="9" fillId="0" borderId="9" xfId="47" applyFont="1" applyFill="1" applyBorder="1" applyAlignment="1">
      <alignment horizontal="distributed"/>
      <protection/>
    </xf>
    <xf numFmtId="0" fontId="5" fillId="0" borderId="0" xfId="47" applyFont="1" applyFill="1" applyAlignment="1" quotePrefix="1">
      <alignment/>
      <protection/>
    </xf>
    <xf numFmtId="0" fontId="4" fillId="0" borderId="0" xfId="48" applyFont="1" applyFill="1">
      <alignment/>
      <protection/>
    </xf>
    <xf numFmtId="0" fontId="4" fillId="0" borderId="0" xfId="48" applyFont="1" applyFill="1" applyAlignment="1">
      <alignment horizontal="center"/>
      <protection/>
    </xf>
    <xf numFmtId="0" fontId="8" fillId="0" borderId="0" xfId="48" applyFont="1" applyFill="1" applyAlignment="1" quotePrefix="1">
      <alignment horizontal="right"/>
      <protection/>
    </xf>
    <xf numFmtId="0" fontId="8" fillId="0" borderId="0" xfId="48" applyFont="1" applyFill="1" applyAlignment="1">
      <alignment/>
      <protection/>
    </xf>
    <xf numFmtId="0" fontId="4" fillId="0" borderId="0" xfId="48" applyFont="1" applyFill="1" applyAlignment="1">
      <alignment horizontal="right"/>
      <protection/>
    </xf>
    <xf numFmtId="0" fontId="4" fillId="0" borderId="0" xfId="48" applyFont="1" applyFill="1" applyAlignment="1">
      <alignment/>
      <protection/>
    </xf>
    <xf numFmtId="0" fontId="5" fillId="0" borderId="0" xfId="48" applyFont="1" applyFill="1">
      <alignment/>
      <protection/>
    </xf>
    <xf numFmtId="0" fontId="5" fillId="0" borderId="0" xfId="48" applyFont="1" applyFill="1" applyAlignment="1" quotePrefix="1">
      <alignment horizontal="center"/>
      <protection/>
    </xf>
    <xf numFmtId="0" fontId="5" fillId="0" borderId="0" xfId="48" applyFont="1" applyFill="1" applyAlignment="1">
      <alignment horizontal="right"/>
      <protection/>
    </xf>
    <xf numFmtId="0" fontId="5" fillId="0" borderId="0" xfId="48" applyFont="1" applyFill="1" applyAlignment="1">
      <alignment/>
      <protection/>
    </xf>
    <xf numFmtId="0" fontId="5" fillId="0" borderId="0" xfId="48" applyFont="1" applyFill="1" applyAlignment="1">
      <alignment horizontal="center"/>
      <protection/>
    </xf>
    <xf numFmtId="0" fontId="5" fillId="0" borderId="14" xfId="48" applyFont="1" applyFill="1" applyBorder="1" applyAlignment="1">
      <alignment vertical="center"/>
      <protection/>
    </xf>
    <xf numFmtId="0" fontId="5" fillId="0" borderId="14" xfId="48" applyFont="1" applyFill="1" applyBorder="1" applyAlignment="1">
      <alignment horizontal="center" vertical="center"/>
      <protection/>
    </xf>
    <xf numFmtId="0" fontId="5" fillId="0" borderId="6" xfId="48" applyFont="1" applyFill="1" applyBorder="1" applyAlignment="1">
      <alignment horizontal="centerContinuous" vertical="center"/>
      <protection/>
    </xf>
    <xf numFmtId="0" fontId="5" fillId="0" borderId="26" xfId="48" applyFont="1" applyFill="1" applyBorder="1" applyAlignment="1">
      <alignment horizontal="centerContinuous" vertical="center"/>
      <protection/>
    </xf>
    <xf numFmtId="0" fontId="5" fillId="0" borderId="4" xfId="48" applyFont="1" applyFill="1" applyBorder="1" applyAlignment="1">
      <alignment horizontal="centerContinuous" vertical="center"/>
      <protection/>
    </xf>
    <xf numFmtId="0" fontId="5" fillId="0" borderId="4" xfId="48" applyFont="1" applyFill="1" applyBorder="1" applyAlignment="1">
      <alignment vertical="center"/>
      <protection/>
    </xf>
    <xf numFmtId="0" fontId="5" fillId="0" borderId="0" xfId="48" applyFont="1" applyFill="1" applyAlignment="1">
      <alignment vertical="center"/>
      <protection/>
    </xf>
    <xf numFmtId="0" fontId="5" fillId="0" borderId="9" xfId="48" applyFont="1" applyFill="1" applyBorder="1" applyAlignment="1">
      <alignment vertical="center" wrapText="1"/>
      <protection/>
    </xf>
    <xf numFmtId="0" fontId="5" fillId="0" borderId="9" xfId="48" applyFont="1" applyFill="1" applyBorder="1" applyAlignment="1">
      <alignment horizontal="center" vertical="center" wrapText="1"/>
      <protection/>
    </xf>
    <xf numFmtId="0" fontId="5" fillId="0" borderId="3" xfId="48" applyFont="1" applyFill="1" applyBorder="1" applyAlignment="1">
      <alignment horizontal="center" vertical="center" wrapText="1"/>
      <protection/>
    </xf>
    <xf numFmtId="0" fontId="5" fillId="0" borderId="22" xfId="48" applyFont="1" applyFill="1" applyBorder="1" applyAlignment="1">
      <alignment horizontal="center" vertical="center" wrapText="1"/>
      <protection/>
    </xf>
    <xf numFmtId="0" fontId="5" fillId="0" borderId="11" xfId="48" applyFont="1" applyFill="1" applyBorder="1" applyAlignment="1">
      <alignment horizontal="center" vertical="center" wrapText="1"/>
      <protection/>
    </xf>
    <xf numFmtId="0" fontId="5" fillId="0" borderId="2" xfId="48" applyFont="1" applyFill="1" applyBorder="1" applyAlignment="1">
      <alignment vertical="center" wrapText="1"/>
      <protection/>
    </xf>
    <xf numFmtId="0" fontId="5" fillId="0" borderId="0" xfId="48" applyFont="1" applyFill="1" applyAlignment="1">
      <alignment vertical="center" wrapText="1"/>
      <protection/>
    </xf>
    <xf numFmtId="0" fontId="5" fillId="0" borderId="7" xfId="48" applyFont="1" applyFill="1" applyBorder="1" applyAlignment="1">
      <alignment horizontal="distributed"/>
      <protection/>
    </xf>
    <xf numFmtId="0" fontId="10" fillId="0" borderId="0" xfId="48" applyFont="1" applyFill="1">
      <alignment/>
      <protection/>
    </xf>
    <xf numFmtId="0" fontId="9" fillId="0" borderId="7" xfId="48" applyFont="1" applyFill="1" applyBorder="1" applyAlignment="1">
      <alignment horizontal="distributed"/>
      <protection/>
    </xf>
    <xf numFmtId="0" fontId="9" fillId="0" borderId="0" xfId="48" applyFont="1" applyFill="1">
      <alignment/>
      <protection/>
    </xf>
    <xf numFmtId="0" fontId="5" fillId="0" borderId="9" xfId="48" applyFont="1" applyFill="1" applyBorder="1">
      <alignment/>
      <protection/>
    </xf>
    <xf numFmtId="0" fontId="5" fillId="0" borderId="17" xfId="48" applyFont="1" applyFill="1" applyBorder="1" applyAlignment="1">
      <alignment horizontal="center"/>
      <protection/>
    </xf>
    <xf numFmtId="0" fontId="5" fillId="0" borderId="0" xfId="49" applyFont="1" applyFill="1" applyAlignment="1">
      <alignment horizontal="center"/>
      <protection/>
    </xf>
    <xf numFmtId="0" fontId="4" fillId="0" borderId="0" xfId="49" applyFont="1" applyFill="1">
      <alignment/>
      <protection/>
    </xf>
    <xf numFmtId="0" fontId="8" fillId="0" borderId="0" xfId="49" applyFont="1" applyFill="1" applyAlignment="1" quotePrefix="1">
      <alignment horizontal="right"/>
      <protection/>
    </xf>
    <xf numFmtId="0" fontId="8" fillId="0" borderId="0" xfId="49" applyFont="1" applyFill="1" quotePrefix="1">
      <alignment/>
      <protection/>
    </xf>
    <xf numFmtId="0" fontId="4" fillId="0" borderId="0" xfId="41" applyFont="1" applyFill="1">
      <alignment/>
      <protection/>
    </xf>
    <xf numFmtId="0" fontId="4" fillId="0" borderId="0" xfId="41" applyFont="1" applyFill="1" applyBorder="1" applyAlignment="1">
      <alignment/>
      <protection/>
    </xf>
    <xf numFmtId="0" fontId="4" fillId="0" borderId="0" xfId="49" applyFont="1" applyFill="1" applyBorder="1" applyAlignment="1">
      <alignment/>
      <protection/>
    </xf>
    <xf numFmtId="0" fontId="5" fillId="0" borderId="0" xfId="49" applyFont="1" applyFill="1" applyAlignment="1" quotePrefix="1">
      <alignment horizontal="left"/>
      <protection/>
    </xf>
    <xf numFmtId="0" fontId="5" fillId="0" borderId="0" xfId="49" applyFont="1" applyFill="1">
      <alignment/>
      <protection/>
    </xf>
    <xf numFmtId="0" fontId="5" fillId="0" borderId="0" xfId="41" applyFont="1" applyFill="1">
      <alignment/>
      <protection/>
    </xf>
    <xf numFmtId="0" fontId="5" fillId="0" borderId="0" xfId="41" applyFont="1" applyFill="1" applyBorder="1" applyAlignment="1">
      <alignment/>
      <protection/>
    </xf>
    <xf numFmtId="0" fontId="5" fillId="0" borderId="0" xfId="49" applyFont="1" applyFill="1" applyBorder="1" applyAlignment="1">
      <alignment/>
      <protection/>
    </xf>
    <xf numFmtId="0" fontId="5" fillId="0" borderId="0" xfId="49" applyFont="1" applyFill="1" applyAlignment="1">
      <alignment horizontal="right"/>
      <protection/>
    </xf>
    <xf numFmtId="0" fontId="25" fillId="0" borderId="0" xfId="56" applyFont="1" applyFill="1">
      <alignment/>
      <protection/>
    </xf>
    <xf numFmtId="0" fontId="5" fillId="0" borderId="14" xfId="49" applyFont="1" applyFill="1" applyBorder="1" applyAlignment="1">
      <alignment horizontal="center" vertical="center"/>
      <protection/>
    </xf>
    <xf numFmtId="0" fontId="5" fillId="0" borderId="16" xfId="49" applyFont="1" applyFill="1" applyBorder="1" applyAlignment="1">
      <alignment horizontal="center" vertical="center"/>
      <protection/>
    </xf>
    <xf numFmtId="0" fontId="5" fillId="0" borderId="0" xfId="49" applyFont="1" applyFill="1" applyAlignment="1">
      <alignment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5" fillId="0" borderId="7" xfId="49" applyFont="1" applyFill="1" applyBorder="1" applyAlignment="1">
      <alignment horizontal="center" vertical="center"/>
      <protection/>
    </xf>
    <xf numFmtId="0" fontId="5" fillId="0" borderId="9" xfId="49" applyFont="1" applyFill="1" applyBorder="1" applyAlignment="1">
      <alignment horizontal="center" vertical="center"/>
      <protection/>
    </xf>
    <xf numFmtId="0" fontId="5" fillId="0" borderId="17" xfId="49" applyFont="1" applyFill="1" applyBorder="1" applyAlignment="1">
      <alignment horizontal="center" vertical="center"/>
      <protection/>
    </xf>
    <xf numFmtId="0" fontId="5" fillId="0" borderId="0" xfId="49" applyFont="1" applyFill="1" applyAlignment="1">
      <alignment/>
      <protection/>
    </xf>
    <xf numFmtId="38" fontId="10" fillId="0" borderId="0" xfId="24" applyFont="1" applyFill="1" applyAlignment="1">
      <alignment horizontal="right"/>
    </xf>
    <xf numFmtId="4" fontId="10" fillId="0" borderId="0" xfId="56" applyNumberFormat="1" applyFont="1" applyFill="1" applyBorder="1" applyAlignment="1">
      <alignment/>
      <protection/>
    </xf>
    <xf numFmtId="0" fontId="5" fillId="0" borderId="9" xfId="49" applyFont="1" applyFill="1" applyBorder="1" applyAlignment="1">
      <alignment horizontal="center"/>
      <protection/>
    </xf>
    <xf numFmtId="0" fontId="5" fillId="0" borderId="3" xfId="49" applyFont="1" applyFill="1" applyBorder="1">
      <alignment/>
      <protection/>
    </xf>
    <xf numFmtId="0" fontId="5" fillId="0" borderId="9" xfId="49" applyFont="1" applyFill="1" applyBorder="1">
      <alignment/>
      <protection/>
    </xf>
    <xf numFmtId="38" fontId="5" fillId="0" borderId="9" xfId="24" applyFont="1" applyFill="1" applyBorder="1" applyAlignment="1">
      <alignment horizontal="right"/>
    </xf>
    <xf numFmtId="0" fontId="15" fillId="0" borderId="0" xfId="56" applyFont="1" applyFill="1" applyBorder="1">
      <alignment/>
      <protection/>
    </xf>
    <xf numFmtId="38" fontId="5" fillId="0" borderId="0" xfId="24" applyFont="1" applyFill="1" applyAlignment="1">
      <alignment horizontal="right"/>
    </xf>
    <xf numFmtId="0" fontId="25" fillId="0" borderId="0" xfId="56" applyFont="1" applyFill="1" applyBorder="1">
      <alignment/>
      <protection/>
    </xf>
    <xf numFmtId="0" fontId="5" fillId="0" borderId="0" xfId="49" applyFont="1" applyFill="1" applyBorder="1">
      <alignment/>
      <protection/>
    </xf>
    <xf numFmtId="0" fontId="15" fillId="0" borderId="0" xfId="56" applyFont="1" applyFill="1">
      <alignment/>
      <protection/>
    </xf>
    <xf numFmtId="178" fontId="5" fillId="0" borderId="0" xfId="24" applyNumberFormat="1" applyFont="1" applyFill="1" applyBorder="1" applyAlignment="1">
      <alignment horizontal="right"/>
    </xf>
    <xf numFmtId="178" fontId="5" fillId="0" borderId="0" xfId="56" applyNumberFormat="1" applyFont="1" applyFill="1" applyBorder="1" applyAlignment="1">
      <alignment horizontal="right"/>
      <protection/>
    </xf>
    <xf numFmtId="43" fontId="5" fillId="0" borderId="0" xfId="49" applyNumberFormat="1" applyFont="1" applyFill="1" applyAlignment="1">
      <alignment horizontal="center"/>
      <protection/>
    </xf>
    <xf numFmtId="178" fontId="9" fillId="0" borderId="0" xfId="24" applyNumberFormat="1" applyFont="1" applyFill="1" applyBorder="1" applyAlignment="1">
      <alignment horizontal="right"/>
    </xf>
    <xf numFmtId="181" fontId="5" fillId="0" borderId="0" xfId="49" applyNumberFormat="1" applyFont="1" applyFill="1" applyAlignment="1">
      <alignment horizontal="center"/>
      <protection/>
    </xf>
    <xf numFmtId="0" fontId="5" fillId="0" borderId="9" xfId="49" applyFont="1" applyFill="1" applyBorder="1" applyAlignment="1">
      <alignment/>
      <protection/>
    </xf>
    <xf numFmtId="0" fontId="5" fillId="0" borderId="23" xfId="49" applyFont="1" applyFill="1" applyBorder="1" applyAlignment="1">
      <alignment horizontal="centerContinuous" vertical="center"/>
      <protection/>
    </xf>
    <xf numFmtId="0" fontId="5" fillId="0" borderId="14" xfId="49" applyFont="1" applyFill="1" applyBorder="1" applyAlignment="1">
      <alignment horizontal="centerContinuous" vertical="center"/>
      <protection/>
    </xf>
    <xf numFmtId="0" fontId="5" fillId="0" borderId="11" xfId="49" applyFont="1" applyFill="1" applyBorder="1" applyAlignment="1">
      <alignment horizontal="centerContinuous" vertical="center"/>
      <protection/>
    </xf>
    <xf numFmtId="0" fontId="5" fillId="0" borderId="2" xfId="49" applyFont="1" applyFill="1" applyBorder="1" applyAlignment="1">
      <alignment horizontal="centerContinuous" vertical="center"/>
      <protection/>
    </xf>
    <xf numFmtId="0" fontId="5" fillId="0" borderId="12" xfId="49" applyFont="1" applyFill="1" applyBorder="1" applyAlignment="1">
      <alignment horizontal="center" vertical="center"/>
      <protection/>
    </xf>
    <xf numFmtId="38" fontId="5" fillId="0" borderId="0" xfId="24" applyFont="1" applyFill="1" applyBorder="1" applyAlignment="1">
      <alignment horizontal="distributed"/>
    </xf>
    <xf numFmtId="49" fontId="5" fillId="0" borderId="18" xfId="24" applyNumberFormat="1" applyFont="1" applyFill="1" applyBorder="1" applyAlignment="1">
      <alignment horizontal="right"/>
    </xf>
    <xf numFmtId="3" fontId="5" fillId="0" borderId="0" xfId="56" applyNumberFormat="1" applyFont="1" applyFill="1" applyBorder="1" applyAlignment="1">
      <alignment/>
      <protection/>
    </xf>
    <xf numFmtId="0" fontId="5" fillId="0" borderId="0" xfId="49" applyFont="1" applyFill="1" applyBorder="1" applyAlignment="1">
      <alignment horizontal="distributed"/>
      <protection/>
    </xf>
    <xf numFmtId="49" fontId="5" fillId="0" borderId="7" xfId="49" applyNumberFormat="1" applyFont="1" applyFill="1" applyBorder="1" applyAlignment="1">
      <alignment horizontal="right"/>
      <protection/>
    </xf>
    <xf numFmtId="49" fontId="5" fillId="0" borderId="7" xfId="24" applyNumberFormat="1" applyFont="1" applyFill="1" applyBorder="1" applyAlignment="1">
      <alignment horizontal="right"/>
    </xf>
    <xf numFmtId="0" fontId="10" fillId="0" borderId="0" xfId="49" applyFont="1" applyFill="1" applyBorder="1" applyAlignment="1">
      <alignment horizontal="distributed"/>
      <protection/>
    </xf>
    <xf numFmtId="0" fontId="10" fillId="0" borderId="0" xfId="49" applyFont="1" applyFill="1" applyBorder="1" applyAlignment="1">
      <alignment horizontal="center"/>
      <protection/>
    </xf>
    <xf numFmtId="38" fontId="9" fillId="0" borderId="0" xfId="24" applyFont="1" applyFill="1" applyBorder="1" applyAlignment="1">
      <alignment horizontal="distributed"/>
    </xf>
    <xf numFmtId="49" fontId="10" fillId="0" borderId="7" xfId="24" applyNumberFormat="1" applyFont="1" applyFill="1" applyBorder="1" applyAlignment="1">
      <alignment horizontal="right"/>
    </xf>
    <xf numFmtId="3" fontId="9" fillId="0" borderId="0" xfId="56" applyNumberFormat="1" applyFont="1" applyFill="1" applyBorder="1" applyAlignment="1">
      <alignment/>
      <protection/>
    </xf>
    <xf numFmtId="178" fontId="9" fillId="0" borderId="0" xfId="56" applyNumberFormat="1" applyFont="1" applyFill="1" applyBorder="1" applyAlignment="1">
      <alignment horizontal="right"/>
      <protection/>
    </xf>
    <xf numFmtId="49" fontId="10" fillId="0" borderId="7" xfId="49" applyNumberFormat="1" applyFont="1" applyFill="1" applyBorder="1" applyAlignment="1">
      <alignment horizontal="right"/>
      <protection/>
    </xf>
    <xf numFmtId="0" fontId="5" fillId="0" borderId="17" xfId="49" applyFont="1" applyFill="1" applyBorder="1" applyAlignment="1">
      <alignment horizontal="center"/>
      <protection/>
    </xf>
    <xf numFmtId="3" fontId="5" fillId="0" borderId="9" xfId="56" applyNumberFormat="1" applyFont="1" applyFill="1" applyBorder="1">
      <alignment/>
      <protection/>
    </xf>
    <xf numFmtId="3" fontId="5" fillId="0" borderId="9" xfId="56" applyNumberFormat="1" applyFont="1" applyFill="1" applyBorder="1" applyAlignment="1">
      <alignment horizontal="right"/>
      <protection/>
    </xf>
    <xf numFmtId="0" fontId="5" fillId="0" borderId="0" xfId="49" applyFont="1" applyFill="1" applyBorder="1" applyAlignment="1">
      <alignment horizontal="center" vertical="center" wrapText="1"/>
      <protection/>
    </xf>
    <xf numFmtId="178" fontId="5" fillId="0" borderId="0" xfId="56" applyNumberFormat="1" applyFont="1" applyFill="1" applyBorder="1" applyAlignment="1">
      <alignment/>
      <protection/>
    </xf>
    <xf numFmtId="41" fontId="5" fillId="0" borderId="0" xfId="56" applyNumberFormat="1" applyFont="1" applyFill="1" applyBorder="1" applyAlignment="1">
      <alignment horizontal="right"/>
      <protection/>
    </xf>
    <xf numFmtId="178" fontId="9" fillId="0" borderId="0" xfId="56" applyNumberFormat="1" applyFont="1" applyFill="1" applyBorder="1" applyAlignment="1">
      <alignment/>
      <protection/>
    </xf>
    <xf numFmtId="38" fontId="9" fillId="0" borderId="9" xfId="24" applyFont="1" applyFill="1" applyBorder="1" applyAlignment="1">
      <alignment horizontal="distributed"/>
    </xf>
    <xf numFmtId="49" fontId="10" fillId="0" borderId="17" xfId="24" applyNumberFormat="1" applyFont="1" applyFill="1" applyBorder="1" applyAlignment="1">
      <alignment horizontal="right"/>
    </xf>
    <xf numFmtId="3" fontId="5" fillId="0" borderId="0" xfId="56" applyNumberFormat="1" applyFont="1" applyFill="1" applyBorder="1">
      <alignment/>
      <protection/>
    </xf>
    <xf numFmtId="3" fontId="9" fillId="0" borderId="0" xfId="56" applyNumberFormat="1" applyFont="1" applyFill="1" applyBorder="1" applyAlignment="1">
      <alignment horizontal="right"/>
      <protection/>
    </xf>
    <xf numFmtId="0" fontId="5" fillId="0" borderId="0" xfId="56" applyNumberFormat="1" applyFont="1" applyFill="1" applyAlignment="1" quotePrefix="1">
      <alignment/>
      <protection/>
    </xf>
    <xf numFmtId="0" fontId="9" fillId="0" borderId="0" xfId="49" applyFont="1" applyFill="1" applyBorder="1" applyAlignment="1">
      <alignment horizontal="distributed"/>
      <protection/>
    </xf>
    <xf numFmtId="0" fontId="4" fillId="0" borderId="0" xfId="28" applyFont="1" applyFill="1">
      <alignment/>
      <protection/>
    </xf>
    <xf numFmtId="0" fontId="8" fillId="0" borderId="0" xfId="28" applyFont="1" applyFill="1" applyAlignment="1" quotePrefix="1">
      <alignment horizontal="right"/>
      <protection/>
    </xf>
    <xf numFmtId="0" fontId="8" fillId="0" borderId="0" xfId="28" applyFont="1" applyFill="1">
      <alignment/>
      <protection/>
    </xf>
    <xf numFmtId="0" fontId="4" fillId="0" borderId="0" xfId="28" applyFont="1" applyFill="1" applyAlignment="1" quotePrefix="1">
      <alignment/>
      <protection/>
    </xf>
    <xf numFmtId="0" fontId="4" fillId="0" borderId="0" xfId="28" applyFont="1" applyFill="1" applyBorder="1" applyAlignment="1" quotePrefix="1">
      <alignment/>
      <protection/>
    </xf>
    <xf numFmtId="0" fontId="8" fillId="0" borderId="0" xfId="28" applyFont="1" applyFill="1" applyAlignment="1" quotePrefix="1">
      <alignment horizontal="left"/>
      <protection/>
    </xf>
    <xf numFmtId="0" fontId="4" fillId="0" borderId="0" xfId="28" applyFont="1" applyFill="1" applyAlignment="1">
      <alignment horizontal="center"/>
      <protection/>
    </xf>
    <xf numFmtId="0" fontId="4" fillId="0" borderId="0" xfId="28" applyFont="1" applyFill="1" applyAlignment="1">
      <alignment horizontal="right"/>
      <protection/>
    </xf>
    <xf numFmtId="0" fontId="4" fillId="0" borderId="0" xfId="28" applyFont="1" applyFill="1" applyBorder="1" applyAlignment="1">
      <alignment horizontal="right"/>
      <protection/>
    </xf>
    <xf numFmtId="0" fontId="4" fillId="0" borderId="0" xfId="28" applyFont="1" applyFill="1" applyBorder="1" applyAlignment="1" quotePrefix="1">
      <alignment horizontal="right"/>
      <protection/>
    </xf>
    <xf numFmtId="0" fontId="4" fillId="0" borderId="0" xfId="28" applyFont="1" applyFill="1" applyAlignment="1" quotePrefix="1">
      <alignment horizontal="right"/>
      <protection/>
    </xf>
    <xf numFmtId="0" fontId="4" fillId="0" borderId="0" xfId="28" applyFont="1" applyFill="1" applyAlignment="1">
      <alignment/>
      <protection/>
    </xf>
    <xf numFmtId="0" fontId="4" fillId="0" borderId="0" xfId="28" applyFont="1" applyFill="1" applyBorder="1" applyAlignment="1">
      <alignment/>
      <protection/>
    </xf>
    <xf numFmtId="0" fontId="5" fillId="0" borderId="0" xfId="28" applyFont="1" applyFill="1" applyAlignment="1" quotePrefix="1">
      <alignment horizontal="center"/>
      <protection/>
    </xf>
    <xf numFmtId="0" fontId="5" fillId="0" borderId="0" xfId="28" applyFont="1" applyFill="1">
      <alignment/>
      <protection/>
    </xf>
    <xf numFmtId="0" fontId="5" fillId="0" borderId="0" xfId="28" applyFont="1" applyFill="1" applyAlignment="1" quotePrefix="1">
      <alignment/>
      <protection/>
    </xf>
    <xf numFmtId="0" fontId="5" fillId="0" borderId="0" xfId="28" applyFont="1" applyFill="1" applyBorder="1" applyAlignment="1" quotePrefix="1">
      <alignment/>
      <protection/>
    </xf>
    <xf numFmtId="0" fontId="5" fillId="0" borderId="0" xfId="28" applyFont="1" applyFill="1" applyAlignment="1">
      <alignment horizontal="center"/>
      <protection/>
    </xf>
    <xf numFmtId="0" fontId="5" fillId="0" borderId="0" xfId="28" applyFont="1" applyFill="1" applyAlignment="1">
      <alignment horizontal="right"/>
      <protection/>
    </xf>
    <xf numFmtId="0" fontId="5" fillId="0" borderId="0" xfId="28" applyFont="1" applyFill="1" applyBorder="1" applyAlignment="1">
      <alignment horizontal="right"/>
      <protection/>
    </xf>
    <xf numFmtId="0" fontId="5" fillId="0" borderId="0" xfId="28" applyFont="1" applyFill="1" applyBorder="1" applyAlignment="1" quotePrefix="1">
      <alignment horizontal="center"/>
      <protection/>
    </xf>
    <xf numFmtId="0" fontId="5" fillId="0" borderId="0" xfId="28" applyFont="1" applyFill="1" applyAlignment="1">
      <alignment/>
      <protection/>
    </xf>
    <xf numFmtId="0" fontId="5" fillId="0" borderId="0" xfId="28" applyFont="1" applyFill="1" applyBorder="1" applyAlignment="1">
      <alignment/>
      <protection/>
    </xf>
    <xf numFmtId="0" fontId="5" fillId="0" borderId="0" xfId="28" applyFont="1" applyFill="1" applyBorder="1">
      <alignment/>
      <protection/>
    </xf>
    <xf numFmtId="0" fontId="5" fillId="0" borderId="0" xfId="28" applyFont="1" applyFill="1" applyBorder="1" applyAlignment="1">
      <alignment horizontal="center"/>
      <protection/>
    </xf>
    <xf numFmtId="0" fontId="5" fillId="0" borderId="14" xfId="28" applyFont="1" applyFill="1" applyBorder="1" applyAlignment="1">
      <alignment horizontal="center" vertical="center"/>
      <protection/>
    </xf>
    <xf numFmtId="0" fontId="5" fillId="0" borderId="6" xfId="28" applyFont="1" applyFill="1" applyBorder="1" applyAlignment="1">
      <alignment horizontal="centerContinuous" vertical="center"/>
      <protection/>
    </xf>
    <xf numFmtId="0" fontId="5" fillId="0" borderId="4" xfId="28" applyFont="1" applyFill="1" applyBorder="1" applyAlignment="1">
      <alignment horizontal="centerContinuous" vertical="center"/>
      <protection/>
    </xf>
    <xf numFmtId="0" fontId="5" fillId="0" borderId="26" xfId="28" applyFont="1" applyFill="1" applyBorder="1" applyAlignment="1">
      <alignment horizontal="centerContinuous" vertical="center"/>
      <protection/>
    </xf>
    <xf numFmtId="0" fontId="5" fillId="0" borderId="4" xfId="28" applyFont="1" applyFill="1" applyBorder="1" applyAlignment="1">
      <alignment horizontal="left" vertical="center"/>
      <protection/>
    </xf>
    <xf numFmtId="0" fontId="5" fillId="0" borderId="4" xfId="28" applyFont="1" applyFill="1" applyBorder="1" applyAlignment="1">
      <alignment vertical="center"/>
      <protection/>
    </xf>
    <xf numFmtId="0" fontId="5" fillId="0" borderId="0" xfId="28" applyFont="1" applyFill="1" applyBorder="1" applyAlignment="1">
      <alignment vertical="center"/>
      <protection/>
    </xf>
    <xf numFmtId="0" fontId="5" fillId="0" borderId="26" xfId="28" applyFont="1" applyFill="1" applyBorder="1" applyAlignment="1">
      <alignment horizontal="left" vertical="center"/>
      <protection/>
    </xf>
    <xf numFmtId="0" fontId="5" fillId="0" borderId="23" xfId="28" applyFont="1" applyFill="1" applyBorder="1" applyAlignment="1">
      <alignment horizontal="center" vertical="center"/>
      <protection/>
    </xf>
    <xf numFmtId="0" fontId="5" fillId="0" borderId="0" xfId="28" applyFont="1" applyFill="1" applyBorder="1" applyAlignment="1">
      <alignment horizontal="center" vertical="center"/>
      <protection/>
    </xf>
    <xf numFmtId="0" fontId="5" fillId="0" borderId="16" xfId="28" applyFont="1" applyFill="1" applyBorder="1" applyAlignment="1">
      <alignment horizontal="center" vertical="center"/>
      <protection/>
    </xf>
    <xf numFmtId="0" fontId="5" fillId="0" borderId="6" xfId="28" applyFont="1" applyFill="1" applyBorder="1" applyAlignment="1">
      <alignment vertical="center"/>
      <protection/>
    </xf>
    <xf numFmtId="0" fontId="5" fillId="0" borderId="4" xfId="28" applyFont="1" applyFill="1" applyBorder="1" applyAlignment="1">
      <alignment horizontal="right" vertical="center"/>
      <protection/>
    </xf>
    <xf numFmtId="0" fontId="5" fillId="0" borderId="26" xfId="28" applyFont="1" applyFill="1" applyBorder="1" applyAlignment="1">
      <alignment vertical="center"/>
      <protection/>
    </xf>
    <xf numFmtId="0" fontId="5" fillId="0" borderId="0" xfId="28" applyFont="1" applyFill="1" applyAlignment="1">
      <alignment vertical="center"/>
      <protection/>
    </xf>
    <xf numFmtId="0" fontId="5" fillId="0" borderId="11" xfId="28" applyFont="1" applyFill="1" applyBorder="1" applyAlignment="1">
      <alignment horizontal="centerContinuous" vertical="center"/>
      <protection/>
    </xf>
    <xf numFmtId="0" fontId="5" fillId="0" borderId="10" xfId="28" applyFont="1" applyFill="1" applyBorder="1" applyAlignment="1">
      <alignment horizontal="centerContinuous" vertical="center"/>
      <protection/>
    </xf>
    <xf numFmtId="0" fontId="5" fillId="0" borderId="7" xfId="28" applyFont="1" applyFill="1" applyBorder="1" applyAlignment="1">
      <alignment horizontal="center"/>
      <protection/>
    </xf>
    <xf numFmtId="0" fontId="5" fillId="0" borderId="18" xfId="28" applyFont="1" applyFill="1" applyBorder="1" applyAlignment="1">
      <alignment vertical="center"/>
      <protection/>
    </xf>
    <xf numFmtId="0" fontId="5" fillId="0" borderId="15" xfId="28" applyFont="1" applyFill="1" applyBorder="1" applyAlignment="1">
      <alignment vertical="center"/>
      <protection/>
    </xf>
    <xf numFmtId="0" fontId="5" fillId="0" borderId="20" xfId="28" applyFont="1" applyFill="1" applyBorder="1" applyAlignment="1">
      <alignment horizontal="center"/>
      <protection/>
    </xf>
    <xf numFmtId="0" fontId="5" fillId="0" borderId="8" xfId="28" applyFont="1" applyFill="1" applyBorder="1" applyAlignment="1">
      <alignment horizontal="center" vertical="center"/>
      <protection/>
    </xf>
    <xf numFmtId="0" fontId="5" fillId="0" borderId="7" xfId="28" applyFont="1" applyFill="1" applyBorder="1" applyAlignment="1">
      <alignment horizontal="center" vertical="center"/>
      <protection/>
    </xf>
    <xf numFmtId="0" fontId="5" fillId="0" borderId="18" xfId="28" applyFont="1" applyFill="1" applyBorder="1" applyAlignment="1">
      <alignment/>
      <protection/>
    </xf>
    <xf numFmtId="0" fontId="5" fillId="0" borderId="18" xfId="28" applyFont="1" applyFill="1" applyBorder="1" applyAlignment="1">
      <alignment horizontal="center"/>
      <protection/>
    </xf>
    <xf numFmtId="0" fontId="5" fillId="0" borderId="9" xfId="28" applyFont="1" applyFill="1" applyBorder="1" applyAlignment="1">
      <alignment horizontal="center" vertical="center"/>
      <protection/>
    </xf>
    <xf numFmtId="0" fontId="5" fillId="0" borderId="10" xfId="28" applyFont="1" applyFill="1" applyBorder="1" applyAlignment="1">
      <alignment horizontal="center" vertical="center"/>
      <protection/>
    </xf>
    <xf numFmtId="0" fontId="5" fillId="0" borderId="3" xfId="28" applyFont="1" applyFill="1" applyBorder="1" applyAlignment="1">
      <alignment horizontal="center" vertical="center"/>
      <protection/>
    </xf>
    <xf numFmtId="0" fontId="5" fillId="0" borderId="17" xfId="28" applyFont="1" applyFill="1" applyBorder="1" applyAlignment="1">
      <alignment horizontal="center" vertical="center"/>
      <protection/>
    </xf>
    <xf numFmtId="0" fontId="5" fillId="0" borderId="17" xfId="28" applyFont="1" applyFill="1" applyBorder="1" applyAlignment="1">
      <alignment horizontal="center" vertical="top"/>
      <protection/>
    </xf>
    <xf numFmtId="0" fontId="5" fillId="0" borderId="17" xfId="28" applyFont="1" applyFill="1" applyBorder="1" applyAlignment="1">
      <alignment vertical="center"/>
      <protection/>
    </xf>
    <xf numFmtId="0" fontId="5" fillId="0" borderId="9" xfId="28" applyFont="1" applyFill="1" applyBorder="1" applyAlignment="1">
      <alignment vertical="center"/>
      <protection/>
    </xf>
    <xf numFmtId="0" fontId="5" fillId="0" borderId="9" xfId="28" applyFont="1" applyFill="1" applyBorder="1" applyAlignment="1">
      <alignment horizontal="center" vertical="top"/>
      <protection/>
    </xf>
    <xf numFmtId="0" fontId="5" fillId="0" borderId="22" xfId="28" applyFont="1" applyFill="1" applyBorder="1" applyAlignment="1">
      <alignment horizontal="center" vertical="top"/>
      <protection/>
    </xf>
    <xf numFmtId="0" fontId="5" fillId="0" borderId="17" xfId="28" applyFont="1" applyFill="1" applyBorder="1" applyAlignment="1">
      <alignment vertical="top"/>
      <protection/>
    </xf>
    <xf numFmtId="0" fontId="5" fillId="0" borderId="0" xfId="28" applyFont="1" applyFill="1" applyBorder="1" applyAlignment="1">
      <alignment vertical="top"/>
      <protection/>
    </xf>
    <xf numFmtId="0" fontId="5" fillId="0" borderId="9" xfId="28" applyFont="1" applyFill="1" applyBorder="1" applyAlignment="1">
      <alignment vertical="top"/>
      <protection/>
    </xf>
    <xf numFmtId="38" fontId="5" fillId="0" borderId="0" xfId="26" applyFont="1" applyFill="1" applyBorder="1" applyAlignment="1">
      <alignment/>
    </xf>
    <xf numFmtId="182" fontId="5" fillId="0" borderId="0" xfId="26" applyNumberFormat="1" applyFont="1" applyFill="1" applyBorder="1" applyAlignment="1">
      <alignment/>
    </xf>
    <xf numFmtId="183" fontId="5" fillId="0" borderId="0" xfId="26" applyNumberFormat="1" applyFont="1" applyFill="1" applyBorder="1" applyAlignment="1">
      <alignment horizontal="right"/>
    </xf>
    <xf numFmtId="184" fontId="5" fillId="0" borderId="0" xfId="26" applyNumberFormat="1" applyFont="1" applyFill="1" applyBorder="1" applyAlignment="1">
      <alignment horizontal="right"/>
    </xf>
    <xf numFmtId="183" fontId="5" fillId="0" borderId="0" xfId="26" applyNumberFormat="1" applyFont="1" applyFill="1" applyBorder="1" applyAlignment="1">
      <alignment/>
    </xf>
    <xf numFmtId="41" fontId="5" fillId="0" borderId="0" xfId="26" applyNumberFormat="1" applyFont="1" applyFill="1" applyBorder="1" applyAlignment="1">
      <alignment horizontal="right"/>
    </xf>
    <xf numFmtId="38" fontId="5" fillId="0" borderId="0" xfId="26" applyFont="1" applyFill="1" applyAlignment="1">
      <alignment/>
    </xf>
    <xf numFmtId="38" fontId="9" fillId="0" borderId="0" xfId="26" applyFont="1" applyFill="1" applyBorder="1" applyAlignment="1">
      <alignment/>
    </xf>
    <xf numFmtId="182" fontId="9" fillId="0" borderId="0" xfId="26" applyNumberFormat="1" applyFont="1" applyFill="1" applyBorder="1" applyAlignment="1">
      <alignment/>
    </xf>
    <xf numFmtId="38" fontId="9" fillId="0" borderId="0" xfId="26" applyFont="1" applyFill="1" applyAlignment="1">
      <alignment/>
    </xf>
    <xf numFmtId="0" fontId="9" fillId="0" borderId="0" xfId="28" applyFont="1" applyFill="1" applyBorder="1" applyAlignment="1">
      <alignment horizontal="distributed"/>
      <protection/>
    </xf>
    <xf numFmtId="183" fontId="9" fillId="0" borderId="0" xfId="26" applyNumberFormat="1" applyFont="1" applyFill="1" applyBorder="1" applyAlignment="1">
      <alignment/>
    </xf>
    <xf numFmtId="0" fontId="9" fillId="0" borderId="0" xfId="28" applyFont="1" applyFill="1" applyBorder="1" applyAlignment="1">
      <alignment/>
      <protection/>
    </xf>
    <xf numFmtId="41" fontId="10" fillId="0" borderId="0" xfId="26" applyNumberFormat="1" applyFont="1" applyFill="1" applyBorder="1" applyAlignment="1">
      <alignment horizontal="right"/>
    </xf>
    <xf numFmtId="0" fontId="9" fillId="0" borderId="0" xfId="28" applyFont="1" applyFill="1" applyAlignment="1">
      <alignment/>
      <protection/>
    </xf>
    <xf numFmtId="0" fontId="5" fillId="0" borderId="17" xfId="28" applyFont="1" applyFill="1" applyBorder="1" applyAlignment="1">
      <alignment horizontal="center"/>
      <protection/>
    </xf>
    <xf numFmtId="38" fontId="5" fillId="0" borderId="9" xfId="26" applyFont="1" applyFill="1" applyBorder="1" applyAlignment="1">
      <alignment/>
    </xf>
    <xf numFmtId="182" fontId="9" fillId="0" borderId="9" xfId="26" applyNumberFormat="1" applyFont="1" applyFill="1" applyBorder="1" applyAlignment="1">
      <alignment/>
    </xf>
    <xf numFmtId="0" fontId="5" fillId="0" borderId="3" xfId="28" applyFont="1" applyFill="1" applyBorder="1" applyAlignment="1">
      <alignment horizontal="center"/>
      <protection/>
    </xf>
    <xf numFmtId="38" fontId="5" fillId="0" borderId="0" xfId="26" applyFont="1" applyFill="1"/>
    <xf numFmtId="0" fontId="15" fillId="0" borderId="0" xfId="28" applyFill="1">
      <alignment/>
      <protection/>
    </xf>
    <xf numFmtId="38" fontId="5" fillId="0" borderId="0" xfId="28" applyNumberFormat="1" applyFont="1" applyFill="1">
      <alignment/>
      <protection/>
    </xf>
    <xf numFmtId="185" fontId="4" fillId="0" borderId="0" xfId="30" applyNumberFormat="1" applyFont="1" applyFill="1">
      <alignment/>
      <protection/>
    </xf>
    <xf numFmtId="185" fontId="8" fillId="0" borderId="0" xfId="30" applyNumberFormat="1" applyFont="1" applyFill="1" applyAlignment="1" applyProtection="1" quotePrefix="1">
      <alignment horizontal="right"/>
      <protection/>
    </xf>
    <xf numFmtId="185" fontId="8" fillId="0" borderId="0" xfId="30" applyNumberFormat="1" applyFont="1" applyFill="1" applyAlignment="1" applyProtection="1" quotePrefix="1">
      <alignment/>
      <protection/>
    </xf>
    <xf numFmtId="185" fontId="4" fillId="0" borderId="0" xfId="57" applyNumberFormat="1" applyFont="1" applyFill="1">
      <alignment/>
      <protection/>
    </xf>
    <xf numFmtId="185" fontId="5" fillId="0" borderId="0" xfId="30" applyNumberFormat="1" applyFont="1" applyFill="1">
      <alignment/>
      <protection/>
    </xf>
    <xf numFmtId="185" fontId="5" fillId="0" borderId="0" xfId="30" applyNumberFormat="1" applyFont="1" applyFill="1" applyAlignment="1" applyProtection="1" quotePrefix="1">
      <alignment/>
      <protection/>
    </xf>
    <xf numFmtId="185" fontId="5" fillId="0" borderId="0" xfId="57" applyNumberFormat="1" applyFont="1" applyFill="1">
      <alignment/>
      <protection/>
    </xf>
    <xf numFmtId="185" fontId="5" fillId="0" borderId="0" xfId="30" applyNumberFormat="1" applyFont="1" applyFill="1" applyAlignment="1">
      <alignment vertical="center"/>
      <protection/>
    </xf>
    <xf numFmtId="185" fontId="5" fillId="0" borderId="0" xfId="57" applyNumberFormat="1" applyFont="1" applyFill="1" applyAlignment="1">
      <alignment vertical="center"/>
      <protection/>
    </xf>
    <xf numFmtId="185" fontId="5" fillId="0" borderId="14" xfId="30" applyNumberFormat="1" applyFont="1" applyFill="1" applyBorder="1" applyAlignment="1">
      <alignment vertical="center"/>
      <protection/>
    </xf>
    <xf numFmtId="185" fontId="5" fillId="0" borderId="16" xfId="30" applyNumberFormat="1" applyFont="1" applyFill="1" applyBorder="1" applyAlignment="1">
      <alignment vertical="center"/>
      <protection/>
    </xf>
    <xf numFmtId="185" fontId="5" fillId="0" borderId="9" xfId="30" applyNumberFormat="1" applyFont="1" applyFill="1" applyBorder="1" applyAlignment="1">
      <alignment vertical="center"/>
      <protection/>
    </xf>
    <xf numFmtId="185" fontId="5" fillId="0" borderId="17" xfId="30" applyNumberFormat="1" applyFont="1" applyFill="1" applyBorder="1" applyAlignment="1">
      <alignment vertical="center"/>
      <protection/>
    </xf>
    <xf numFmtId="185" fontId="5" fillId="0" borderId="22" xfId="30" applyNumberFormat="1" applyFont="1" applyFill="1" applyBorder="1" applyAlignment="1" applyProtection="1">
      <alignment vertical="center"/>
      <protection/>
    </xf>
    <xf numFmtId="185" fontId="7" fillId="0" borderId="12" xfId="30" applyNumberFormat="1" applyFont="1" applyFill="1" applyBorder="1" applyAlignment="1" applyProtection="1">
      <alignment horizontal="center" vertical="center"/>
      <protection/>
    </xf>
    <xf numFmtId="185" fontId="5" fillId="0" borderId="9" xfId="30" applyNumberFormat="1" applyFont="1" applyFill="1" applyBorder="1" applyAlignment="1" applyProtection="1">
      <alignment horizontal="center" vertical="center"/>
      <protection/>
    </xf>
    <xf numFmtId="185" fontId="7" fillId="0" borderId="11" xfId="30" applyNumberFormat="1" applyFont="1" applyFill="1" applyBorder="1" applyAlignment="1" applyProtection="1">
      <alignment horizontal="center" vertical="center"/>
      <protection/>
    </xf>
    <xf numFmtId="185" fontId="5" fillId="0" borderId="0" xfId="30" applyNumberFormat="1" applyFont="1" applyFill="1" applyBorder="1" applyAlignment="1" applyProtection="1" quotePrefix="1">
      <alignment horizontal="distributed"/>
      <protection/>
    </xf>
    <xf numFmtId="185" fontId="5" fillId="0" borderId="7" xfId="0" applyNumberFormat="1" applyFont="1" applyFill="1" applyBorder="1" applyAlignment="1">
      <alignment horizontal="distributed"/>
    </xf>
    <xf numFmtId="178" fontId="5" fillId="0" borderId="0" xfId="24" applyNumberFormat="1" applyFont="1" applyFill="1" applyBorder="1" applyAlignment="1" applyProtection="1">
      <alignment horizontal="right"/>
      <protection/>
    </xf>
    <xf numFmtId="178" fontId="5" fillId="0" borderId="0" xfId="30" applyNumberFormat="1" applyFont="1" applyFill="1" applyAlignment="1">
      <alignment/>
      <protection/>
    </xf>
    <xf numFmtId="185" fontId="5" fillId="0" borderId="0" xfId="30" applyNumberFormat="1" applyFont="1" applyFill="1" applyAlignment="1">
      <alignment/>
      <protection/>
    </xf>
    <xf numFmtId="185" fontId="10" fillId="0" borderId="0" xfId="30" applyNumberFormat="1" applyFont="1" applyFill="1" applyBorder="1" applyAlignment="1" applyProtection="1" quotePrefix="1">
      <alignment horizontal="distributed"/>
      <protection/>
    </xf>
    <xf numFmtId="185" fontId="9" fillId="0" borderId="0" xfId="30" applyNumberFormat="1" applyFont="1" applyFill="1" applyBorder="1" applyAlignment="1" applyProtection="1" quotePrefix="1">
      <alignment horizontal="distributed"/>
      <protection/>
    </xf>
    <xf numFmtId="185" fontId="10" fillId="0" borderId="7" xfId="0" applyNumberFormat="1" applyFont="1" applyFill="1" applyBorder="1" applyAlignment="1">
      <alignment horizontal="distributed"/>
    </xf>
    <xf numFmtId="178" fontId="9" fillId="0" borderId="0" xfId="24" applyNumberFormat="1" applyFont="1" applyFill="1" applyBorder="1" applyAlignment="1" applyProtection="1">
      <alignment horizontal="right"/>
      <protection/>
    </xf>
    <xf numFmtId="178" fontId="9" fillId="0" borderId="0" xfId="30" applyNumberFormat="1" applyFont="1" applyFill="1" applyBorder="1" applyAlignment="1" applyProtection="1">
      <alignment horizontal="right"/>
      <protection/>
    </xf>
    <xf numFmtId="178" fontId="9" fillId="0" borderId="0" xfId="30" applyNumberFormat="1" applyFont="1" applyFill="1" applyAlignment="1">
      <alignment/>
      <protection/>
    </xf>
    <xf numFmtId="185" fontId="10" fillId="0" borderId="0" xfId="30" applyNumberFormat="1" applyFont="1" applyFill="1" applyAlignment="1">
      <alignment/>
      <protection/>
    </xf>
    <xf numFmtId="185" fontId="5" fillId="0" borderId="9" xfId="30" applyNumberFormat="1" applyFont="1" applyFill="1" applyBorder="1">
      <alignment/>
      <protection/>
    </xf>
    <xf numFmtId="185" fontId="5" fillId="0" borderId="9" xfId="30" applyNumberFormat="1" applyFont="1" applyFill="1" applyBorder="1" applyAlignment="1" applyProtection="1">
      <alignment horizontal="left"/>
      <protection/>
    </xf>
    <xf numFmtId="185" fontId="5" fillId="0" borderId="17" xfId="30" applyNumberFormat="1" applyFont="1" applyFill="1" applyBorder="1" applyAlignment="1" applyProtection="1">
      <alignment horizontal="left"/>
      <protection/>
    </xf>
    <xf numFmtId="185" fontId="5" fillId="0" borderId="9" xfId="30" applyNumberFormat="1" applyFont="1" applyFill="1" applyBorder="1" applyAlignment="1" applyProtection="1">
      <alignment horizontal="right"/>
      <protection/>
    </xf>
    <xf numFmtId="185" fontId="5" fillId="0" borderId="4" xfId="30" applyNumberFormat="1" applyFont="1" applyFill="1" applyBorder="1" applyAlignment="1">
      <alignment vertical="center"/>
      <protection/>
    </xf>
    <xf numFmtId="185" fontId="5" fillId="0" borderId="26" xfId="30" applyNumberFormat="1" applyFont="1" applyFill="1" applyBorder="1" applyAlignment="1">
      <alignment vertical="center"/>
      <protection/>
    </xf>
    <xf numFmtId="185" fontId="5" fillId="0" borderId="6" xfId="30" applyNumberFormat="1" applyFont="1" applyFill="1" applyBorder="1" applyAlignment="1" applyProtection="1">
      <alignment horizontal="center" vertical="center" wrapText="1"/>
      <protection/>
    </xf>
    <xf numFmtId="41" fontId="5" fillId="0" borderId="13" xfId="24" applyNumberFormat="1" applyFont="1" applyFill="1" applyBorder="1" applyAlignment="1" applyProtection="1">
      <alignment horizontal="right"/>
      <protection/>
    </xf>
    <xf numFmtId="41" fontId="5" fillId="0" borderId="0" xfId="24" applyNumberFormat="1" applyFont="1" applyFill="1" applyBorder="1" applyAlignment="1" applyProtection="1">
      <alignment horizontal="right"/>
      <protection/>
    </xf>
    <xf numFmtId="186" fontId="5" fillId="0" borderId="0" xfId="24" applyNumberFormat="1" applyFont="1" applyFill="1" applyBorder="1" applyAlignment="1" applyProtection="1">
      <alignment horizontal="right"/>
      <protection/>
    </xf>
    <xf numFmtId="41" fontId="5" fillId="0" borderId="0" xfId="0" applyNumberFormat="1" applyFont="1" applyFill="1" applyAlignment="1">
      <alignment horizontal="right"/>
    </xf>
    <xf numFmtId="185" fontId="5" fillId="0" borderId="0" xfId="30" applyNumberFormat="1" applyFont="1" applyFill="1" applyBorder="1" applyAlignment="1" applyProtection="1">
      <alignment horizontal="distributed"/>
      <protection/>
    </xf>
    <xf numFmtId="186" fontId="5" fillId="0" borderId="0" xfId="30" applyNumberFormat="1" applyFont="1" applyFill="1" applyAlignment="1">
      <alignment horizontal="right"/>
      <protection/>
    </xf>
    <xf numFmtId="41" fontId="5" fillId="0" borderId="0" xfId="30" applyNumberFormat="1" applyFont="1" applyFill="1" applyAlignment="1">
      <alignment horizontal="right"/>
      <protection/>
    </xf>
    <xf numFmtId="41" fontId="9" fillId="0" borderId="0" xfId="30" applyNumberFormat="1" applyFont="1" applyFill="1" applyBorder="1" applyAlignment="1" applyProtection="1">
      <alignment horizontal="right"/>
      <protection/>
    </xf>
    <xf numFmtId="186" fontId="9" fillId="0" borderId="0" xfId="30" applyNumberFormat="1" applyFont="1" applyFill="1" applyBorder="1" applyAlignment="1" applyProtection="1">
      <alignment horizontal="right"/>
      <protection/>
    </xf>
    <xf numFmtId="41" fontId="9" fillId="0" borderId="0" xfId="0" applyNumberFormat="1" applyFont="1" applyFill="1" applyAlignment="1">
      <alignment horizontal="right"/>
    </xf>
    <xf numFmtId="185" fontId="9" fillId="0" borderId="0" xfId="30" applyNumberFormat="1" applyFont="1" applyFill="1" applyBorder="1" applyAlignment="1" applyProtection="1">
      <alignment horizontal="distributed"/>
      <protection/>
    </xf>
    <xf numFmtId="186" fontId="9" fillId="0" borderId="0" xfId="30" applyNumberFormat="1" applyFont="1" applyFill="1" applyAlignment="1">
      <alignment/>
      <protection/>
    </xf>
    <xf numFmtId="41" fontId="9" fillId="0" borderId="0" xfId="30" applyNumberFormat="1" applyFont="1" applyFill="1" applyAlignment="1">
      <alignment/>
      <protection/>
    </xf>
    <xf numFmtId="0" fontId="6" fillId="0" borderId="9" xfId="0" applyFont="1" applyFill="1" applyBorder="1"/>
    <xf numFmtId="0" fontId="4" fillId="0" borderId="0" xfId="28" applyFont="1" applyFill="1" applyAlignment="1" quotePrefix="1">
      <alignment horizontal="distributed"/>
      <protection/>
    </xf>
    <xf numFmtId="0" fontId="8" fillId="0" borderId="0" xfId="28" applyFont="1" applyFill="1" applyAlignment="1" quotePrefix="1">
      <alignment/>
      <protection/>
    </xf>
    <xf numFmtId="0" fontId="4" fillId="0" borderId="0" xfId="28" applyFont="1" applyFill="1" applyBorder="1">
      <alignment/>
      <protection/>
    </xf>
    <xf numFmtId="0" fontId="5" fillId="0" borderId="0" xfId="28" applyFont="1" applyFill="1" applyAlignment="1" quotePrefix="1">
      <alignment horizontal="right"/>
      <protection/>
    </xf>
    <xf numFmtId="0" fontId="5" fillId="0" borderId="0" xfId="28" applyFont="1" applyFill="1" applyAlignment="1" quotePrefix="1">
      <alignment horizontal="distributed"/>
      <protection/>
    </xf>
    <xf numFmtId="0" fontId="5" fillId="0" borderId="14" xfId="28" applyFont="1" applyFill="1" applyBorder="1" applyAlignment="1">
      <alignment vertical="center"/>
      <protection/>
    </xf>
    <xf numFmtId="0" fontId="5" fillId="0" borderId="16" xfId="28" applyFont="1" applyFill="1" applyBorder="1" applyAlignment="1">
      <alignment vertical="center"/>
      <protection/>
    </xf>
    <xf numFmtId="0" fontId="5" fillId="0" borderId="24" xfId="28" applyFont="1" applyFill="1" applyBorder="1" applyAlignment="1">
      <alignment vertical="center"/>
      <protection/>
    </xf>
    <xf numFmtId="0" fontId="5" fillId="0" borderId="23" xfId="28" applyFont="1" applyFill="1" applyBorder="1" applyAlignment="1">
      <alignment vertical="center"/>
      <protection/>
    </xf>
    <xf numFmtId="0" fontId="5" fillId="0" borderId="7" xfId="28" applyFont="1" applyFill="1" applyBorder="1" applyAlignment="1">
      <alignment vertical="center"/>
      <protection/>
    </xf>
    <xf numFmtId="0" fontId="5" fillId="0" borderId="21" xfId="28" applyFont="1" applyFill="1" applyBorder="1" applyAlignment="1">
      <alignment horizontal="center"/>
      <protection/>
    </xf>
    <xf numFmtId="0" fontId="5" fillId="0" borderId="2" xfId="28" applyFont="1" applyFill="1" applyBorder="1" applyAlignment="1">
      <alignment horizontal="centerContinuous" vertical="center"/>
      <protection/>
    </xf>
    <xf numFmtId="0" fontId="5" fillId="0" borderId="2" xfId="28" applyFont="1" applyFill="1" applyBorder="1" applyAlignment="1" quotePrefix="1">
      <alignment horizontal="right" vertical="center"/>
      <protection/>
    </xf>
    <xf numFmtId="0" fontId="5" fillId="0" borderId="2" xfId="28" applyFont="1" applyFill="1" applyBorder="1" applyAlignment="1">
      <alignment vertical="center"/>
      <protection/>
    </xf>
    <xf numFmtId="0" fontId="5" fillId="0" borderId="10" xfId="28" applyFont="1" applyFill="1" applyBorder="1" applyAlignment="1">
      <alignment horizontal="left" vertical="center"/>
      <protection/>
    </xf>
    <xf numFmtId="0" fontId="5" fillId="0" borderId="8" xfId="28" applyFont="1" applyFill="1" applyBorder="1" applyAlignment="1">
      <alignment vertical="center"/>
      <protection/>
    </xf>
    <xf numFmtId="0" fontId="5" fillId="0" borderId="7" xfId="28" applyFont="1" applyFill="1" applyBorder="1" applyAlignment="1">
      <alignment horizontal="center" vertical="top"/>
      <protection/>
    </xf>
    <xf numFmtId="0" fontId="5" fillId="0" borderId="21" xfId="28" applyFont="1" applyFill="1" applyBorder="1" applyAlignment="1">
      <alignment horizontal="center" vertical="top"/>
      <protection/>
    </xf>
    <xf numFmtId="0" fontId="5" fillId="0" borderId="22" xfId="28" applyFont="1" applyFill="1" applyBorder="1" applyAlignment="1">
      <alignment vertical="center"/>
      <protection/>
    </xf>
    <xf numFmtId="0" fontId="5" fillId="0" borderId="2" xfId="28" applyFont="1" applyFill="1" applyBorder="1" applyAlignment="1">
      <alignment horizontal="center" vertical="center"/>
      <protection/>
    </xf>
    <xf numFmtId="0" fontId="5" fillId="0" borderId="10" xfId="28" applyFont="1" applyFill="1" applyBorder="1" applyAlignment="1">
      <alignment vertical="center"/>
      <protection/>
    </xf>
    <xf numFmtId="0" fontId="5" fillId="0" borderId="3" xfId="28" applyFont="1" applyFill="1" applyBorder="1" applyAlignment="1">
      <alignment vertical="center"/>
      <protection/>
    </xf>
    <xf numFmtId="0" fontId="5" fillId="0" borderId="0" xfId="28" applyFont="1" applyFill="1" applyBorder="1" applyAlignment="1">
      <alignment horizontal="distributed"/>
      <protection/>
    </xf>
    <xf numFmtId="0" fontId="9" fillId="0" borderId="7" xfId="28" applyFont="1" applyFill="1" applyBorder="1" applyAlignment="1">
      <alignment horizontal="center"/>
      <protection/>
    </xf>
    <xf numFmtId="38" fontId="9" fillId="0" borderId="0" xfId="26" applyFont="1" applyFill="1" applyBorder="1"/>
    <xf numFmtId="38" fontId="9" fillId="0" borderId="0" xfId="28" applyNumberFormat="1" applyFont="1" applyFill="1">
      <alignment/>
      <protection/>
    </xf>
    <xf numFmtId="38" fontId="9" fillId="0" borderId="0" xfId="26" applyNumberFormat="1" applyFont="1" applyFill="1" applyBorder="1"/>
    <xf numFmtId="38" fontId="9" fillId="0" borderId="0" xfId="26" applyFont="1" applyFill="1"/>
    <xf numFmtId="0" fontId="9" fillId="0" borderId="0" xfId="28" applyFont="1" applyFill="1" applyBorder="1">
      <alignment/>
      <protection/>
    </xf>
    <xf numFmtId="0" fontId="9" fillId="0" borderId="0" xfId="28" applyFont="1" applyFill="1">
      <alignment/>
      <protection/>
    </xf>
    <xf numFmtId="0" fontId="5" fillId="0" borderId="9" xfId="28" applyFont="1" applyFill="1" applyBorder="1">
      <alignment/>
      <protection/>
    </xf>
    <xf numFmtId="0" fontId="5" fillId="0" borderId="17" xfId="28" applyFont="1" applyFill="1" applyBorder="1">
      <alignment/>
      <protection/>
    </xf>
    <xf numFmtId="0" fontId="5" fillId="0" borderId="9" xfId="28" applyFont="1" applyFill="1" applyBorder="1" applyAlignment="1">
      <alignment/>
      <protection/>
    </xf>
    <xf numFmtId="0" fontId="5" fillId="0" borderId="3" xfId="28" applyFont="1" applyFill="1" applyBorder="1">
      <alignment/>
      <protection/>
    </xf>
    <xf numFmtId="0" fontId="5" fillId="0" borderId="0" xfId="28" applyFont="1" applyFill="1" applyBorder="1" applyAlignment="1">
      <alignment horizontal="left" wrapText="1"/>
      <protection/>
    </xf>
    <xf numFmtId="185" fontId="4" fillId="0" borderId="0" xfId="33" applyNumberFormat="1" applyFont="1" applyFill="1">
      <alignment/>
      <protection/>
    </xf>
    <xf numFmtId="185" fontId="4" fillId="0" borderId="0" xfId="33" applyNumberFormat="1" applyFont="1" applyFill="1" applyAlignment="1">
      <alignment horizontal="left"/>
      <protection/>
    </xf>
    <xf numFmtId="185" fontId="4" fillId="0" borderId="0" xfId="33" applyNumberFormat="1" applyFont="1" applyFill="1" applyAlignment="1" applyProtection="1" quotePrefix="1">
      <alignment horizontal="right"/>
      <protection/>
    </xf>
    <xf numFmtId="185" fontId="31" fillId="0" borderId="0" xfId="33" applyNumberFormat="1" applyFont="1" applyFill="1" applyAlignment="1" applyProtection="1" quotePrefix="1">
      <alignment horizontal="right"/>
      <protection/>
    </xf>
    <xf numFmtId="185" fontId="31" fillId="0" borderId="0" xfId="33" applyNumberFormat="1" applyFont="1" applyFill="1" applyAlignment="1" applyProtection="1" quotePrefix="1">
      <alignment/>
      <protection/>
    </xf>
    <xf numFmtId="185" fontId="4" fillId="0" borderId="0" xfId="33" applyNumberFormat="1" applyFont="1" applyFill="1" applyAlignment="1" applyProtection="1" quotePrefix="1">
      <alignment horizontal="distributed"/>
      <protection/>
    </xf>
    <xf numFmtId="185" fontId="4" fillId="0" borderId="0" xfId="31" applyNumberFormat="1" applyFont="1" applyFill="1" applyAlignment="1" quotePrefix="1">
      <alignment/>
      <protection/>
    </xf>
    <xf numFmtId="185" fontId="5" fillId="0" borderId="0" xfId="33" applyNumberFormat="1" applyFont="1" applyFill="1">
      <alignment/>
      <protection/>
    </xf>
    <xf numFmtId="185" fontId="5" fillId="0" borderId="0" xfId="33" applyNumberFormat="1" applyFont="1" applyFill="1" applyAlignment="1">
      <alignment horizontal="left"/>
      <protection/>
    </xf>
    <xf numFmtId="185" fontId="5" fillId="0" borderId="0" xfId="33" applyNumberFormat="1" applyFont="1" applyFill="1" applyAlignment="1" applyProtection="1" quotePrefix="1">
      <alignment horizontal="right"/>
      <protection/>
    </xf>
    <xf numFmtId="185" fontId="5" fillId="0" borderId="0" xfId="33" applyNumberFormat="1" applyFont="1" applyFill="1" applyAlignment="1" applyProtection="1" quotePrefix="1">
      <alignment horizontal="distributed"/>
      <protection/>
    </xf>
    <xf numFmtId="185" fontId="5" fillId="0" borderId="0" xfId="31" applyNumberFormat="1" applyFont="1" applyFill="1" applyAlignment="1" quotePrefix="1">
      <alignment/>
      <protection/>
    </xf>
    <xf numFmtId="185" fontId="5" fillId="0" borderId="0" xfId="33" applyNumberFormat="1" applyFont="1" applyFill="1" applyAlignment="1">
      <alignment horizontal="right"/>
      <protection/>
    </xf>
    <xf numFmtId="185" fontId="5" fillId="0" borderId="4" xfId="33" applyNumberFormat="1" applyFont="1" applyFill="1" applyBorder="1" applyAlignment="1">
      <alignment vertical="center"/>
      <protection/>
    </xf>
    <xf numFmtId="185" fontId="5" fillId="0" borderId="4" xfId="32" applyNumberFormat="1" applyFont="1" applyFill="1" applyBorder="1" applyAlignment="1">
      <alignment vertical="center"/>
      <protection/>
    </xf>
    <xf numFmtId="185" fontId="5" fillId="0" borderId="5" xfId="33" applyNumberFormat="1" applyFont="1" applyFill="1" applyBorder="1" applyAlignment="1">
      <alignment horizontal="center" vertical="center"/>
      <protection/>
    </xf>
    <xf numFmtId="185" fontId="5" fillId="0" borderId="0" xfId="33" applyNumberFormat="1" applyFont="1" applyFill="1" applyAlignment="1">
      <alignment vertical="center"/>
      <protection/>
    </xf>
    <xf numFmtId="185" fontId="5" fillId="0" borderId="0" xfId="33" applyNumberFormat="1" applyFont="1" applyFill="1" applyBorder="1" applyAlignment="1" applyProtection="1">
      <alignment horizontal="distributed"/>
      <protection/>
    </xf>
    <xf numFmtId="185" fontId="5" fillId="0" borderId="7" xfId="29" applyNumberFormat="1" applyFont="1" applyFill="1" applyBorder="1" applyAlignment="1">
      <alignment horizontal="distributed"/>
      <protection/>
    </xf>
    <xf numFmtId="41" fontId="5" fillId="0" borderId="0" xfId="33" applyNumberFormat="1" applyFont="1" applyFill="1" applyBorder="1" applyAlignment="1">
      <alignment horizontal="right"/>
      <protection/>
    </xf>
    <xf numFmtId="41" fontId="5" fillId="0" borderId="0" xfId="33" applyNumberFormat="1" applyFont="1" applyFill="1" applyBorder="1" applyAlignment="1" applyProtection="1">
      <alignment horizontal="right"/>
      <protection/>
    </xf>
    <xf numFmtId="185" fontId="5" fillId="0" borderId="7" xfId="33" applyNumberFormat="1" applyFont="1" applyFill="1" applyBorder="1" applyAlignment="1" applyProtection="1">
      <alignment horizontal="distributed"/>
      <protection/>
    </xf>
    <xf numFmtId="41" fontId="5" fillId="0" borderId="0" xfId="33" applyNumberFormat="1" applyFont="1" applyFill="1">
      <alignment/>
      <protection/>
    </xf>
    <xf numFmtId="185" fontId="9" fillId="0" borderId="0" xfId="33" applyNumberFormat="1" applyFont="1" applyFill="1" applyBorder="1" applyAlignment="1" applyProtection="1">
      <alignment horizontal="distributed"/>
      <protection/>
    </xf>
    <xf numFmtId="185" fontId="9" fillId="0" borderId="7" xfId="33" applyNumberFormat="1" applyFont="1" applyFill="1" applyBorder="1" applyAlignment="1" applyProtection="1">
      <alignment horizontal="distributed"/>
      <protection/>
    </xf>
    <xf numFmtId="185" fontId="9" fillId="0" borderId="0" xfId="33" applyNumberFormat="1" applyFont="1" applyFill="1" applyAlignment="1">
      <alignment/>
      <protection/>
    </xf>
    <xf numFmtId="185" fontId="5" fillId="0" borderId="0" xfId="33" applyNumberFormat="1" applyFont="1" applyFill="1" applyBorder="1">
      <alignment/>
      <protection/>
    </xf>
    <xf numFmtId="41" fontId="9" fillId="0" borderId="0" xfId="33" applyNumberFormat="1" applyFont="1" applyFill="1" applyBorder="1" applyAlignment="1">
      <alignment horizontal="right"/>
      <protection/>
    </xf>
    <xf numFmtId="185" fontId="5" fillId="0" borderId="9" xfId="33" applyNumberFormat="1" applyFont="1" applyFill="1" applyBorder="1" applyAlignment="1" applyProtection="1">
      <alignment horizontal="distributed"/>
      <protection/>
    </xf>
    <xf numFmtId="185" fontId="5" fillId="0" borderId="9" xfId="29" applyNumberFormat="1" applyFont="1" applyFill="1" applyBorder="1" applyAlignment="1">
      <alignment horizontal="distributed"/>
      <protection/>
    </xf>
    <xf numFmtId="185" fontId="5" fillId="0" borderId="17" xfId="29" applyNumberFormat="1" applyFont="1" applyFill="1" applyBorder="1" applyAlignment="1">
      <alignment horizontal="distributed"/>
      <protection/>
    </xf>
    <xf numFmtId="185" fontId="5" fillId="0" borderId="9" xfId="33" applyNumberFormat="1" applyFont="1" applyFill="1" applyBorder="1" applyAlignment="1" applyProtection="1">
      <alignment horizontal="right"/>
      <protection/>
    </xf>
    <xf numFmtId="185" fontId="5" fillId="0" borderId="9" xfId="33" applyNumberFormat="1" applyFont="1" applyFill="1" applyBorder="1" applyAlignment="1">
      <alignment horizontal="right"/>
      <protection/>
    </xf>
    <xf numFmtId="185" fontId="13" fillId="0" borderId="0" xfId="33" applyNumberFormat="1" applyFont="1" applyFill="1" applyAlignment="1">
      <alignment/>
      <protection/>
    </xf>
    <xf numFmtId="185" fontId="5" fillId="0" borderId="9" xfId="33" applyNumberFormat="1" applyFont="1" applyFill="1" applyBorder="1">
      <alignment/>
      <protection/>
    </xf>
    <xf numFmtId="185" fontId="5" fillId="0" borderId="0" xfId="33" applyNumberFormat="1" applyFont="1" applyFill="1" applyAlignment="1">
      <alignment/>
      <protection/>
    </xf>
    <xf numFmtId="41" fontId="9" fillId="0" borderId="0" xfId="33" applyNumberFormat="1" applyFont="1" applyFill="1" applyBorder="1" applyAlignment="1" applyProtection="1">
      <alignment horizontal="right"/>
      <protection/>
    </xf>
    <xf numFmtId="41" fontId="5" fillId="0" borderId="9" xfId="33" applyNumberFormat="1" applyFont="1" applyFill="1" applyBorder="1" applyAlignment="1" applyProtection="1">
      <alignment horizontal="right"/>
      <protection/>
    </xf>
    <xf numFmtId="41" fontId="5" fillId="0" borderId="9" xfId="33" applyNumberFormat="1" applyFont="1" applyFill="1" applyBorder="1" applyAlignment="1">
      <alignment horizontal="right"/>
      <protection/>
    </xf>
    <xf numFmtId="41" fontId="4" fillId="0" borderId="0" xfId="51" applyNumberFormat="1" applyFont="1" applyFill="1">
      <alignment/>
      <protection/>
    </xf>
    <xf numFmtId="41" fontId="4" fillId="0" borderId="0" xfId="50" applyNumberFormat="1" applyFont="1" applyFill="1">
      <alignment/>
      <protection/>
    </xf>
    <xf numFmtId="41" fontId="4" fillId="0" borderId="0" xfId="50" applyNumberFormat="1" applyFont="1" applyFill="1" applyBorder="1">
      <alignment/>
      <protection/>
    </xf>
    <xf numFmtId="41" fontId="8" fillId="0" borderId="0" xfId="51" applyNumberFormat="1" applyFont="1" applyFill="1" applyAlignment="1" applyProtection="1" quotePrefix="1">
      <alignment horizontal="left"/>
      <protection/>
    </xf>
    <xf numFmtId="41" fontId="4" fillId="0" borderId="0" xfId="51" applyNumberFormat="1" applyFont="1" applyFill="1" applyAlignment="1" applyProtection="1" quotePrefix="1">
      <alignment horizontal="left"/>
      <protection/>
    </xf>
    <xf numFmtId="41" fontId="4" fillId="0" borderId="0" xfId="51" applyNumberFormat="1" applyFont="1" applyFill="1" applyBorder="1" applyAlignment="1" applyProtection="1" quotePrefix="1">
      <alignment/>
      <protection/>
    </xf>
    <xf numFmtId="41" fontId="4" fillId="0" borderId="0" xfId="51" applyNumberFormat="1" applyFont="1" applyFill="1" applyAlignment="1" applyProtection="1" quotePrefix="1">
      <alignment horizontal="right"/>
      <protection/>
    </xf>
    <xf numFmtId="41" fontId="5" fillId="0" borderId="0" xfId="51" applyNumberFormat="1" applyFont="1" applyFill="1">
      <alignment/>
      <protection/>
    </xf>
    <xf numFmtId="41" fontId="5" fillId="0" borderId="0" xfId="50" applyNumberFormat="1" applyFont="1" applyFill="1">
      <alignment/>
      <protection/>
    </xf>
    <xf numFmtId="41" fontId="5" fillId="0" borderId="0" xfId="50" applyNumberFormat="1" applyFont="1" applyFill="1" applyBorder="1">
      <alignment/>
      <protection/>
    </xf>
    <xf numFmtId="41" fontId="5" fillId="0" borderId="0" xfId="51" applyNumberFormat="1" applyFont="1" applyFill="1" applyAlignment="1" applyProtection="1" quotePrefix="1">
      <alignment horizontal="right"/>
      <protection/>
    </xf>
    <xf numFmtId="41" fontId="5" fillId="0" borderId="0" xfId="51" applyNumberFormat="1" applyFont="1" applyFill="1" applyAlignment="1" applyProtection="1" quotePrefix="1">
      <alignment horizontal="left"/>
      <protection/>
    </xf>
    <xf numFmtId="41" fontId="5" fillId="0" borderId="0" xfId="51" applyNumberFormat="1" applyFont="1" applyFill="1" applyBorder="1" applyAlignment="1" applyProtection="1" quotePrefix="1">
      <alignment/>
      <protection/>
    </xf>
    <xf numFmtId="41" fontId="5" fillId="0" borderId="0" xfId="51" applyNumberFormat="1" applyFont="1" applyFill="1" applyAlignment="1">
      <alignment vertical="center"/>
      <protection/>
    </xf>
    <xf numFmtId="41" fontId="5" fillId="0" borderId="0" xfId="50" applyNumberFormat="1" applyFont="1" applyFill="1" applyAlignment="1">
      <alignment vertical="center"/>
      <protection/>
    </xf>
    <xf numFmtId="41" fontId="5" fillId="0" borderId="0" xfId="50" applyNumberFormat="1" applyFont="1" applyFill="1" applyBorder="1" applyAlignment="1">
      <alignment vertical="center"/>
      <protection/>
    </xf>
    <xf numFmtId="41" fontId="5" fillId="0" borderId="0" xfId="51" applyNumberFormat="1" applyFont="1" applyFill="1" applyAlignment="1" applyProtection="1" quotePrefix="1">
      <alignment horizontal="left" vertical="center"/>
      <protection/>
    </xf>
    <xf numFmtId="41" fontId="5" fillId="0" borderId="0" xfId="51" applyNumberFormat="1" applyFont="1" applyFill="1" applyBorder="1" applyAlignment="1">
      <alignment vertical="center"/>
      <protection/>
    </xf>
    <xf numFmtId="41" fontId="5" fillId="0" borderId="0" xfId="51" applyNumberFormat="1" applyFont="1" applyFill="1" applyAlignment="1" applyProtection="1" quotePrefix="1">
      <alignment horizontal="right" vertical="center"/>
      <protection/>
    </xf>
    <xf numFmtId="41" fontId="5" fillId="0" borderId="0" xfId="51" applyNumberFormat="1" applyFont="1" applyFill="1" applyBorder="1" applyAlignment="1" applyProtection="1" quotePrefix="1">
      <alignment vertical="center"/>
      <protection/>
    </xf>
    <xf numFmtId="41" fontId="5" fillId="0" borderId="14" xfId="51" applyNumberFormat="1" applyFont="1" applyFill="1" applyBorder="1" applyAlignment="1">
      <alignment vertical="center"/>
      <protection/>
    </xf>
    <xf numFmtId="41" fontId="5" fillId="0" borderId="16" xfId="51" applyNumberFormat="1" applyFont="1" applyFill="1" applyBorder="1" applyAlignment="1">
      <alignment vertical="center"/>
      <protection/>
    </xf>
    <xf numFmtId="41" fontId="5" fillId="0" borderId="26" xfId="51" applyNumberFormat="1" applyFont="1" applyFill="1" applyBorder="1" applyAlignment="1">
      <alignment vertical="center"/>
      <protection/>
    </xf>
    <xf numFmtId="41" fontId="5" fillId="0" borderId="6" xfId="51" applyNumberFormat="1" applyFont="1" applyFill="1" applyBorder="1" applyAlignment="1" applyProtection="1">
      <alignment horizontal="centerContinuous" vertical="center"/>
      <protection/>
    </xf>
    <xf numFmtId="41" fontId="5" fillId="0" borderId="26" xfId="51" applyNumberFormat="1" applyFont="1" applyFill="1" applyBorder="1" applyAlignment="1">
      <alignment horizontal="centerContinuous" vertical="center"/>
      <protection/>
    </xf>
    <xf numFmtId="41" fontId="5" fillId="0" borderId="4" xfId="51" applyNumberFormat="1" applyFont="1" applyFill="1" applyBorder="1" applyAlignment="1">
      <alignment horizontal="centerContinuous" vertical="center"/>
      <protection/>
    </xf>
    <xf numFmtId="41" fontId="5" fillId="0" borderId="4" xfId="51" applyNumberFormat="1" applyFont="1" applyFill="1" applyBorder="1" applyAlignment="1">
      <alignment vertical="center"/>
      <protection/>
    </xf>
    <xf numFmtId="41" fontId="5" fillId="0" borderId="9" xfId="51" applyNumberFormat="1" applyFont="1" applyFill="1" applyBorder="1" applyAlignment="1">
      <alignment vertical="center"/>
      <protection/>
    </xf>
    <xf numFmtId="41" fontId="5" fillId="0" borderId="17" xfId="51" applyNumberFormat="1" applyFont="1" applyFill="1" applyBorder="1" applyAlignment="1">
      <alignment vertical="center"/>
      <protection/>
    </xf>
    <xf numFmtId="41" fontId="5" fillId="0" borderId="12" xfId="51" applyNumberFormat="1" applyFont="1" applyFill="1" applyBorder="1" applyAlignment="1" applyProtection="1">
      <alignment horizontal="center" vertical="center"/>
      <protection/>
    </xf>
    <xf numFmtId="41" fontId="5" fillId="0" borderId="12" xfId="51" applyNumberFormat="1" applyFont="1" applyFill="1" applyBorder="1" applyAlignment="1" applyProtection="1">
      <alignment horizontal="center" vertical="center" wrapText="1"/>
      <protection/>
    </xf>
    <xf numFmtId="41" fontId="5" fillId="0" borderId="0" xfId="51" applyNumberFormat="1" applyFont="1" applyFill="1" applyBorder="1" applyAlignment="1" applyProtection="1">
      <alignment vertical="center" wrapText="1"/>
      <protection/>
    </xf>
    <xf numFmtId="41" fontId="5" fillId="0" borderId="10" xfId="51" applyNumberFormat="1" applyFont="1" applyFill="1" applyBorder="1" applyAlignment="1" applyProtection="1">
      <alignment horizontal="center" vertical="center"/>
      <protection/>
    </xf>
    <xf numFmtId="41" fontId="5" fillId="0" borderId="2" xfId="51" applyNumberFormat="1" applyFont="1" applyFill="1" applyBorder="1" applyAlignment="1" applyProtection="1">
      <alignment vertical="center"/>
      <protection/>
    </xf>
    <xf numFmtId="41" fontId="5" fillId="0" borderId="0" xfId="51" applyNumberFormat="1" applyFont="1" applyFill="1" applyBorder="1" applyAlignment="1" applyProtection="1">
      <alignment horizontal="distributed"/>
      <protection/>
    </xf>
    <xf numFmtId="41" fontId="5" fillId="0" borderId="7" xfId="28" applyNumberFormat="1" applyFont="1" applyFill="1" applyBorder="1" applyAlignment="1">
      <alignment horizontal="distributed"/>
      <protection/>
    </xf>
    <xf numFmtId="41" fontId="5" fillId="0" borderId="0" xfId="26" applyNumberFormat="1" applyFont="1" applyFill="1" applyBorder="1" applyAlignment="1" applyProtection="1">
      <alignment horizontal="right"/>
      <protection/>
    </xf>
    <xf numFmtId="41" fontId="5" fillId="0" borderId="0" xfId="26" applyNumberFormat="1" applyFont="1" applyFill="1" applyBorder="1" applyAlignment="1" applyProtection="1">
      <alignment/>
      <protection/>
    </xf>
    <xf numFmtId="41" fontId="5" fillId="0" borderId="0" xfId="51" applyNumberFormat="1" applyFont="1" applyFill="1" applyAlignment="1">
      <alignment/>
      <protection/>
    </xf>
    <xf numFmtId="41" fontId="9" fillId="0" borderId="0" xfId="51" applyNumberFormat="1" applyFont="1" applyFill="1" applyBorder="1" applyAlignment="1" applyProtection="1">
      <alignment horizontal="distributed"/>
      <protection/>
    </xf>
    <xf numFmtId="41" fontId="9" fillId="0" borderId="7" xfId="28" applyNumberFormat="1" applyFont="1" applyFill="1" applyBorder="1" applyAlignment="1">
      <alignment horizontal="distributed"/>
      <protection/>
    </xf>
    <xf numFmtId="41" fontId="9" fillId="0" borderId="0" xfId="51" applyNumberFormat="1" applyFont="1" applyFill="1" applyBorder="1" applyAlignment="1" applyProtection="1">
      <alignment/>
      <protection/>
    </xf>
    <xf numFmtId="41" fontId="9" fillId="0" borderId="0" xfId="51" applyNumberFormat="1" applyFont="1" applyFill="1" applyAlignment="1">
      <alignment/>
      <protection/>
    </xf>
    <xf numFmtId="41" fontId="5" fillId="0" borderId="0" xfId="51" applyNumberFormat="1" applyFont="1" applyFill="1" applyBorder="1" applyAlignment="1">
      <alignment/>
      <protection/>
    </xf>
    <xf numFmtId="41" fontId="5" fillId="0" borderId="0" xfId="51" applyNumberFormat="1" applyFont="1" applyFill="1" applyBorder="1" applyAlignment="1" applyProtection="1">
      <alignment horizontal="right"/>
      <protection/>
    </xf>
    <xf numFmtId="41" fontId="5" fillId="0" borderId="7" xfId="51" applyNumberFormat="1" applyFont="1" applyFill="1" applyBorder="1" applyAlignment="1" applyProtection="1">
      <alignment horizontal="distributed"/>
      <protection/>
    </xf>
    <xf numFmtId="41" fontId="5" fillId="0" borderId="0" xfId="51" applyNumberFormat="1" applyFont="1" applyFill="1" applyBorder="1" applyAlignment="1" applyProtection="1">
      <alignment/>
      <protection/>
    </xf>
    <xf numFmtId="41" fontId="5" fillId="0" borderId="0" xfId="51" applyNumberFormat="1" applyFont="1" applyFill="1" applyBorder="1" applyAlignment="1" applyProtection="1">
      <alignment horizontal="center"/>
      <protection/>
    </xf>
    <xf numFmtId="41" fontId="9" fillId="0" borderId="0" xfId="51" applyNumberFormat="1" applyFont="1" applyFill="1" applyBorder="1" applyAlignment="1" applyProtection="1">
      <alignment horizontal="right"/>
      <protection/>
    </xf>
    <xf numFmtId="41" fontId="5" fillId="0" borderId="0" xfId="51" applyNumberFormat="1" applyFont="1" applyFill="1" applyBorder="1" applyAlignment="1">
      <alignment horizontal="right" textRotation="255"/>
      <protection/>
    </xf>
    <xf numFmtId="41" fontId="5" fillId="0" borderId="9" xfId="51" applyNumberFormat="1" applyFont="1" applyFill="1" applyBorder="1">
      <alignment/>
      <protection/>
    </xf>
    <xf numFmtId="41" fontId="25" fillId="0" borderId="9" xfId="28" applyNumberFormat="1" applyFont="1" applyFill="1" applyBorder="1" applyAlignment="1">
      <alignment/>
      <protection/>
    </xf>
    <xf numFmtId="41" fontId="5" fillId="0" borderId="17" xfId="51" applyNumberFormat="1" applyFont="1" applyFill="1" applyBorder="1" applyAlignment="1" applyProtection="1">
      <alignment horizontal="left"/>
      <protection/>
    </xf>
    <xf numFmtId="41" fontId="5" fillId="0" borderId="9" xfId="51" applyNumberFormat="1" applyFont="1" applyFill="1" applyBorder="1" applyAlignment="1">
      <alignment/>
      <protection/>
    </xf>
    <xf numFmtId="41" fontId="5" fillId="0" borderId="9" xfId="51" applyNumberFormat="1" applyFont="1" applyFill="1" applyBorder="1" applyAlignment="1" applyProtection="1">
      <alignment horizontal="left"/>
      <protection/>
    </xf>
    <xf numFmtId="41" fontId="5" fillId="0" borderId="0" xfId="51" applyNumberFormat="1" applyFont="1" applyFill="1" applyBorder="1">
      <alignment/>
      <protection/>
    </xf>
    <xf numFmtId="41" fontId="5" fillId="0" borderId="5" xfId="51" applyNumberFormat="1" applyFont="1" applyFill="1" applyBorder="1" applyAlignment="1" applyProtection="1">
      <alignment horizontal="center" vertical="center" wrapText="1"/>
      <protection/>
    </xf>
    <xf numFmtId="41" fontId="5" fillId="0" borderId="4" xfId="51" applyNumberFormat="1" applyFont="1" applyFill="1" applyBorder="1" applyAlignment="1" applyProtection="1">
      <alignment horizontal="center" vertical="center" wrapText="1"/>
      <protection/>
    </xf>
    <xf numFmtId="41" fontId="5" fillId="0" borderId="9" xfId="51" applyNumberFormat="1" applyFont="1" applyFill="1" applyBorder="1" applyAlignment="1" applyProtection="1">
      <alignment/>
      <protection/>
    </xf>
    <xf numFmtId="41" fontId="5" fillId="0" borderId="17" xfId="28" applyNumberFormat="1" applyFont="1" applyFill="1" applyBorder="1" applyAlignment="1">
      <alignment horizontal="distributed"/>
      <protection/>
    </xf>
    <xf numFmtId="41" fontId="5" fillId="0" borderId="15" xfId="51" applyNumberFormat="1" applyFont="1" applyFill="1" applyBorder="1" applyAlignment="1" applyProtection="1">
      <alignment/>
      <protection/>
    </xf>
    <xf numFmtId="41" fontId="5" fillId="0" borderId="0" xfId="51" applyNumberFormat="1" applyFont="1" applyFill="1" applyBorder="1" applyAlignment="1">
      <alignment horizontal="left"/>
      <protection/>
    </xf>
    <xf numFmtId="41" fontId="9" fillId="0" borderId="0" xfId="51" applyNumberFormat="1" applyFont="1" applyFill="1" applyBorder="1" applyAlignment="1" applyProtection="1">
      <alignment horizontal="left"/>
      <protection/>
    </xf>
    <xf numFmtId="41" fontId="5" fillId="0" borderId="9" xfId="51" applyNumberFormat="1" applyFont="1" applyFill="1" applyBorder="1" applyAlignment="1">
      <alignment horizontal="left" textRotation="255"/>
      <protection/>
    </xf>
    <xf numFmtId="41" fontId="5" fillId="0" borderId="0" xfId="51" applyNumberFormat="1" applyFont="1" applyFill="1" applyBorder="1" applyAlignment="1">
      <alignment horizontal="left" textRotation="255"/>
      <protection/>
    </xf>
    <xf numFmtId="41" fontId="5" fillId="0" borderId="9" xfId="26" applyNumberFormat="1" applyFont="1" applyFill="1" applyBorder="1" applyAlignment="1" applyProtection="1">
      <alignment horizontal="right"/>
      <protection/>
    </xf>
    <xf numFmtId="41" fontId="8" fillId="0" borderId="0" xfId="51" applyNumberFormat="1" applyFont="1" applyFill="1" applyAlignment="1" applyProtection="1" quotePrefix="1">
      <alignment/>
      <protection/>
    </xf>
    <xf numFmtId="41" fontId="5" fillId="0" borderId="6" xfId="51" applyNumberFormat="1" applyFont="1" applyFill="1" applyBorder="1" applyAlignment="1" applyProtection="1">
      <alignment horizontal="center" vertical="center" wrapText="1"/>
      <protection/>
    </xf>
    <xf numFmtId="41" fontId="9" fillId="0" borderId="6" xfId="51" applyNumberFormat="1" applyFont="1" applyFill="1" applyBorder="1" applyAlignment="1" applyProtection="1">
      <alignment horizontal="center" vertical="center" wrapText="1"/>
      <protection/>
    </xf>
    <xf numFmtId="41" fontId="5" fillId="0" borderId="21" xfId="51" applyNumberFormat="1" applyFont="1" applyFill="1" applyBorder="1" applyAlignment="1" applyProtection="1">
      <alignment/>
      <protection/>
    </xf>
    <xf numFmtId="41" fontId="9" fillId="0" borderId="0" xfId="26" applyNumberFormat="1" applyFont="1" applyFill="1" applyBorder="1" applyAlignment="1" applyProtection="1">
      <alignment horizontal="right"/>
      <protection/>
    </xf>
    <xf numFmtId="41" fontId="5" fillId="0" borderId="22" xfId="51" applyNumberFormat="1" applyFont="1" applyFill="1" applyBorder="1" applyAlignment="1" applyProtection="1">
      <alignment/>
      <protection/>
    </xf>
    <xf numFmtId="41" fontId="5" fillId="0" borderId="20" xfId="51" applyNumberFormat="1" applyFont="1" applyFill="1" applyBorder="1" applyAlignment="1" applyProtection="1">
      <alignment/>
      <protection/>
    </xf>
    <xf numFmtId="41" fontId="9" fillId="0" borderId="9" xfId="26" applyNumberFormat="1" applyFont="1" applyFill="1" applyBorder="1" applyAlignment="1" applyProtection="1">
      <alignment horizontal="right"/>
      <protection/>
    </xf>
    <xf numFmtId="41" fontId="27" fillId="0" borderId="0" xfId="51" applyNumberFormat="1" applyFont="1" applyFill="1" applyAlignment="1" applyProtection="1" quotePrefix="1">
      <alignment horizontal="left"/>
      <protection/>
    </xf>
    <xf numFmtId="41" fontId="5" fillId="0" borderId="4" xfId="51" applyNumberFormat="1" applyFont="1" applyFill="1" applyBorder="1" applyAlignment="1" applyProtection="1">
      <alignment vertical="center"/>
      <protection/>
    </xf>
    <xf numFmtId="41" fontId="5" fillId="0" borderId="11" xfId="51" applyNumberFormat="1" applyFont="1" applyFill="1" applyBorder="1" applyAlignment="1" applyProtection="1">
      <alignment horizontal="center" vertical="center"/>
      <protection/>
    </xf>
    <xf numFmtId="41" fontId="5" fillId="0" borderId="17" xfId="51" applyNumberFormat="1" applyFont="1" applyFill="1" applyBorder="1" applyAlignment="1" applyProtection="1">
      <alignment horizontal="distributed"/>
      <protection/>
    </xf>
    <xf numFmtId="0" fontId="25" fillId="0" borderId="9" xfId="28" applyFont="1" applyFill="1" applyBorder="1">
      <alignment/>
      <protection/>
    </xf>
    <xf numFmtId="0" fontId="5" fillId="0" borderId="0" xfId="28" applyFont="1" applyFill="1" applyAlignment="1">
      <alignment horizontal="center" vertical="center"/>
      <protection/>
    </xf>
    <xf numFmtId="0" fontId="5" fillId="0" borderId="4" xfId="28" applyFont="1" applyFill="1" applyBorder="1" applyAlignment="1">
      <alignment horizontal="center" vertical="center"/>
      <protection/>
    </xf>
    <xf numFmtId="0" fontId="5" fillId="0" borderId="26" xfId="28" applyFont="1" applyFill="1" applyBorder="1" applyAlignment="1">
      <alignment horizontal="center" vertical="center"/>
      <protection/>
    </xf>
    <xf numFmtId="0" fontId="5" fillId="0" borderId="5" xfId="28" applyFont="1" applyFill="1" applyBorder="1" applyAlignment="1">
      <alignment horizontal="center" vertical="center"/>
      <protection/>
    </xf>
    <xf numFmtId="0" fontId="5" fillId="0" borderId="15" xfId="28" applyFont="1" applyFill="1" applyBorder="1" applyAlignment="1">
      <alignment/>
      <protection/>
    </xf>
    <xf numFmtId="0" fontId="9" fillId="0" borderId="18" xfId="28" applyFont="1" applyFill="1" applyBorder="1" applyAlignment="1">
      <alignment/>
      <protection/>
    </xf>
    <xf numFmtId="0" fontId="5" fillId="0" borderId="7" xfId="28" applyFont="1" applyFill="1" applyBorder="1" applyAlignment="1">
      <alignment/>
      <protection/>
    </xf>
    <xf numFmtId="38" fontId="5" fillId="0" borderId="0" xfId="26" applyFont="1" applyFill="1" applyAlignment="1">
      <alignment horizontal="right"/>
    </xf>
    <xf numFmtId="0" fontId="5" fillId="0" borderId="0" xfId="26" applyNumberFormat="1" applyFont="1" applyFill="1" applyBorder="1" applyAlignment="1">
      <alignment horizontal="right"/>
    </xf>
    <xf numFmtId="0" fontId="9" fillId="0" borderId="7" xfId="28" applyFont="1" applyFill="1" applyBorder="1" applyAlignment="1">
      <alignment/>
      <protection/>
    </xf>
    <xf numFmtId="0" fontId="5" fillId="0" borderId="7" xfId="28" applyFont="1" applyFill="1" applyBorder="1">
      <alignment/>
      <protection/>
    </xf>
    <xf numFmtId="38" fontId="5" fillId="0" borderId="8" xfId="26" applyFont="1" applyFill="1" applyBorder="1" applyAlignment="1">
      <alignment horizontal="right" vertical="center"/>
    </xf>
    <xf numFmtId="38" fontId="5" fillId="0" borderId="0" xfId="26" applyFont="1" applyFill="1" applyAlignment="1">
      <alignment horizontal="right" vertical="center"/>
    </xf>
    <xf numFmtId="38" fontId="5" fillId="0" borderId="8" xfId="26" applyFont="1" applyFill="1" applyBorder="1" applyAlignment="1">
      <alignment horizontal="right"/>
    </xf>
    <xf numFmtId="38" fontId="9" fillId="0" borderId="0" xfId="26" applyFont="1" applyFill="1" applyAlignment="1">
      <alignment horizontal="right"/>
    </xf>
    <xf numFmtId="0" fontId="5" fillId="0" borderId="9" xfId="28" applyFont="1" applyFill="1" applyBorder="1" applyAlignment="1">
      <alignment horizontal="distributed"/>
      <protection/>
    </xf>
    <xf numFmtId="0" fontId="5" fillId="0" borderId="17" xfId="28" applyFont="1" applyFill="1" applyBorder="1" applyAlignment="1">
      <alignment/>
      <protection/>
    </xf>
    <xf numFmtId="38" fontId="5" fillId="0" borderId="3" xfId="26" applyFont="1" applyFill="1" applyBorder="1" applyAlignment="1">
      <alignment horizontal="right"/>
    </xf>
    <xf numFmtId="38" fontId="5" fillId="0" borderId="9" xfId="26" applyFont="1" applyFill="1" applyBorder="1" applyAlignment="1">
      <alignment horizontal="right"/>
    </xf>
    <xf numFmtId="0" fontId="5" fillId="0" borderId="0" xfId="28" applyFont="1" applyFill="1" applyAlignment="1" quotePrefix="1">
      <alignment horizontal="center" vertical="center"/>
      <protection/>
    </xf>
    <xf numFmtId="38" fontId="9" fillId="0" borderId="8" xfId="28" applyNumberFormat="1" applyFont="1" applyFill="1" applyBorder="1" applyAlignment="1">
      <alignment horizontal="right"/>
      <protection/>
    </xf>
    <xf numFmtId="178" fontId="9" fillId="0" borderId="0" xfId="28" applyNumberFormat="1" applyFont="1" applyFill="1" applyBorder="1" applyAlignment="1">
      <alignment horizontal="right"/>
      <protection/>
    </xf>
    <xf numFmtId="0" fontId="5" fillId="0" borderId="0" xfId="27" applyFont="1" applyFill="1" applyAlignment="1">
      <alignment vertical="center"/>
      <protection/>
    </xf>
    <xf numFmtId="0" fontId="9" fillId="0" borderId="0" xfId="27" applyNumberFormat="1" applyFont="1" applyFill="1" applyAlignment="1">
      <alignment vertical="center"/>
      <protection/>
    </xf>
    <xf numFmtId="0" fontId="9" fillId="0" borderId="0" xfId="27" applyFont="1" applyFill="1" applyAlignment="1">
      <alignment vertical="center"/>
      <protection/>
    </xf>
    <xf numFmtId="0" fontId="5" fillId="0" borderId="0" xfId="27" applyFont="1" applyFill="1" applyAlignment="1">
      <alignment/>
      <protection/>
    </xf>
    <xf numFmtId="0" fontId="5" fillId="0" borderId="0" xfId="27" applyFont="1" applyFill="1" applyAlignment="1">
      <alignment horizontal="right" vertical="center"/>
      <protection/>
    </xf>
    <xf numFmtId="0" fontId="5" fillId="0" borderId="0" xfId="27" applyFont="1" applyFill="1" applyBorder="1" applyAlignment="1">
      <alignment vertical="center" wrapText="1"/>
      <protection/>
    </xf>
    <xf numFmtId="0" fontId="5" fillId="0" borderId="0" xfId="27" applyFont="1" applyFill="1" applyAlignment="1">
      <alignment vertical="center" wrapText="1"/>
      <protection/>
    </xf>
    <xf numFmtId="0" fontId="5" fillId="0" borderId="7" xfId="27" applyNumberFormat="1" applyFont="1" applyFill="1" applyBorder="1" applyAlignment="1">
      <alignment horizontal="distributed"/>
      <protection/>
    </xf>
    <xf numFmtId="3" fontId="5" fillId="0" borderId="0" xfId="27" applyNumberFormat="1" applyFont="1" applyFill="1" applyBorder="1" applyAlignment="1">
      <alignment horizontal="right"/>
      <protection/>
    </xf>
    <xf numFmtId="0" fontId="9" fillId="0" borderId="7" xfId="27" applyNumberFormat="1" applyFont="1" applyFill="1" applyBorder="1" applyAlignment="1">
      <alignment horizontal="distributed"/>
      <protection/>
    </xf>
    <xf numFmtId="3" fontId="9" fillId="0" borderId="0" xfId="27" applyNumberFormat="1" applyFont="1" applyFill="1" applyAlignment="1">
      <alignment/>
      <protection/>
    </xf>
    <xf numFmtId="3" fontId="9" fillId="0" borderId="0" xfId="27" applyNumberFormat="1" applyFont="1" applyFill="1" applyBorder="1" applyAlignment="1">
      <alignment horizontal="right"/>
      <protection/>
    </xf>
    <xf numFmtId="0" fontId="9" fillId="0" borderId="0" xfId="27" applyFont="1" applyFill="1" applyAlignment="1">
      <alignment/>
      <protection/>
    </xf>
    <xf numFmtId="0" fontId="9" fillId="0" borderId="17" xfId="27" applyNumberFormat="1" applyFont="1" applyFill="1" applyBorder="1" applyAlignment="1">
      <alignment horizontal="distributed" vertical="center"/>
      <protection/>
    </xf>
    <xf numFmtId="3" fontId="9" fillId="0" borderId="9" xfId="27" applyNumberFormat="1" applyFont="1" applyFill="1" applyBorder="1" applyAlignment="1">
      <alignment horizontal="right" vertical="center"/>
      <protection/>
    </xf>
    <xf numFmtId="0" fontId="5" fillId="0" borderId="14" xfId="27" applyFont="1" applyFill="1" applyBorder="1" applyAlignment="1">
      <alignment vertical="center" wrapText="1"/>
      <protection/>
    </xf>
    <xf numFmtId="0" fontId="5" fillId="0" borderId="4" xfId="27" applyFont="1" applyFill="1" applyBorder="1" applyAlignment="1">
      <alignment vertical="center" wrapText="1"/>
      <protection/>
    </xf>
    <xf numFmtId="0" fontId="5" fillId="0" borderId="27" xfId="27" applyFont="1" applyFill="1" applyBorder="1" applyAlignment="1">
      <alignment horizontal="center" vertical="center" wrapText="1"/>
      <protection/>
    </xf>
    <xf numFmtId="0" fontId="5" fillId="0" borderId="0" xfId="27" applyFont="1" applyFill="1" applyBorder="1" applyAlignment="1">
      <alignment/>
      <protection/>
    </xf>
    <xf numFmtId="3" fontId="5" fillId="0" borderId="0" xfId="27" applyNumberFormat="1" applyFont="1" applyFill="1" applyBorder="1" applyAlignment="1">
      <alignment horizontal="right" vertical="center"/>
      <protection/>
    </xf>
    <xf numFmtId="3" fontId="9" fillId="0" borderId="0" xfId="27" applyNumberFormat="1" applyFont="1" applyFill="1" applyBorder="1" applyAlignment="1">
      <alignment horizontal="right" vertical="center"/>
      <protection/>
    </xf>
    <xf numFmtId="3" fontId="5" fillId="0" borderId="9" xfId="27" applyNumberFormat="1" applyFont="1" applyFill="1" applyBorder="1" applyAlignment="1">
      <alignment horizontal="right" vertical="center"/>
      <protection/>
    </xf>
    <xf numFmtId="0" fontId="5" fillId="0" borderId="9" xfId="27" applyFont="1" applyFill="1" applyBorder="1" applyAlignment="1">
      <alignment vertical="center"/>
      <protection/>
    </xf>
    <xf numFmtId="177" fontId="5" fillId="0" borderId="0" xfId="27" applyNumberFormat="1" applyFont="1" applyFill="1" applyBorder="1" applyAlignment="1">
      <alignment horizontal="right"/>
      <protection/>
    </xf>
    <xf numFmtId="41" fontId="5" fillId="0" borderId="0" xfId="27" applyNumberFormat="1" applyFont="1" applyFill="1" applyBorder="1" applyAlignment="1">
      <alignment horizontal="right"/>
      <protection/>
    </xf>
    <xf numFmtId="177" fontId="9" fillId="0" borderId="0" xfId="27" applyNumberFormat="1" applyFont="1" applyFill="1" applyBorder="1" applyAlignment="1">
      <alignment horizontal="right"/>
      <protection/>
    </xf>
    <xf numFmtId="41" fontId="9" fillId="0" borderId="0" xfId="27" applyNumberFormat="1" applyFont="1" applyFill="1" applyBorder="1" applyAlignment="1">
      <alignment horizontal="right"/>
      <protection/>
    </xf>
    <xf numFmtId="41" fontId="9" fillId="0" borderId="9" xfId="27" applyNumberFormat="1" applyFont="1" applyFill="1" applyBorder="1" applyAlignment="1">
      <alignment horizontal="right" vertical="center"/>
      <protection/>
    </xf>
    <xf numFmtId="0" fontId="34" fillId="0" borderId="0" xfId="27" applyNumberFormat="1" applyFont="1" applyFill="1" applyAlignment="1">
      <alignment vertical="center"/>
      <protection/>
    </xf>
    <xf numFmtId="0" fontId="8" fillId="0" borderId="0" xfId="27" applyNumberFormat="1" applyFont="1" applyFill="1" applyAlignment="1">
      <alignment vertical="center"/>
      <protection/>
    </xf>
    <xf numFmtId="0" fontId="27" fillId="0" borderId="0" xfId="27" applyFont="1" applyFill="1" applyAlignment="1">
      <alignment vertical="center"/>
      <protection/>
    </xf>
    <xf numFmtId="0" fontId="35" fillId="0" borderId="0" xfId="27" applyNumberFormat="1" applyFont="1" applyFill="1" applyAlignment="1">
      <alignment vertical="center"/>
      <protection/>
    </xf>
    <xf numFmtId="0" fontId="5" fillId="0" borderId="28" xfId="27" applyFont="1" applyFill="1" applyBorder="1" applyAlignment="1">
      <alignment horizontal="center" vertical="center" wrapText="1"/>
      <protection/>
    </xf>
    <xf numFmtId="0" fontId="5" fillId="0" borderId="29" xfId="27" applyFont="1" applyFill="1" applyBorder="1" applyAlignment="1">
      <alignment horizontal="center" vertical="center" wrapText="1"/>
      <protection/>
    </xf>
    <xf numFmtId="0" fontId="5" fillId="0" borderId="0" xfId="27" applyNumberFormat="1" applyFont="1" applyFill="1" applyBorder="1" applyAlignment="1">
      <alignment horizontal="distributed"/>
      <protection/>
    </xf>
    <xf numFmtId="3" fontId="5" fillId="0" borderId="30" xfId="27" applyNumberFormat="1" applyFont="1" applyFill="1" applyBorder="1" applyAlignment="1">
      <alignment horizontal="right"/>
      <protection/>
    </xf>
    <xf numFmtId="177" fontId="5" fillId="0" borderId="0" xfId="52" applyNumberFormat="1" applyFont="1" applyFill="1" applyBorder="1" applyAlignment="1" applyProtection="1">
      <alignment horizontal="right"/>
      <protection/>
    </xf>
    <xf numFmtId="0" fontId="24" fillId="0" borderId="0" xfId="27" applyFont="1" applyFill="1" applyAlignment="1">
      <alignment/>
      <protection/>
    </xf>
    <xf numFmtId="0" fontId="9" fillId="0" borderId="31" xfId="27" applyNumberFormat="1" applyFont="1" applyFill="1" applyBorder="1" applyAlignment="1">
      <alignment horizontal="distributed"/>
      <protection/>
    </xf>
    <xf numFmtId="3" fontId="9" fillId="0" borderId="30" xfId="27" applyNumberFormat="1" applyFont="1" applyFill="1" applyBorder="1" applyAlignment="1">
      <alignment horizontal="right"/>
      <protection/>
    </xf>
    <xf numFmtId="177" fontId="9" fillId="0" borderId="0" xfId="52" applyNumberFormat="1" applyFont="1" applyFill="1" applyBorder="1" applyAlignment="1" applyProtection="1">
      <alignment horizontal="right"/>
      <protection/>
    </xf>
    <xf numFmtId="0" fontId="24" fillId="0" borderId="0" xfId="27" applyFont="1" applyFill="1" applyBorder="1" applyAlignment="1">
      <alignment/>
      <protection/>
    </xf>
    <xf numFmtId="3" fontId="9" fillId="0" borderId="32" xfId="27" applyNumberFormat="1" applyFont="1" applyFill="1" applyBorder="1" applyAlignment="1">
      <alignment horizontal="right"/>
      <protection/>
    </xf>
    <xf numFmtId="3" fontId="9" fillId="0" borderId="33" xfId="27" applyNumberFormat="1" applyFont="1" applyFill="1" applyBorder="1" applyAlignment="1">
      <alignment horizontal="right"/>
      <protection/>
    </xf>
    <xf numFmtId="41" fontId="5" fillId="0" borderId="9" xfId="27" applyNumberFormat="1" applyFont="1" applyFill="1" applyBorder="1" applyAlignment="1">
      <alignment horizontal="right"/>
      <protection/>
    </xf>
    <xf numFmtId="0" fontId="20" fillId="0" borderId="0" xfId="27" applyFont="1" applyFill="1" applyAlignment="1">
      <alignment/>
      <protection/>
    </xf>
    <xf numFmtId="0" fontId="20" fillId="0" borderId="0" xfId="27" applyFont="1" applyFill="1" applyBorder="1" applyAlignment="1">
      <alignment/>
      <protection/>
    </xf>
    <xf numFmtId="41" fontId="9" fillId="0" borderId="33" xfId="27" applyNumberFormat="1" applyFont="1" applyFill="1" applyBorder="1" applyAlignment="1">
      <alignment horizontal="right"/>
      <protection/>
    </xf>
    <xf numFmtId="3" fontId="5" fillId="0" borderId="8" xfId="27" applyNumberFormat="1" applyFont="1" applyFill="1" applyBorder="1" applyAlignment="1">
      <alignment horizontal="right" vertical="center"/>
      <protection/>
    </xf>
    <xf numFmtId="177" fontId="9" fillId="0" borderId="9" xfId="52" applyNumberFormat="1" applyFont="1" applyFill="1" applyBorder="1" applyAlignment="1" applyProtection="1">
      <alignment horizontal="right"/>
      <protection/>
    </xf>
    <xf numFmtId="0" fontId="5" fillId="0" borderId="0" xfId="0" applyFont="1" applyFill="1" applyAlignment="1">
      <alignment/>
    </xf>
    <xf numFmtId="0" fontId="5" fillId="0" borderId="19" xfId="0" applyFont="1" applyBorder="1" applyAlignment="1">
      <alignment horizontal="right" vertical="center"/>
    </xf>
    <xf numFmtId="185" fontId="5" fillId="0" borderId="0" xfId="30" applyNumberFormat="1" applyFont="1" applyFill="1" applyBorder="1" applyAlignment="1">
      <alignment vertical="center"/>
      <protection/>
    </xf>
    <xf numFmtId="185" fontId="5" fillId="0" borderId="7" xfId="30" applyNumberFormat="1" applyFont="1" applyFill="1" applyBorder="1" applyAlignment="1">
      <alignment vertical="center"/>
      <protection/>
    </xf>
    <xf numFmtId="185" fontId="5" fillId="0" borderId="11" xfId="30" applyNumberFormat="1" applyFont="1" applyFill="1" applyBorder="1" applyAlignment="1" applyProtection="1">
      <alignment horizontal="center" vertical="center" wrapText="1"/>
      <protection/>
    </xf>
    <xf numFmtId="185" fontId="5" fillId="0" borderId="2" xfId="30" applyNumberFormat="1" applyFont="1" applyFill="1" applyBorder="1" applyAlignment="1" applyProtection="1">
      <alignment horizontal="center" vertical="center" wrapText="1"/>
      <protection/>
    </xf>
    <xf numFmtId="185" fontId="5" fillId="0" borderId="0" xfId="30" applyNumberFormat="1" applyFont="1" applyFill="1" applyBorder="1" applyAlignment="1" applyProtection="1">
      <alignment horizontal="center" vertical="center" wrapText="1"/>
      <protection/>
    </xf>
    <xf numFmtId="185" fontId="5" fillId="0" borderId="12" xfId="30" applyNumberFormat="1" applyFont="1" applyFill="1" applyBorder="1" applyAlignment="1" applyProtection="1">
      <alignment horizontal="center" vertical="center" wrapText="1"/>
      <protection/>
    </xf>
    <xf numFmtId="178" fontId="5" fillId="0" borderId="0" xfId="0" applyNumberFormat="1" applyFont="1" applyFill="1"/>
    <xf numFmtId="178" fontId="5" fillId="0" borderId="0" xfId="0" applyNumberFormat="1" applyFont="1" applyFill="1" applyAlignment="1">
      <alignment horizontal="right"/>
    </xf>
    <xf numFmtId="178" fontId="9" fillId="0" borderId="0" xfId="0" applyNumberFormat="1" applyFont="1" applyFill="1"/>
    <xf numFmtId="185" fontId="8" fillId="0" borderId="0" xfId="30" applyNumberFormat="1" applyFont="1" applyFill="1" applyAlignment="1" applyProtection="1" quotePrefix="1">
      <alignment horizontal="center"/>
      <protection/>
    </xf>
    <xf numFmtId="185" fontId="5" fillId="0" borderId="15" xfId="3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8" fontId="5" fillId="0" borderId="0" xfId="30" applyNumberFormat="1" applyFont="1" applyFill="1" applyBorder="1" applyAlignment="1">
      <alignment/>
      <protection/>
    </xf>
    <xf numFmtId="185" fontId="5" fillId="0" borderId="0" xfId="30" applyNumberFormat="1" applyFont="1" applyFill="1" applyBorder="1" applyAlignment="1">
      <alignment/>
      <protection/>
    </xf>
    <xf numFmtId="178" fontId="9" fillId="0" borderId="0" xfId="24" applyNumberFormat="1" applyFont="1" applyFill="1" applyAlignment="1">
      <alignment/>
    </xf>
    <xf numFmtId="0" fontId="11" fillId="0" borderId="0" xfId="0" applyFont="1" applyFill="1"/>
    <xf numFmtId="0" fontId="6" fillId="0" borderId="0" xfId="0" applyFont="1" applyFill="1" applyBorder="1"/>
    <xf numFmtId="185" fontId="5" fillId="0" borderId="0" xfId="30" applyNumberFormat="1" applyFont="1" applyFill="1" applyAlignment="1">
      <alignment horizontal="right" vertical="center"/>
      <protection/>
    </xf>
    <xf numFmtId="41" fontId="5" fillId="0" borderId="0" xfId="30" applyNumberFormat="1" applyFont="1" applyFill="1" applyAlignment="1">
      <alignment/>
      <protection/>
    </xf>
    <xf numFmtId="0" fontId="5" fillId="0" borderId="7" xfId="28" applyFont="1" applyFill="1" applyBorder="1" applyAlignment="1">
      <alignment horizontal="distributed"/>
      <protection/>
    </xf>
    <xf numFmtId="0" fontId="5" fillId="0" borderId="8" xfId="28" applyFont="1" applyFill="1" applyBorder="1" applyAlignment="1">
      <alignment horizontal="distributed"/>
      <protection/>
    </xf>
    <xf numFmtId="38" fontId="9" fillId="0" borderId="0" xfId="26" applyNumberFormat="1" applyFont="1" applyFill="1" applyBorder="1" applyAlignment="1">
      <alignment/>
    </xf>
    <xf numFmtId="0" fontId="10" fillId="0" borderId="17" xfId="28" applyFont="1" applyFill="1" applyBorder="1" applyAlignment="1">
      <alignment horizontal="center"/>
      <protection/>
    </xf>
    <xf numFmtId="0" fontId="15" fillId="0" borderId="0" xfId="28" applyFont="1" applyFill="1">
      <alignment/>
      <protection/>
    </xf>
    <xf numFmtId="0" fontId="5" fillId="0" borderId="13" xfId="28" applyFont="1" applyFill="1" applyBorder="1" applyAlignment="1">
      <alignment horizontal="center" vertical="center"/>
      <protection/>
    </xf>
    <xf numFmtId="41" fontId="8" fillId="0" borderId="0" xfId="51" applyNumberFormat="1" applyFont="1" applyFill="1" applyAlignment="1" applyProtection="1" quotePrefix="1">
      <alignment horizontal="center"/>
      <protection/>
    </xf>
    <xf numFmtId="0" fontId="8" fillId="0" borderId="0" xfId="27" applyNumberFormat="1" applyFont="1" applyFill="1" applyAlignment="1">
      <alignment horizontal="left" vertical="center"/>
      <protection/>
    </xf>
    <xf numFmtId="0" fontId="4" fillId="0" borderId="0" xfId="27" applyFont="1" applyFill="1" applyAlignment="1">
      <alignment vertical="center"/>
      <protection/>
    </xf>
    <xf numFmtId="0" fontId="5" fillId="0" borderId="0" xfId="27" applyNumberFormat="1" applyFont="1" applyFill="1" applyBorder="1" applyAlignment="1">
      <alignment/>
      <protection/>
    </xf>
    <xf numFmtId="3" fontId="5" fillId="0" borderId="8" xfId="27" applyNumberFormat="1" applyFont="1" applyFill="1" applyBorder="1" applyAlignment="1">
      <alignment/>
      <protection/>
    </xf>
    <xf numFmtId="3" fontId="5" fillId="0" borderId="0" xfId="27" applyNumberFormat="1" applyFont="1" applyFill="1" applyBorder="1" applyAlignment="1">
      <alignment/>
      <protection/>
    </xf>
    <xf numFmtId="3" fontId="5" fillId="0" borderId="0" xfId="27" applyNumberFormat="1" applyFont="1" applyFill="1" applyBorder="1" applyAlignment="1">
      <alignment shrinkToFit="1"/>
      <protection/>
    </xf>
    <xf numFmtId="0" fontId="9" fillId="0" borderId="0" xfId="27" applyFont="1" applyFill="1" applyBorder="1" applyAlignment="1">
      <alignment/>
      <protection/>
    </xf>
    <xf numFmtId="0" fontId="9" fillId="0" borderId="0" xfId="53" applyFont="1" applyFill="1" applyBorder="1" applyAlignment="1">
      <alignment/>
      <protection/>
    </xf>
    <xf numFmtId="0" fontId="5" fillId="0" borderId="0" xfId="35" applyFont="1" applyFill="1" applyBorder="1" applyAlignment="1">
      <alignment horizontal="distributed"/>
      <protection/>
    </xf>
    <xf numFmtId="3" fontId="5" fillId="0" borderId="8" xfId="53" applyNumberFormat="1" applyFont="1" applyFill="1" applyBorder="1" applyAlignment="1">
      <alignment/>
      <protection/>
    </xf>
    <xf numFmtId="3" fontId="5" fillId="0" borderId="0" xfId="53" applyNumberFormat="1" applyFont="1" applyFill="1" applyBorder="1" applyAlignment="1">
      <alignment/>
      <protection/>
    </xf>
    <xf numFmtId="3" fontId="5" fillId="0" borderId="0" xfId="53" applyNumberFormat="1" applyFont="1" applyFill="1" applyBorder="1" applyAlignment="1">
      <alignment shrinkToFit="1"/>
      <protection/>
    </xf>
    <xf numFmtId="3" fontId="5" fillId="0" borderId="0" xfId="53" applyNumberFormat="1" applyFont="1" applyFill="1" applyBorder="1" applyAlignment="1">
      <alignment horizontal="right"/>
      <protection/>
    </xf>
    <xf numFmtId="0" fontId="5" fillId="0" borderId="0" xfId="53" applyFont="1" applyFill="1" applyBorder="1" applyAlignment="1">
      <alignment horizontal="right"/>
      <protection/>
    </xf>
    <xf numFmtId="0" fontId="9" fillId="0" borderId="0" xfId="35" applyFont="1" applyFill="1" applyBorder="1" applyAlignment="1">
      <alignment horizontal="distributed"/>
      <protection/>
    </xf>
    <xf numFmtId="3" fontId="9" fillId="0" borderId="8" xfId="27" applyNumberFormat="1" applyFont="1" applyFill="1" applyBorder="1" applyAlignment="1">
      <alignment/>
      <protection/>
    </xf>
    <xf numFmtId="3" fontId="9" fillId="0" borderId="0" xfId="27" applyNumberFormat="1" applyFont="1" applyFill="1" applyBorder="1" applyAlignment="1">
      <alignment/>
      <protection/>
    </xf>
    <xf numFmtId="3" fontId="9" fillId="0" borderId="0" xfId="27" applyNumberFormat="1" applyFont="1" applyFill="1" applyBorder="1" applyAlignment="1">
      <alignment shrinkToFit="1"/>
      <protection/>
    </xf>
    <xf numFmtId="0" fontId="5" fillId="0" borderId="0" xfId="27" applyNumberFormat="1" applyFont="1" applyFill="1" applyBorder="1" applyAlignment="1">
      <alignment vertical="center"/>
      <protection/>
    </xf>
    <xf numFmtId="0" fontId="5" fillId="0" borderId="0" xfId="27" applyFont="1" applyFill="1" applyBorder="1" applyAlignment="1">
      <alignment vertical="center"/>
      <protection/>
    </xf>
    <xf numFmtId="0" fontId="5" fillId="0" borderId="9" xfId="27" applyFont="1" applyFill="1" applyBorder="1" applyAlignment="1">
      <alignment vertical="center" wrapText="1"/>
      <protection/>
    </xf>
    <xf numFmtId="0" fontId="5" fillId="0" borderId="12" xfId="27" applyNumberFormat="1" applyFont="1" applyFill="1" applyBorder="1" applyAlignment="1">
      <alignment horizontal="center" vertical="center" wrapText="1"/>
      <protection/>
    </xf>
    <xf numFmtId="0" fontId="5" fillId="0" borderId="11" xfId="27" applyNumberFormat="1" applyFont="1" applyFill="1" applyBorder="1" applyAlignment="1">
      <alignment horizontal="center" vertical="center" wrapText="1"/>
      <protection/>
    </xf>
    <xf numFmtId="0" fontId="5" fillId="0" borderId="6" xfId="27" applyFont="1" applyFill="1" applyBorder="1" applyAlignment="1">
      <alignment vertical="center" wrapText="1"/>
      <protection/>
    </xf>
    <xf numFmtId="38" fontId="5" fillId="0" borderId="7" xfId="26" applyFont="1" applyFill="1" applyBorder="1" applyAlignment="1">
      <alignment/>
    </xf>
    <xf numFmtId="41" fontId="5" fillId="0" borderId="9" xfId="51" applyNumberFormat="1" applyFont="1" applyFill="1" applyBorder="1" applyAlignment="1" applyProtection="1">
      <alignment vertical="center"/>
      <protection/>
    </xf>
    <xf numFmtId="41" fontId="5" fillId="0" borderId="17" xfId="51" applyNumberFormat="1" applyFont="1" applyFill="1" applyBorder="1" applyAlignment="1" applyProtection="1">
      <alignment vertical="center"/>
      <protection/>
    </xf>
    <xf numFmtId="0" fontId="5" fillId="0" borderId="15" xfId="27" applyFont="1" applyFill="1" applyBorder="1" applyAlignment="1">
      <alignment/>
      <protection/>
    </xf>
    <xf numFmtId="37" fontId="5" fillId="0" borderId="7" xfId="39" applyFont="1" applyFill="1" applyBorder="1" applyAlignment="1" applyProtection="1">
      <alignment shrinkToFit="1"/>
      <protection/>
    </xf>
    <xf numFmtId="3" fontId="13" fillId="0" borderId="0" xfId="24" applyNumberFormat="1" applyFont="1" applyFill="1" applyBorder="1" applyAlignment="1">
      <alignment horizontal="right"/>
    </xf>
    <xf numFmtId="0" fontId="5" fillId="0" borderId="11" xfId="49" applyFont="1" applyFill="1" applyBorder="1" applyAlignment="1">
      <alignment horizontal="center" vertical="center"/>
      <protection/>
    </xf>
    <xf numFmtId="0" fontId="5" fillId="0" borderId="17" xfId="49" applyFont="1" applyFill="1" applyBorder="1" applyAlignment="1">
      <alignment vertical="center"/>
      <protection/>
    </xf>
    <xf numFmtId="0" fontId="5" fillId="0" borderId="26" xfId="49" applyFont="1" applyFill="1" applyBorder="1" applyAlignment="1">
      <alignment vertical="center"/>
      <protection/>
    </xf>
    <xf numFmtId="178" fontId="5" fillId="0" borderId="15" xfId="56" applyNumberFormat="1" applyFont="1" applyFill="1" applyBorder="1" applyAlignment="1">
      <alignment/>
      <protection/>
    </xf>
    <xf numFmtId="0" fontId="15" fillId="0" borderId="15" xfId="56" applyFont="1" applyFill="1" applyBorder="1" applyAlignment="1">
      <alignment/>
      <protection/>
    </xf>
    <xf numFmtId="0" fontId="15" fillId="0" borderId="0" xfId="56" applyFont="1" applyFill="1" applyBorder="1" applyAlignment="1">
      <alignment/>
      <protection/>
    </xf>
    <xf numFmtId="0" fontId="5" fillId="0" borderId="11" xfId="49" applyFont="1" applyFill="1" applyBorder="1" applyAlignment="1">
      <alignment horizontal="center" vertical="center" wrapText="1" shrinkToFit="1"/>
      <protection/>
    </xf>
    <xf numFmtId="37" fontId="5" fillId="0" borderId="13" xfId="39" applyFont="1" applyFill="1" applyBorder="1" applyProtection="1">
      <alignment/>
      <protection/>
    </xf>
    <xf numFmtId="37" fontId="5" fillId="0" borderId="8" xfId="39" applyNumberFormat="1" applyFont="1" applyFill="1" applyBorder="1" applyProtection="1">
      <alignment/>
      <protection/>
    </xf>
    <xf numFmtId="37" fontId="5" fillId="0" borderId="8" xfId="39" applyFont="1" applyFill="1" applyBorder="1" applyAlignment="1" applyProtection="1">
      <alignment horizontal="right"/>
      <protection/>
    </xf>
    <xf numFmtId="41" fontId="5" fillId="0" borderId="0" xfId="26" applyNumberFormat="1" applyFont="1" applyFill="1" applyBorder="1" applyAlignment="1" applyProtection="1">
      <alignment horizontal="center"/>
      <protection/>
    </xf>
    <xf numFmtId="41" fontId="5" fillId="0" borderId="12" xfId="51" applyNumberFormat="1" applyFont="1" applyFill="1" applyBorder="1" applyAlignment="1" applyProtection="1">
      <alignment vertical="center" wrapText="1"/>
      <protection/>
    </xf>
    <xf numFmtId="41" fontId="5" fillId="0" borderId="18" xfId="28" applyNumberFormat="1" applyFont="1" applyFill="1" applyBorder="1" applyAlignment="1">
      <alignment horizontal="distributed"/>
      <protection/>
    </xf>
    <xf numFmtId="3" fontId="5" fillId="0" borderId="15" xfId="36" applyNumberFormat="1" applyFont="1" applyFill="1" applyBorder="1" applyAlignment="1">
      <alignment horizontal="right"/>
      <protection/>
    </xf>
    <xf numFmtId="3" fontId="5" fillId="0" borderId="0" xfId="36" applyNumberFormat="1" applyFont="1" applyFill="1" applyBorder="1" applyAlignment="1">
      <alignment horizontal="right" shrinkToFit="1"/>
      <protection/>
    </xf>
    <xf numFmtId="3" fontId="5" fillId="0" borderId="22" xfId="36" applyNumberFormat="1" applyFont="1" applyFill="1" applyBorder="1" applyAlignment="1">
      <alignment horizontal="center" vertical="center"/>
      <protection/>
    </xf>
    <xf numFmtId="37" fontId="5" fillId="0" borderId="0" xfId="38" applyFont="1" applyFill="1" applyBorder="1" applyAlignment="1" applyProtection="1" quotePrefix="1">
      <alignment horizontal="right"/>
      <protection/>
    </xf>
    <xf numFmtId="37" fontId="5" fillId="0" borderId="0" xfId="38" applyFont="1" applyFill="1" applyBorder="1" applyAlignment="1" applyProtection="1">
      <alignment horizontal="right"/>
      <protection/>
    </xf>
    <xf numFmtId="37" fontId="5" fillId="0" borderId="0" xfId="38" applyFont="1" applyFill="1" applyBorder="1" applyAlignment="1" applyProtection="1">
      <alignment horizontal="distributed"/>
      <protection/>
    </xf>
    <xf numFmtId="0" fontId="5" fillId="0" borderId="34" xfId="27" applyFont="1" applyFill="1" applyBorder="1" applyAlignment="1">
      <alignment horizontal="center" vertical="center" wrapText="1"/>
      <protection/>
    </xf>
    <xf numFmtId="0" fontId="5" fillId="0" borderId="35" xfId="27" applyFont="1" applyFill="1" applyBorder="1" applyAlignment="1">
      <alignment horizontal="center" vertical="center" wrapText="1"/>
      <protection/>
    </xf>
    <xf numFmtId="0" fontId="5" fillId="0" borderId="36" xfId="27" applyFont="1" applyFill="1" applyBorder="1" applyAlignment="1">
      <alignment horizontal="center" vertical="center" wrapText="1"/>
      <protection/>
    </xf>
    <xf numFmtId="0" fontId="5" fillId="0" borderId="33" xfId="27" applyFont="1" applyFill="1" applyBorder="1" applyAlignment="1">
      <alignment horizontal="center" vertical="center" wrapText="1"/>
      <protection/>
    </xf>
    <xf numFmtId="0" fontId="5" fillId="0" borderId="37" xfId="27" applyFont="1" applyFill="1" applyBorder="1" applyAlignment="1">
      <alignment horizontal="center" vertical="center" wrapText="1"/>
      <protection/>
    </xf>
    <xf numFmtId="0" fontId="5" fillId="0" borderId="38" xfId="27" applyFont="1" applyFill="1" applyBorder="1" applyAlignment="1">
      <alignment horizontal="center" vertical="center" wrapText="1"/>
      <protection/>
    </xf>
    <xf numFmtId="0" fontId="5" fillId="0" borderId="39" xfId="27" applyFont="1" applyFill="1" applyBorder="1" applyAlignment="1">
      <alignment horizontal="center" vertical="center" wrapText="1"/>
      <protection/>
    </xf>
    <xf numFmtId="0" fontId="5" fillId="0" borderId="40" xfId="27" applyFont="1" applyFill="1" applyBorder="1" applyAlignment="1">
      <alignment horizontal="center" vertical="center" wrapText="1"/>
      <protection/>
    </xf>
    <xf numFmtId="0" fontId="5" fillId="0" borderId="34" xfId="27" applyFont="1" applyFill="1" applyBorder="1" applyAlignment="1">
      <alignment horizontal="center" vertical="center" shrinkToFit="1"/>
      <protection/>
    </xf>
    <xf numFmtId="0" fontId="9" fillId="0" borderId="8" xfId="28" applyFont="1" applyFill="1" applyBorder="1" applyAlignment="1">
      <alignment horizontal="distributed"/>
      <protection/>
    </xf>
    <xf numFmtId="0" fontId="5" fillId="0" borderId="1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9" xfId="0" applyFont="1" applyFill="1" applyBorder="1" applyAlignment="1">
      <alignment vertical="top"/>
    </xf>
    <xf numFmtId="0" fontId="26" fillId="0" borderId="17" xfId="0" applyFont="1" applyFill="1" applyBorder="1" applyAlignment="1">
      <alignment horizontal="distributed"/>
    </xf>
    <xf numFmtId="0" fontId="5" fillId="0" borderId="23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38" fontId="10" fillId="0" borderId="0" xfId="26" applyFont="1" applyFill="1" applyBorder="1" applyAlignment="1">
      <alignment horizontal="right"/>
    </xf>
    <xf numFmtId="38" fontId="10" fillId="0" borderId="0" xfId="26" applyFont="1" applyFill="1" applyBorder="1" applyAlignment="1">
      <alignment/>
    </xf>
    <xf numFmtId="38" fontId="10" fillId="0" borderId="9" xfId="26" applyFont="1" applyFill="1" applyBorder="1" applyAlignment="1">
      <alignment horizontal="right"/>
    </xf>
    <xf numFmtId="0" fontId="10" fillId="0" borderId="0" xfId="28" applyFont="1" applyFill="1" applyBorder="1" applyAlignment="1">
      <alignment horizontal="distributed"/>
      <protection/>
    </xf>
    <xf numFmtId="0" fontId="5" fillId="0" borderId="9" xfId="28" applyFont="1" applyFill="1" applyBorder="1" applyAlignment="1">
      <alignment horizontal="center"/>
      <protection/>
    </xf>
    <xf numFmtId="187" fontId="9" fillId="0" borderId="0" xfId="24" applyNumberFormat="1" applyFont="1" applyFill="1" applyBorder="1" applyAlignment="1" applyProtection="1">
      <alignment horizontal="right"/>
      <protection/>
    </xf>
    <xf numFmtId="187" fontId="9" fillId="0" borderId="0" xfId="30" applyNumberFormat="1" applyFont="1" applyFill="1" applyAlignment="1">
      <alignment/>
      <protection/>
    </xf>
    <xf numFmtId="185" fontId="5" fillId="0" borderId="15" xfId="30" applyNumberFormat="1" applyFont="1" applyFill="1" applyBorder="1" applyAlignment="1">
      <alignment/>
      <protection/>
    </xf>
    <xf numFmtId="0" fontId="5" fillId="0" borderId="0" xfId="0" applyFont="1" applyFill="1"/>
    <xf numFmtId="0" fontId="8" fillId="0" borderId="0" xfId="47" applyFont="1" applyFill="1" applyAlignment="1" quotePrefix="1">
      <alignment horizontal="left"/>
      <protection/>
    </xf>
    <xf numFmtId="0" fontId="5" fillId="0" borderId="0" xfId="0" applyFont="1" applyFill="1" applyAlignment="1">
      <alignment vertical="center"/>
    </xf>
    <xf numFmtId="0" fontId="9" fillId="0" borderId="0" xfId="26" applyNumberFormat="1" applyFont="1" applyFill="1" applyBorder="1" applyAlignment="1">
      <alignment horizontal="right"/>
    </xf>
    <xf numFmtId="185" fontId="31" fillId="0" borderId="0" xfId="33" applyNumberFormat="1" applyFont="1" applyFill="1" applyAlignment="1" applyProtection="1" quotePrefix="1">
      <alignment horizontal="left"/>
      <protection/>
    </xf>
    <xf numFmtId="185" fontId="5" fillId="0" borderId="5" xfId="33" applyNumberFormat="1" applyFont="1" applyFill="1" applyBorder="1" applyAlignment="1" applyProtection="1">
      <alignment horizontal="center" vertical="center" wrapText="1"/>
      <protection/>
    </xf>
    <xf numFmtId="185" fontId="5" fillId="0" borderId="6" xfId="33" applyNumberFormat="1" applyFont="1" applyFill="1" applyBorder="1" applyAlignment="1" applyProtection="1">
      <alignment horizontal="center" vertical="center" wrapText="1"/>
      <protection/>
    </xf>
    <xf numFmtId="185" fontId="23" fillId="0" borderId="0" xfId="33" applyNumberFormat="1" applyFont="1" applyFill="1" applyAlignment="1">
      <alignment horizontal="left"/>
      <protection/>
    </xf>
    <xf numFmtId="185" fontId="25" fillId="0" borderId="0" xfId="33" applyNumberFormat="1" applyFont="1" applyFill="1" applyAlignment="1">
      <alignment horizontal="left"/>
      <protection/>
    </xf>
    <xf numFmtId="185" fontId="5" fillId="0" borderId="6" xfId="33" applyNumberFormat="1" applyFont="1" applyFill="1" applyBorder="1" applyAlignment="1" applyProtection="1">
      <alignment horizontal="center" vertical="center"/>
      <protection/>
    </xf>
    <xf numFmtId="185" fontId="5" fillId="0" borderId="5" xfId="33" applyNumberFormat="1" applyFont="1" applyFill="1" applyBorder="1" applyAlignment="1" applyProtection="1">
      <alignment horizontal="center" vertical="center"/>
      <protection/>
    </xf>
    <xf numFmtId="185" fontId="8" fillId="0" borderId="0" xfId="33" applyNumberFormat="1" applyFont="1" applyFill="1" applyAlignment="1" applyProtection="1" quotePrefix="1">
      <alignment horizontal="left"/>
      <protection/>
    </xf>
    <xf numFmtId="185" fontId="8" fillId="0" borderId="0" xfId="33" applyNumberFormat="1" applyFont="1" applyFill="1" applyAlignment="1" applyProtection="1" quotePrefix="1">
      <alignment horizontal="right"/>
      <protection/>
    </xf>
    <xf numFmtId="185" fontId="8" fillId="0" borderId="0" xfId="33" applyNumberFormat="1" applyFont="1" applyFill="1" applyAlignment="1" applyProtection="1" quotePrefix="1">
      <alignment/>
      <protection/>
    </xf>
    <xf numFmtId="41" fontId="5" fillId="0" borderId="2" xfId="51" applyNumberFormat="1" applyFont="1" applyFill="1" applyBorder="1" applyAlignment="1" applyProtection="1">
      <alignment vertical="center" wrapText="1"/>
      <protection/>
    </xf>
    <xf numFmtId="176" fontId="8" fillId="0" borderId="0" xfId="39" applyNumberFormat="1" applyFont="1" applyFill="1" applyAlignment="1" applyProtection="1" quotePrefix="1">
      <alignment horizontal="left"/>
      <protection/>
    </xf>
    <xf numFmtId="0" fontId="5" fillId="0" borderId="12" xfId="27" applyFont="1" applyFill="1" applyBorder="1" applyAlignment="1">
      <alignment horizontal="center" vertical="center" wrapText="1"/>
      <protection/>
    </xf>
    <xf numFmtId="0" fontId="5" fillId="0" borderId="41" xfId="27" applyNumberFormat="1" applyFont="1" applyFill="1" applyBorder="1" applyAlignment="1">
      <alignment horizontal="center" vertical="center" wrapText="1"/>
      <protection/>
    </xf>
    <xf numFmtId="0" fontId="5" fillId="0" borderId="42" xfId="27" applyNumberFormat="1" applyFont="1" applyFill="1" applyBorder="1" applyAlignment="1">
      <alignment horizontal="center" vertical="center" wrapText="1"/>
      <protection/>
    </xf>
    <xf numFmtId="0" fontId="5" fillId="0" borderId="31" xfId="27" applyFont="1" applyFill="1" applyBorder="1" applyAlignment="1">
      <alignment horizontal="center" vertical="center" wrapText="1"/>
      <protection/>
    </xf>
    <xf numFmtId="0" fontId="9" fillId="0" borderId="0" xfId="27" applyNumberFormat="1" applyFont="1" applyFill="1" applyBorder="1" applyAlignment="1">
      <alignment horizontal="distributed"/>
      <protection/>
    </xf>
    <xf numFmtId="0" fontId="9" fillId="0" borderId="9" xfId="27" applyNumberFormat="1" applyFont="1" applyFill="1" applyBorder="1" applyAlignment="1">
      <alignment horizontal="distributed" vertical="center"/>
      <protection/>
    </xf>
    <xf numFmtId="0" fontId="9" fillId="0" borderId="9" xfId="27" applyNumberFormat="1" applyFont="1" applyFill="1" applyBorder="1" applyAlignment="1">
      <alignment horizontal="distributed"/>
      <protection/>
    </xf>
    <xf numFmtId="0" fontId="5" fillId="0" borderId="31" xfId="27" applyNumberFormat="1" applyFont="1" applyFill="1" applyBorder="1" applyAlignment="1">
      <alignment horizontal="distributed"/>
      <protection/>
    </xf>
    <xf numFmtId="0" fontId="5" fillId="0" borderId="43" xfId="27" applyNumberFormat="1" applyFont="1" applyFill="1" applyBorder="1" applyAlignment="1">
      <alignment horizontal="distributed"/>
      <protection/>
    </xf>
    <xf numFmtId="0" fontId="9" fillId="0" borderId="34" xfId="27" applyNumberFormat="1" applyFont="1" applyFill="1" applyBorder="1" applyAlignment="1">
      <alignment horizontal="distributed"/>
      <protection/>
    </xf>
    <xf numFmtId="0" fontId="5" fillId="0" borderId="44" xfId="27" applyNumberFormat="1" applyFont="1" applyFill="1" applyBorder="1" applyAlignment="1">
      <alignment horizontal="distributed"/>
      <protection/>
    </xf>
    <xf numFmtId="37" fontId="10" fillId="0" borderId="0" xfId="39" applyFont="1" applyFill="1" applyBorder="1" applyAlignment="1" applyProtection="1">
      <alignment horizontal="distributed" wrapText="1"/>
      <protection/>
    </xf>
    <xf numFmtId="0" fontId="10" fillId="0" borderId="7" xfId="41" applyFont="1" applyFill="1" applyBorder="1" applyAlignment="1">
      <alignment horizontal="distributed"/>
      <protection/>
    </xf>
    <xf numFmtId="0" fontId="10" fillId="0" borderId="7" xfId="28" applyFont="1" applyFill="1" applyBorder="1" applyAlignment="1">
      <alignment horizontal="distributed"/>
      <protection/>
    </xf>
    <xf numFmtId="0" fontId="10" fillId="0" borderId="8" xfId="28" applyFont="1" applyFill="1" applyBorder="1" applyAlignment="1">
      <alignment horizontal="distributed"/>
      <protection/>
    </xf>
    <xf numFmtId="37" fontId="5" fillId="0" borderId="15" xfId="39" applyFont="1" applyFill="1" applyBorder="1" applyAlignment="1" applyProtection="1">
      <alignment/>
      <protection/>
    </xf>
    <xf numFmtId="37" fontId="9" fillId="0" borderId="0" xfId="39" applyFont="1" applyFill="1" applyBorder="1" applyAlignment="1" applyProtection="1">
      <alignment horizontal="right"/>
      <protection/>
    </xf>
    <xf numFmtId="37" fontId="5" fillId="0" borderId="9" xfId="39" applyFont="1" applyFill="1" applyBorder="1" applyAlignment="1" applyProtection="1">
      <alignment horizontal="centerContinuous"/>
      <protection/>
    </xf>
    <xf numFmtId="37" fontId="5" fillId="0" borderId="15" xfId="39" applyFont="1" applyFill="1" applyBorder="1" applyAlignment="1" applyProtection="1">
      <alignment horizontal="right"/>
      <protection/>
    </xf>
    <xf numFmtId="37" fontId="9" fillId="0" borderId="8" xfId="39" applyFont="1" applyFill="1" applyBorder="1" applyAlignment="1">
      <alignment/>
      <protection/>
    </xf>
    <xf numFmtId="37" fontId="5" fillId="0" borderId="3" xfId="39" applyFont="1" applyFill="1" applyBorder="1" applyAlignment="1" applyProtection="1">
      <alignment horizontal="left" vertical="center"/>
      <protection/>
    </xf>
    <xf numFmtId="37" fontId="9" fillId="0" borderId="8" xfId="39" applyFont="1" applyFill="1" applyBorder="1">
      <alignment/>
      <protection/>
    </xf>
    <xf numFmtId="37" fontId="5" fillId="0" borderId="3" xfId="39" applyFont="1" applyFill="1" applyBorder="1" applyAlignment="1" applyProtection="1">
      <alignment/>
      <protection/>
    </xf>
    <xf numFmtId="37" fontId="5" fillId="0" borderId="0" xfId="40" applyFont="1" applyFill="1" applyBorder="1" applyAlignment="1" applyProtection="1">
      <alignment horizontal="left"/>
      <protection/>
    </xf>
    <xf numFmtId="37" fontId="14" fillId="0" borderId="0" xfId="40" applyFont="1" applyFill="1" applyBorder="1" applyAlignment="1" applyProtection="1">
      <alignment horizontal="left"/>
      <protection/>
    </xf>
    <xf numFmtId="37" fontId="13" fillId="0" borderId="0" xfId="40" applyFont="1" applyFill="1" applyBorder="1" applyAlignment="1" applyProtection="1">
      <alignment horizontal="left"/>
      <protection/>
    </xf>
    <xf numFmtId="0" fontId="5" fillId="0" borderId="0" xfId="28" applyFont="1" applyFill="1" applyBorder="1" applyAlignment="1">
      <alignment horizontal="left"/>
      <protection/>
    </xf>
    <xf numFmtId="0" fontId="5" fillId="0" borderId="9" xfId="28" applyFont="1" applyFill="1" applyBorder="1" applyAlignment="1">
      <alignment horizontal="left"/>
      <protection/>
    </xf>
    <xf numFmtId="37" fontId="5" fillId="0" borderId="0" xfId="25" applyNumberFormat="1" applyFont="1" applyFill="1" applyBorder="1" applyAlignment="1" applyProtection="1">
      <alignment horizontal="right"/>
      <protection/>
    </xf>
    <xf numFmtId="37" fontId="5" fillId="0" borderId="0" xfId="25" applyNumberFormat="1" applyFont="1" applyFill="1" applyBorder="1" applyAlignment="1" applyProtection="1">
      <alignment/>
      <protection/>
    </xf>
    <xf numFmtId="38" fontId="5" fillId="0" borderId="0" xfId="40" applyNumberFormat="1" applyFont="1" applyFill="1">
      <alignment/>
      <protection/>
    </xf>
    <xf numFmtId="38" fontId="5" fillId="0" borderId="0" xfId="27" applyNumberFormat="1" applyFont="1" applyFill="1" applyBorder="1" applyAlignment="1">
      <alignment horizontal="right"/>
      <protection/>
    </xf>
    <xf numFmtId="3" fontId="5" fillId="0" borderId="0" xfId="25" applyNumberFormat="1" applyFont="1" applyFill="1" applyBorder="1" applyAlignment="1">
      <alignment horizontal="right"/>
    </xf>
    <xf numFmtId="38" fontId="5" fillId="0" borderId="8" xfId="36" applyNumberFormat="1" applyFont="1" applyFill="1" applyBorder="1">
      <alignment/>
      <protection/>
    </xf>
    <xf numFmtId="38" fontId="5" fillId="0" borderId="0" xfId="36" applyNumberFormat="1" applyFont="1" applyFill="1" applyBorder="1">
      <alignment/>
      <protection/>
    </xf>
    <xf numFmtId="179" fontId="5" fillId="0" borderId="0" xfId="36" applyNumberFormat="1" applyFont="1" applyFill="1" applyBorder="1" applyAlignment="1">
      <alignment horizontal="right" shrinkToFit="1"/>
      <protection/>
    </xf>
    <xf numFmtId="38" fontId="5" fillId="0" borderId="8" xfId="36" applyNumberFormat="1" applyFont="1" applyFill="1" applyBorder="1" applyAlignment="1">
      <alignment shrinkToFit="1"/>
      <protection/>
    </xf>
    <xf numFmtId="38" fontId="5" fillId="0" borderId="0" xfId="36" applyNumberFormat="1" applyFont="1" applyFill="1" applyBorder="1" applyAlignment="1">
      <alignment shrinkToFit="1"/>
      <protection/>
    </xf>
    <xf numFmtId="37" fontId="13" fillId="0" borderId="15" xfId="54" applyNumberFormat="1" applyFont="1" applyFill="1" applyBorder="1" applyAlignment="1">
      <alignment/>
      <protection/>
    </xf>
    <xf numFmtId="37" fontId="13" fillId="0" borderId="0" xfId="54" applyNumberFormat="1" applyFont="1" applyFill="1" applyBorder="1" applyAlignment="1">
      <alignment/>
      <protection/>
    </xf>
    <xf numFmtId="37" fontId="13" fillId="0" borderId="0" xfId="54" applyNumberFormat="1" applyFont="1" applyFill="1" applyBorder="1">
      <alignment/>
      <protection/>
    </xf>
    <xf numFmtId="37" fontId="10" fillId="0" borderId="0" xfId="54" applyNumberFormat="1" applyFont="1" applyFill="1" applyBorder="1">
      <alignment/>
      <protection/>
    </xf>
    <xf numFmtId="37" fontId="13" fillId="0" borderId="0" xfId="54" applyNumberFormat="1" applyFont="1" applyFill="1" applyBorder="1" applyAlignment="1">
      <alignment horizontal="right"/>
      <protection/>
    </xf>
    <xf numFmtId="37" fontId="13" fillId="0" borderId="0" xfId="44" applyNumberFormat="1" applyFont="1" applyFill="1" applyBorder="1" applyAlignment="1" applyProtection="1">
      <alignment horizontal="right"/>
      <protection/>
    </xf>
    <xf numFmtId="37" fontId="13" fillId="0" borderId="0" xfId="44" applyNumberFormat="1" applyFont="1" applyFill="1" applyBorder="1">
      <alignment/>
      <protection/>
    </xf>
    <xf numFmtId="37" fontId="13" fillId="0" borderId="0" xfId="24" applyNumberFormat="1" applyFont="1" applyFill="1" applyBorder="1" applyAlignment="1">
      <alignment/>
    </xf>
    <xf numFmtId="3" fontId="13" fillId="0" borderId="0" xfId="46" applyNumberFormat="1" applyFont="1" applyFill="1" applyAlignment="1">
      <alignment horizontal="right"/>
      <protection/>
    </xf>
    <xf numFmtId="37" fontId="10" fillId="0" borderId="0" xfId="46" applyFont="1" applyFill="1" applyBorder="1">
      <alignment/>
      <protection/>
    </xf>
    <xf numFmtId="3" fontId="10" fillId="0" borderId="0" xfId="46" applyNumberFormat="1" applyFont="1" applyFill="1">
      <alignment/>
      <protection/>
    </xf>
    <xf numFmtId="3" fontId="5" fillId="0" borderId="0" xfId="24" applyNumberFormat="1" applyFont="1" applyFill="1" applyBorder="1" applyAlignment="1">
      <alignment horizontal="right"/>
    </xf>
    <xf numFmtId="0" fontId="5" fillId="0" borderId="0" xfId="47" applyFont="1" applyFill="1" applyBorder="1">
      <alignment/>
      <protection/>
    </xf>
    <xf numFmtId="0" fontId="5" fillId="0" borderId="0" xfId="47" applyFont="1" applyFill="1" applyBorder="1" applyAlignment="1">
      <alignment horizontal="left"/>
      <protection/>
    </xf>
    <xf numFmtId="38" fontId="15" fillId="0" borderId="0" xfId="56" applyNumberFormat="1" applyFont="1" applyFill="1" applyBorder="1" applyAlignment="1">
      <alignment/>
      <protection/>
    </xf>
    <xf numFmtId="0" fontId="10" fillId="0" borderId="0" xfId="24" applyNumberFormat="1" applyFont="1" applyFill="1" applyBorder="1" applyAlignment="1">
      <alignment horizontal="distributed"/>
    </xf>
    <xf numFmtId="0" fontId="5" fillId="0" borderId="0" xfId="24" applyNumberFormat="1" applyFont="1" applyFill="1" applyBorder="1" applyAlignment="1">
      <alignment horizontal="distributed"/>
    </xf>
    <xf numFmtId="38" fontId="10" fillId="0" borderId="0" xfId="49" applyNumberFormat="1" applyFont="1" applyFill="1" applyBorder="1" applyAlignment="1">
      <alignment horizontal="center"/>
      <protection/>
    </xf>
    <xf numFmtId="186" fontId="5" fillId="0" borderId="0" xfId="0" applyNumberFormat="1" applyFont="1" applyFill="1" applyAlignment="1">
      <alignment horizontal="right"/>
    </xf>
    <xf numFmtId="0" fontId="15" fillId="0" borderId="9" xfId="28" applyFill="1" applyBorder="1">
      <alignment/>
      <protection/>
    </xf>
    <xf numFmtId="0" fontId="5" fillId="0" borderId="0" xfId="27" applyFont="1" applyFill="1" applyBorder="1" applyAlignment="1">
      <alignment horizontal="distributed"/>
      <protection/>
    </xf>
    <xf numFmtId="0" fontId="5" fillId="0" borderId="43" xfId="27" applyFont="1" applyFill="1" applyBorder="1" applyAlignment="1">
      <alignment horizontal="distributed"/>
      <protection/>
    </xf>
    <xf numFmtId="0" fontId="5" fillId="0" borderId="31" xfId="27" applyFont="1" applyFill="1" applyBorder="1" applyAlignment="1">
      <alignment horizontal="distributed"/>
      <protection/>
    </xf>
    <xf numFmtId="0" fontId="5" fillId="0" borderId="0" xfId="30" applyFont="1" applyFill="1" applyBorder="1" applyAlignment="1" applyProtection="1" quotePrefix="1">
      <alignment horizontal="distributed"/>
      <protection/>
    </xf>
    <xf numFmtId="0" fontId="5" fillId="0" borderId="0" xfId="28" applyFont="1" applyFill="1" applyBorder="1" applyAlignment="1">
      <alignment horizontal="left" shrinkToFit="1"/>
      <protection/>
    </xf>
    <xf numFmtId="0" fontId="36" fillId="0" borderId="0" xfId="55" applyFont="1" applyFill="1">
      <alignment/>
      <protection/>
    </xf>
    <xf numFmtId="182" fontId="5" fillId="0" borderId="0" xfId="26" applyNumberFormat="1" applyFont="1" applyFill="1" applyBorder="1" applyAlignment="1">
      <alignment horizontal="right"/>
    </xf>
    <xf numFmtId="3" fontId="5" fillId="0" borderId="0" xfId="28" applyNumberFormat="1" applyFont="1" applyFill="1" applyAlignment="1">
      <alignment horizontal="right"/>
      <protection/>
    </xf>
    <xf numFmtId="3" fontId="5" fillId="0" borderId="0" xfId="26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0" fontId="37" fillId="0" borderId="0" xfId="0" applyFont="1" applyAlignment="1">
      <alignment/>
    </xf>
    <xf numFmtId="0" fontId="37" fillId="0" borderId="19" xfId="0" applyFont="1" applyBorder="1" applyAlignment="1">
      <alignment/>
    </xf>
    <xf numFmtId="185" fontId="14" fillId="0" borderId="12" xfId="3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/>
    <xf numFmtId="187" fontId="5" fillId="0" borderId="0" xfId="24" applyNumberFormat="1" applyFont="1" applyFill="1" applyBorder="1" applyAlignment="1" applyProtection="1">
      <alignment horizontal="right"/>
      <protection/>
    </xf>
    <xf numFmtId="187" fontId="5" fillId="0" borderId="0" xfId="30" applyNumberFormat="1" applyFont="1" applyFill="1" applyAlignment="1">
      <alignment/>
      <protection/>
    </xf>
    <xf numFmtId="187" fontId="5" fillId="0" borderId="0" xfId="30" applyNumberFormat="1" applyFont="1" applyFill="1" applyAlignment="1">
      <alignment horizontal="right"/>
      <protection/>
    </xf>
    <xf numFmtId="187" fontId="9" fillId="0" borderId="0" xfId="30" applyNumberFormat="1" applyFont="1" applyFill="1" applyAlignment="1">
      <alignment horizontal="right"/>
      <protection/>
    </xf>
    <xf numFmtId="41" fontId="9" fillId="0" borderId="0" xfId="24" applyNumberFormat="1" applyFont="1" applyFill="1" applyBorder="1" applyAlignment="1" applyProtection="1">
      <alignment horizontal="right"/>
      <protection/>
    </xf>
    <xf numFmtId="41" fontId="9" fillId="0" borderId="0" xfId="30" applyNumberFormat="1" applyFont="1" applyFill="1" applyAlignment="1">
      <alignment horizontal="right"/>
      <protection/>
    </xf>
    <xf numFmtId="3" fontId="5" fillId="0" borderId="15" xfId="36" applyNumberFormat="1" applyFont="1" applyFill="1" applyBorder="1" applyAlignment="1">
      <alignment horizontal="right" shrinkToFit="1"/>
      <protection/>
    </xf>
    <xf numFmtId="41" fontId="5" fillId="0" borderId="0" xfId="28" applyNumberFormat="1" applyFont="1" applyFill="1" applyAlignment="1">
      <alignment/>
      <protection/>
    </xf>
    <xf numFmtId="178" fontId="13" fillId="0" borderId="0" xfId="24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14" fillId="0" borderId="0" xfId="28" applyFont="1" applyFill="1" applyBorder="1" applyAlignment="1">
      <alignment horizontal="distributed"/>
      <protection/>
    </xf>
    <xf numFmtId="188" fontId="5" fillId="0" borderId="0" xfId="26" applyNumberFormat="1" applyFont="1" applyFill="1" applyAlignment="1">
      <alignment horizontal="right" vertical="center"/>
    </xf>
    <xf numFmtId="188" fontId="5" fillId="0" borderId="0" xfId="26" applyNumberFormat="1" applyFont="1" applyFill="1" applyBorder="1" applyAlignment="1">
      <alignment horizontal="right"/>
    </xf>
    <xf numFmtId="38" fontId="5" fillId="0" borderId="9" xfId="26" applyFont="1" applyFill="1" applyBorder="1" applyAlignment="1">
      <alignment horizontal="right" vertical="center"/>
    </xf>
    <xf numFmtId="38" fontId="9" fillId="0" borderId="0" xfId="26" applyFont="1" applyFill="1" applyBorder="1" applyAlignment="1">
      <alignment vertical="center"/>
    </xf>
    <xf numFmtId="38" fontId="9" fillId="0" borderId="0" xfId="26" applyFont="1" applyFill="1" applyBorder="1" applyAlignment="1">
      <alignment vertical="center" wrapText="1"/>
    </xf>
    <xf numFmtId="0" fontId="5" fillId="0" borderId="8" xfId="28" applyFont="1" applyFill="1" applyBorder="1">
      <alignment/>
      <protection/>
    </xf>
    <xf numFmtId="0" fontId="5" fillId="0" borderId="4" xfId="28" applyFont="1" applyFill="1" applyBorder="1" applyAlignment="1">
      <alignment horizontal="center"/>
      <protection/>
    </xf>
    <xf numFmtId="38" fontId="14" fillId="0" borderId="5" xfId="26" applyFont="1" applyFill="1" applyBorder="1" applyAlignment="1">
      <alignment horizontal="center" vertical="center"/>
    </xf>
    <xf numFmtId="38" fontId="5" fillId="0" borderId="6" xfId="26" applyFont="1" applyFill="1" applyBorder="1" applyAlignment="1">
      <alignment horizontal="center" vertical="center" wrapText="1"/>
    </xf>
    <xf numFmtId="0" fontId="5" fillId="0" borderId="14" xfId="28" applyFont="1" applyFill="1" applyBorder="1" applyAlignment="1">
      <alignment horizontal="center"/>
      <protection/>
    </xf>
    <xf numFmtId="0" fontId="5" fillId="0" borderId="19" xfId="28" applyFont="1" applyFill="1" applyBorder="1">
      <alignment/>
      <protection/>
    </xf>
    <xf numFmtId="38" fontId="5" fillId="0" borderId="8" xfId="26" applyFont="1" applyFill="1" applyBorder="1" applyAlignment="1">
      <alignment vertical="center"/>
    </xf>
    <xf numFmtId="38" fontId="5" fillId="0" borderId="0" xfId="26" applyFont="1" applyFill="1" applyAlignment="1">
      <alignment vertical="center"/>
    </xf>
    <xf numFmtId="38" fontId="14" fillId="0" borderId="26" xfId="26" applyFont="1" applyFill="1" applyBorder="1" applyAlignment="1">
      <alignment horizontal="center" vertical="center"/>
    </xf>
    <xf numFmtId="0" fontId="5" fillId="0" borderId="15" xfId="28" applyFont="1" applyFill="1" applyBorder="1">
      <alignment/>
      <protection/>
    </xf>
    <xf numFmtId="38" fontId="14" fillId="0" borderId="4" xfId="26" applyFont="1" applyFill="1" applyBorder="1" applyAlignment="1">
      <alignment horizontal="center" vertical="center"/>
    </xf>
    <xf numFmtId="0" fontId="5" fillId="0" borderId="8" xfId="28" applyFont="1" applyFill="1" applyBorder="1" applyAlignment="1">
      <alignment horizontal="right"/>
      <protection/>
    </xf>
    <xf numFmtId="0" fontId="5" fillId="0" borderId="18" xfId="28" applyFont="1" applyFill="1" applyBorder="1">
      <alignment/>
      <protection/>
    </xf>
    <xf numFmtId="0" fontId="5" fillId="0" borderId="7" xfId="28" applyFont="1" applyFill="1" applyBorder="1" applyAlignment="1">
      <alignment horizontal="right"/>
      <protection/>
    </xf>
    <xf numFmtId="0" fontId="10" fillId="0" borderId="0" xfId="35" applyFont="1" applyFill="1" applyBorder="1" applyAlignment="1" quotePrefix="1">
      <alignment horizontal="distributed"/>
      <protection/>
    </xf>
    <xf numFmtId="0" fontId="26" fillId="0" borderId="9" xfId="35" applyFont="1" applyFill="1" applyBorder="1" applyAlignment="1" quotePrefix="1">
      <alignment horizontal="distributed"/>
      <protection/>
    </xf>
    <xf numFmtId="37" fontId="5" fillId="0" borderId="9" xfId="39" applyFont="1" applyFill="1" applyBorder="1" applyAlignment="1" applyProtection="1">
      <alignment horizontal="left"/>
      <protection/>
    </xf>
    <xf numFmtId="37" fontId="9" fillId="0" borderId="0" xfId="39" applyFont="1" applyFill="1" applyBorder="1" applyAlignment="1" applyProtection="1">
      <alignment horizontal="distributed"/>
      <protection/>
    </xf>
    <xf numFmtId="37" fontId="9" fillId="0" borderId="7" xfId="39" applyFont="1" applyFill="1" applyBorder="1" applyAlignment="1" applyProtection="1">
      <alignment horizontal="distributed"/>
      <protection/>
    </xf>
    <xf numFmtId="37" fontId="5" fillId="0" borderId="0" xfId="39" applyFont="1" applyFill="1" applyBorder="1" applyAlignment="1" applyProtection="1">
      <alignment horizontal="distributed"/>
      <protection/>
    </xf>
    <xf numFmtId="37" fontId="5" fillId="0" borderId="7" xfId="39" applyFont="1" applyFill="1" applyBorder="1" applyAlignment="1" applyProtection="1">
      <alignment horizontal="distributed"/>
      <protection/>
    </xf>
    <xf numFmtId="37" fontId="5" fillId="0" borderId="13" xfId="39" applyFont="1" applyFill="1" applyBorder="1" applyAlignment="1" applyProtection="1">
      <alignment horizontal="center" vertical="center" wrapText="1"/>
      <protection/>
    </xf>
    <xf numFmtId="37" fontId="5" fillId="0" borderId="22" xfId="39" applyFont="1" applyFill="1" applyBorder="1" applyAlignment="1" applyProtection="1">
      <alignment horizontal="center" vertical="center" wrapText="1"/>
      <protection/>
    </xf>
    <xf numFmtId="37" fontId="5" fillId="0" borderId="16" xfId="39" applyFont="1" applyFill="1" applyBorder="1" applyAlignment="1">
      <alignment horizontal="center" vertical="center"/>
      <protection/>
    </xf>
    <xf numFmtId="37" fontId="5" fillId="0" borderId="7" xfId="39" applyFont="1" applyFill="1" applyBorder="1" applyAlignment="1">
      <alignment horizontal="center" vertical="center"/>
      <protection/>
    </xf>
    <xf numFmtId="37" fontId="5" fillId="0" borderId="17" xfId="39" applyFont="1" applyFill="1" applyBorder="1" applyAlignment="1">
      <alignment horizontal="center" vertical="center"/>
      <protection/>
    </xf>
    <xf numFmtId="37" fontId="5" fillId="0" borderId="4" xfId="39" applyFont="1" applyFill="1" applyBorder="1" applyAlignment="1" applyProtection="1">
      <alignment horizontal="center" vertical="center" wrapText="1"/>
      <protection/>
    </xf>
    <xf numFmtId="37" fontId="5" fillId="0" borderId="26" xfId="39" applyFont="1" applyFill="1" applyBorder="1" applyAlignment="1" applyProtection="1">
      <alignment horizontal="center" vertical="center" wrapText="1"/>
      <protection/>
    </xf>
    <xf numFmtId="37" fontId="5" fillId="0" borderId="12" xfId="39" applyFont="1" applyFill="1" applyBorder="1" applyAlignment="1" applyProtection="1">
      <alignment horizontal="center" vertical="center" wrapText="1"/>
      <protection/>
    </xf>
    <xf numFmtId="37" fontId="5" fillId="0" borderId="11" xfId="39" applyFont="1" applyFill="1" applyBorder="1" applyAlignment="1" applyProtection="1">
      <alignment horizontal="center" vertical="center" wrapText="1"/>
      <protection/>
    </xf>
    <xf numFmtId="37" fontId="5" fillId="0" borderId="10" xfId="39" applyFont="1" applyFill="1" applyBorder="1" applyAlignment="1" applyProtection="1">
      <alignment horizontal="center" vertical="center" wrapText="1"/>
      <protection/>
    </xf>
    <xf numFmtId="37" fontId="5" fillId="0" borderId="6" xfId="39" applyFont="1" applyFill="1" applyBorder="1" applyAlignment="1" applyProtection="1">
      <alignment horizontal="center" vertical="center" wrapText="1"/>
      <protection/>
    </xf>
    <xf numFmtId="37" fontId="5" fillId="0" borderId="23" xfId="39" applyFont="1" applyFill="1" applyBorder="1" applyAlignment="1" applyProtection="1">
      <alignment horizontal="center" vertical="center" wrapText="1"/>
      <protection/>
    </xf>
    <xf numFmtId="37" fontId="5" fillId="0" borderId="14" xfId="39" applyFont="1" applyFill="1" applyBorder="1" applyAlignment="1" applyProtection="1">
      <alignment horizontal="center" vertical="center" wrapText="1"/>
      <protection/>
    </xf>
    <xf numFmtId="37" fontId="5" fillId="0" borderId="8" xfId="39" applyFont="1" applyFill="1" applyBorder="1" applyAlignment="1" applyProtection="1">
      <alignment horizontal="center" vertical="center" wrapText="1"/>
      <protection/>
    </xf>
    <xf numFmtId="37" fontId="5" fillId="0" borderId="0" xfId="39" applyFont="1" applyFill="1" applyBorder="1" applyAlignment="1" applyProtection="1">
      <alignment horizontal="center" vertical="center" wrapText="1"/>
      <protection/>
    </xf>
    <xf numFmtId="37" fontId="5" fillId="0" borderId="3" xfId="39" applyFont="1" applyFill="1" applyBorder="1" applyAlignment="1" applyProtection="1">
      <alignment horizontal="center" vertical="center" wrapText="1"/>
      <protection/>
    </xf>
    <xf numFmtId="37" fontId="5" fillId="0" borderId="9" xfId="39" applyFont="1" applyFill="1" applyBorder="1" applyAlignment="1" applyProtection="1">
      <alignment horizontal="center" vertical="center" wrapText="1"/>
      <protection/>
    </xf>
    <xf numFmtId="37" fontId="14" fillId="0" borderId="12" xfId="39" applyFont="1" applyFill="1" applyBorder="1" applyAlignment="1" applyProtection="1">
      <alignment horizontal="center" vertical="center" wrapText="1"/>
      <protection/>
    </xf>
    <xf numFmtId="37" fontId="5" fillId="0" borderId="11" xfId="39" applyFont="1" applyFill="1" applyBorder="1" applyAlignment="1" applyProtection="1">
      <alignment horizontal="center" vertical="center" shrinkToFit="1"/>
      <protection/>
    </xf>
    <xf numFmtId="37" fontId="5" fillId="0" borderId="10" xfId="39" applyFont="1" applyFill="1" applyBorder="1" applyAlignment="1" applyProtection="1">
      <alignment horizontal="center" vertical="center" shrinkToFit="1"/>
      <protection/>
    </xf>
    <xf numFmtId="37" fontId="9" fillId="0" borderId="0" xfId="40" applyFont="1" applyFill="1" applyBorder="1" applyAlignment="1">
      <alignment horizontal="distributed"/>
      <protection/>
    </xf>
    <xf numFmtId="37" fontId="5" fillId="0" borderId="0" xfId="40" applyFont="1" applyFill="1" applyBorder="1" applyAlignment="1" applyProtection="1">
      <alignment horizontal="distributed"/>
      <protection/>
    </xf>
    <xf numFmtId="37" fontId="9" fillId="0" borderId="0" xfId="40" applyFont="1" applyFill="1" applyBorder="1" applyAlignment="1" applyProtection="1">
      <alignment horizontal="distributed"/>
      <protection/>
    </xf>
    <xf numFmtId="37" fontId="5" fillId="0" borderId="6" xfId="40" applyFont="1" applyFill="1" applyBorder="1" applyAlignment="1" applyProtection="1">
      <alignment horizontal="center" vertical="center" wrapText="1"/>
      <protection/>
    </xf>
    <xf numFmtId="37" fontId="5" fillId="0" borderId="26" xfId="40" applyFont="1" applyFill="1" applyBorder="1" applyAlignment="1" applyProtection="1">
      <alignment horizontal="center" vertical="center" wrapText="1"/>
      <protection/>
    </xf>
    <xf numFmtId="37" fontId="10" fillId="0" borderId="0" xfId="38" applyFont="1" applyFill="1" applyBorder="1" applyAlignment="1" applyProtection="1">
      <alignment horizontal="distributed"/>
      <protection/>
    </xf>
    <xf numFmtId="0" fontId="13" fillId="0" borderId="0" xfId="35" applyFont="1" applyFill="1" applyBorder="1" applyAlignment="1" quotePrefix="1">
      <alignment horizontal="distributed"/>
      <protection/>
    </xf>
    <xf numFmtId="0" fontId="10" fillId="0" borderId="0" xfId="35" applyFont="1" applyFill="1" applyBorder="1" applyAlignment="1" quotePrefix="1">
      <alignment horizontal="distributed"/>
      <protection/>
    </xf>
    <xf numFmtId="37" fontId="5" fillId="0" borderId="20" xfId="42" applyFont="1" applyFill="1" applyBorder="1" applyAlignment="1" applyProtection="1">
      <alignment horizontal="center" vertical="center" wrapText="1"/>
      <protection/>
    </xf>
    <xf numFmtId="37" fontId="5" fillId="0" borderId="22" xfId="42" applyFont="1" applyFill="1" applyBorder="1" applyAlignment="1" applyProtection="1">
      <alignment horizontal="center" vertical="center" wrapText="1"/>
      <protection/>
    </xf>
    <xf numFmtId="37" fontId="5" fillId="0" borderId="13" xfId="42" applyFont="1" applyFill="1" applyBorder="1" applyAlignment="1" applyProtection="1">
      <alignment horizontal="center" vertical="center"/>
      <protection/>
    </xf>
    <xf numFmtId="37" fontId="5" fillId="0" borderId="3" xfId="42" applyFont="1" applyFill="1" applyBorder="1" applyAlignment="1" applyProtection="1">
      <alignment horizontal="center" vertical="center"/>
      <protection/>
    </xf>
    <xf numFmtId="37" fontId="5" fillId="0" borderId="15" xfId="42" applyFont="1" applyFill="1" applyBorder="1" applyAlignment="1" applyProtection="1">
      <alignment vertical="center"/>
      <protection/>
    </xf>
    <xf numFmtId="37" fontId="5" fillId="0" borderId="9" xfId="42" applyFont="1" applyFill="1" applyBorder="1" applyAlignment="1" applyProtection="1">
      <alignment vertical="center"/>
      <protection/>
    </xf>
    <xf numFmtId="37" fontId="5" fillId="0" borderId="24" xfId="42" applyFont="1" applyFill="1" applyBorder="1" applyAlignment="1">
      <alignment horizontal="center" vertical="center" wrapText="1"/>
      <protection/>
    </xf>
    <xf numFmtId="37" fontId="5" fillId="0" borderId="21" xfId="42" applyFont="1" applyFill="1" applyBorder="1" applyAlignment="1">
      <alignment horizontal="center" vertical="center" wrapText="1"/>
      <protection/>
    </xf>
    <xf numFmtId="37" fontId="5" fillId="0" borderId="22" xfId="42" applyFont="1" applyFill="1" applyBorder="1" applyAlignment="1">
      <alignment horizontal="center" vertical="center" wrapText="1"/>
      <protection/>
    </xf>
    <xf numFmtId="37" fontId="5" fillId="0" borderId="20" xfId="42" applyFont="1" applyFill="1" applyBorder="1" applyAlignment="1" applyProtection="1">
      <alignment horizontal="center" vertical="center"/>
      <protection/>
    </xf>
    <xf numFmtId="37" fontId="5" fillId="0" borderId="22" xfId="42" applyFont="1" applyFill="1" applyBorder="1" applyAlignment="1" applyProtection="1">
      <alignment horizontal="center" vertical="center"/>
      <protection/>
    </xf>
    <xf numFmtId="37" fontId="5" fillId="0" borderId="20" xfId="42" applyFont="1" applyFill="1" applyBorder="1" applyAlignment="1" applyProtection="1" quotePrefix="1">
      <alignment horizontal="center" vertical="center" wrapText="1"/>
      <protection/>
    </xf>
    <xf numFmtId="37" fontId="5" fillId="0" borderId="22" xfId="42" applyFont="1" applyFill="1" applyBorder="1" applyAlignment="1" applyProtection="1" quotePrefix="1">
      <alignment horizontal="center" vertical="center" wrapText="1"/>
      <protection/>
    </xf>
    <xf numFmtId="0" fontId="13" fillId="0" borderId="15" xfId="35" applyFont="1" applyFill="1" applyBorder="1" applyAlignment="1" quotePrefix="1">
      <alignment horizontal="distributed"/>
      <protection/>
    </xf>
    <xf numFmtId="37" fontId="13" fillId="0" borderId="20" xfId="42" applyFont="1" applyFill="1" applyBorder="1" applyAlignment="1" applyProtection="1">
      <alignment horizontal="center" vertical="center" wrapText="1"/>
      <protection/>
    </xf>
    <xf numFmtId="37" fontId="13" fillId="0" borderId="22" xfId="42" applyFont="1" applyFill="1" applyBorder="1" applyAlignment="1" applyProtection="1">
      <alignment horizontal="center" vertical="center" wrapText="1"/>
      <protection/>
    </xf>
    <xf numFmtId="0" fontId="9" fillId="0" borderId="0" xfId="35" applyFont="1" applyFill="1" applyBorder="1" applyAlignment="1" quotePrefix="1">
      <alignment horizontal="distributed"/>
      <protection/>
    </xf>
    <xf numFmtId="37" fontId="9" fillId="0" borderId="0" xfId="38" applyFont="1" applyFill="1" applyBorder="1" applyAlignment="1" applyProtection="1">
      <alignment horizontal="distributed"/>
      <protection/>
    </xf>
    <xf numFmtId="0" fontId="5" fillId="0" borderId="15" xfId="35" applyFont="1" applyFill="1" applyBorder="1" applyAlignment="1" quotePrefix="1">
      <alignment horizontal="distributed"/>
      <protection/>
    </xf>
    <xf numFmtId="0" fontId="5" fillId="0" borderId="0" xfId="35" applyFont="1" applyFill="1" applyBorder="1" applyAlignment="1" quotePrefix="1">
      <alignment horizontal="distributed"/>
      <protection/>
    </xf>
    <xf numFmtId="0" fontId="5" fillId="0" borderId="11" xfId="43" applyFont="1" applyFill="1" applyBorder="1" applyAlignment="1">
      <alignment horizontal="center" vertical="center"/>
      <protection/>
    </xf>
    <xf numFmtId="0" fontId="5" fillId="0" borderId="2" xfId="43" applyFont="1" applyFill="1" applyBorder="1" applyAlignment="1">
      <alignment horizontal="center" vertical="center"/>
      <protection/>
    </xf>
    <xf numFmtId="0" fontId="5" fillId="0" borderId="15" xfId="43" applyFont="1" applyFill="1" applyBorder="1" applyAlignment="1">
      <alignment horizontal="center" vertical="center" wrapText="1"/>
      <protection/>
    </xf>
    <xf numFmtId="0" fontId="5" fillId="0" borderId="18" xfId="43" applyFont="1" applyFill="1" applyBorder="1" applyAlignment="1">
      <alignment horizontal="center" vertical="center" wrapText="1"/>
      <protection/>
    </xf>
    <xf numFmtId="0" fontId="5" fillId="0" borderId="0" xfId="43" applyFont="1" applyFill="1" applyBorder="1" applyAlignment="1">
      <alignment horizontal="center" vertical="center" wrapText="1"/>
      <protection/>
    </xf>
    <xf numFmtId="0" fontId="5" fillId="0" borderId="7" xfId="43" applyFont="1" applyFill="1" applyBorder="1" applyAlignment="1">
      <alignment horizontal="center" vertical="center" wrapText="1"/>
      <protection/>
    </xf>
    <xf numFmtId="0" fontId="5" fillId="0" borderId="9" xfId="43" applyFont="1" applyFill="1" applyBorder="1" applyAlignment="1">
      <alignment horizontal="center" vertical="center" wrapText="1"/>
      <protection/>
    </xf>
    <xf numFmtId="0" fontId="5" fillId="0" borderId="17" xfId="43" applyFont="1" applyFill="1" applyBorder="1" applyAlignment="1">
      <alignment horizontal="center" vertical="center" wrapText="1"/>
      <protection/>
    </xf>
    <xf numFmtId="0" fontId="5" fillId="0" borderId="13" xfId="43" applyFont="1" applyFill="1" applyBorder="1" applyAlignment="1">
      <alignment horizontal="center" vertical="center" wrapText="1"/>
      <protection/>
    </xf>
    <xf numFmtId="0" fontId="5" fillId="0" borderId="8" xfId="43" applyFont="1" applyFill="1" applyBorder="1" applyAlignment="1">
      <alignment horizontal="center" vertical="center" wrapText="1"/>
      <protection/>
    </xf>
    <xf numFmtId="0" fontId="5" fillId="0" borderId="3" xfId="43" applyFont="1" applyFill="1" applyBorder="1" applyAlignment="1">
      <alignment horizontal="center" vertical="center" wrapText="1"/>
      <protection/>
    </xf>
    <xf numFmtId="0" fontId="5" fillId="0" borderId="6" xfId="43" applyFont="1" applyFill="1" applyBorder="1" applyAlignment="1">
      <alignment horizontal="center" vertical="center"/>
      <protection/>
    </xf>
    <xf numFmtId="0" fontId="5" fillId="0" borderId="4" xfId="43" applyFont="1" applyFill="1" applyBorder="1" applyAlignment="1">
      <alignment horizontal="center" vertical="center"/>
      <protection/>
    </xf>
    <xf numFmtId="0" fontId="5" fillId="0" borderId="10" xfId="43" applyFont="1" applyFill="1" applyBorder="1" applyAlignment="1">
      <alignment horizontal="center" vertical="center"/>
      <protection/>
    </xf>
    <xf numFmtId="0" fontId="5" fillId="0" borderId="13" xfId="43" applyFont="1" applyFill="1" applyBorder="1" applyAlignment="1">
      <alignment horizontal="center" vertical="center"/>
      <protection/>
    </xf>
    <xf numFmtId="0" fontId="5" fillId="0" borderId="18" xfId="43" applyFont="1" applyFill="1" applyBorder="1" applyAlignment="1">
      <alignment horizontal="center" vertical="center"/>
      <protection/>
    </xf>
    <xf numFmtId="0" fontId="5" fillId="0" borderId="3" xfId="43" applyFont="1" applyFill="1" applyBorder="1" applyAlignment="1">
      <alignment horizontal="center" vertical="center"/>
      <protection/>
    </xf>
    <xf numFmtId="0" fontId="5" fillId="0" borderId="17" xfId="43" applyFont="1" applyFill="1" applyBorder="1" applyAlignment="1">
      <alignment horizontal="center" vertical="center"/>
      <protection/>
    </xf>
    <xf numFmtId="0" fontId="5" fillId="0" borderId="15" xfId="43" applyFont="1" applyFill="1" applyBorder="1" applyAlignment="1">
      <alignment horizontal="center" vertical="center"/>
      <protection/>
    </xf>
    <xf numFmtId="0" fontId="5" fillId="0" borderId="9" xfId="43" applyFont="1" applyFill="1" applyBorder="1" applyAlignment="1">
      <alignment horizontal="center" vertical="center"/>
      <protection/>
    </xf>
    <xf numFmtId="0" fontId="5" fillId="0" borderId="8" xfId="43" applyFont="1" applyFill="1" applyBorder="1" applyAlignment="1">
      <alignment horizontal="center" vertical="center"/>
      <protection/>
    </xf>
    <xf numFmtId="0" fontId="5" fillId="0" borderId="0" xfId="43" applyFont="1" applyFill="1" applyBorder="1" applyAlignment="1">
      <alignment horizontal="center" vertical="center"/>
      <protection/>
    </xf>
    <xf numFmtId="0" fontId="5" fillId="0" borderId="7" xfId="43" applyFont="1" applyFill="1" applyBorder="1" applyAlignment="1">
      <alignment horizontal="center" vertical="center"/>
      <protection/>
    </xf>
    <xf numFmtId="0" fontId="14" fillId="0" borderId="11" xfId="43" applyFont="1" applyFill="1" applyBorder="1" applyAlignment="1">
      <alignment vertical="center"/>
      <protection/>
    </xf>
    <xf numFmtId="0" fontId="14" fillId="0" borderId="10" xfId="43" applyFont="1" applyFill="1" applyBorder="1" applyAlignment="1">
      <alignment vertical="center"/>
      <protection/>
    </xf>
    <xf numFmtId="38" fontId="5" fillId="0" borderId="8" xfId="25" applyFont="1" applyFill="1" applyBorder="1" applyAlignment="1">
      <alignment horizontal="right"/>
    </xf>
    <xf numFmtId="38" fontId="5" fillId="0" borderId="0" xfId="25" applyFont="1" applyFill="1" applyBorder="1" applyAlignment="1">
      <alignment horizontal="right"/>
    </xf>
    <xf numFmtId="38" fontId="9" fillId="0" borderId="8" xfId="25" applyFont="1" applyBorder="1" applyAlignment="1">
      <alignment horizontal="right"/>
    </xf>
    <xf numFmtId="38" fontId="9" fillId="0" borderId="0" xfId="25" applyFont="1" applyBorder="1" applyAlignment="1">
      <alignment horizontal="right"/>
    </xf>
    <xf numFmtId="38" fontId="5" fillId="0" borderId="13" xfId="25" applyFont="1" applyFill="1" applyBorder="1" applyAlignment="1">
      <alignment horizontal="right"/>
    </xf>
    <xf numFmtId="38" fontId="5" fillId="0" borderId="15" xfId="25" applyFont="1" applyFill="1" applyBorder="1" applyAlignment="1">
      <alignment horizontal="right"/>
    </xf>
    <xf numFmtId="0" fontId="14" fillId="0" borderId="6" xfId="43" applyFont="1" applyFill="1" applyBorder="1" applyAlignment="1">
      <alignment vertical="center"/>
      <protection/>
    </xf>
    <xf numFmtId="0" fontId="14" fillId="0" borderId="4" xfId="43" applyFont="1" applyFill="1" applyBorder="1" applyAlignment="1">
      <alignment vertical="center"/>
      <protection/>
    </xf>
    <xf numFmtId="0" fontId="5" fillId="0" borderId="11" xfId="43" applyFont="1" applyFill="1" applyBorder="1" applyAlignment="1">
      <alignment horizontal="center"/>
      <protection/>
    </xf>
    <xf numFmtId="0" fontId="5" fillId="0" borderId="2" xfId="43" applyFont="1" applyFill="1" applyBorder="1" applyAlignment="1">
      <alignment horizontal="center"/>
      <protection/>
    </xf>
    <xf numFmtId="0" fontId="5" fillId="0" borderId="21" xfId="43" applyFont="1" applyFill="1" applyBorder="1" applyAlignment="1">
      <alignment horizontal="center" vertical="center" wrapText="1"/>
      <protection/>
    </xf>
    <xf numFmtId="0" fontId="5" fillId="0" borderId="21" xfId="43" applyFont="1" applyFill="1" applyBorder="1" applyAlignment="1">
      <alignment horizontal="center" vertical="center"/>
      <protection/>
    </xf>
    <xf numFmtId="0" fontId="5" fillId="0" borderId="41" xfId="27" applyNumberFormat="1" applyFont="1" applyFill="1" applyBorder="1" applyAlignment="1">
      <alignment horizontal="center" vertical="center" wrapText="1"/>
      <protection/>
    </xf>
    <xf numFmtId="0" fontId="5" fillId="0" borderId="34" xfId="27" applyNumberFormat="1" applyFont="1" applyFill="1" applyBorder="1" applyAlignment="1">
      <alignment horizontal="center" vertical="center" wrapText="1"/>
      <protection/>
    </xf>
    <xf numFmtId="0" fontId="5" fillId="0" borderId="45" xfId="27" applyNumberFormat="1" applyFont="1" applyFill="1" applyBorder="1" applyAlignment="1">
      <alignment horizontal="center" vertical="center" wrapText="1"/>
      <protection/>
    </xf>
    <xf numFmtId="0" fontId="5" fillId="0" borderId="46" xfId="27" applyNumberFormat="1" applyFont="1" applyFill="1" applyBorder="1" applyAlignment="1">
      <alignment horizontal="center" vertical="center" wrapText="1"/>
      <protection/>
    </xf>
    <xf numFmtId="0" fontId="5" fillId="0" borderId="6" xfId="27" applyNumberFormat="1" applyFont="1" applyFill="1" applyBorder="1" applyAlignment="1">
      <alignment horizontal="center" vertical="center"/>
      <protection/>
    </xf>
    <xf numFmtId="0" fontId="5" fillId="0" borderId="26" xfId="27" applyNumberFormat="1" applyFont="1" applyFill="1" applyBorder="1" applyAlignment="1">
      <alignment horizontal="center" vertical="center"/>
      <protection/>
    </xf>
    <xf numFmtId="0" fontId="5" fillId="0" borderId="4" xfId="27" applyFont="1" applyFill="1" applyBorder="1" applyAlignment="1">
      <alignment horizontal="center" vertical="center" wrapText="1"/>
      <protection/>
    </xf>
    <xf numFmtId="0" fontId="26" fillId="0" borderId="9" xfId="35" applyFont="1" applyFill="1" applyBorder="1" applyAlignment="1" quotePrefix="1">
      <alignment horizontal="distributed"/>
      <protection/>
    </xf>
    <xf numFmtId="0" fontId="5" fillId="0" borderId="6" xfId="36" applyFont="1" applyFill="1" applyBorder="1" applyAlignment="1">
      <alignment horizontal="center" vertical="center" shrinkToFit="1"/>
      <protection/>
    </xf>
    <xf numFmtId="0" fontId="5" fillId="0" borderId="4" xfId="36" applyFont="1" applyFill="1" applyBorder="1" applyAlignment="1">
      <alignment horizontal="center" vertical="center" shrinkToFit="1"/>
      <protection/>
    </xf>
    <xf numFmtId="0" fontId="5" fillId="0" borderId="11" xfId="36" applyFont="1" applyFill="1" applyBorder="1" applyAlignment="1">
      <alignment horizontal="center" vertical="center" shrinkToFit="1"/>
      <protection/>
    </xf>
    <xf numFmtId="0" fontId="5" fillId="0" borderId="2" xfId="36" applyFont="1" applyFill="1" applyBorder="1" applyAlignment="1">
      <alignment horizontal="center" vertical="center" shrinkToFit="1"/>
      <protection/>
    </xf>
    <xf numFmtId="0" fontId="5" fillId="0" borderId="10" xfId="36" applyFont="1" applyFill="1" applyBorder="1" applyAlignment="1">
      <alignment horizontal="center" vertical="center" shrinkToFit="1"/>
      <protection/>
    </xf>
    <xf numFmtId="0" fontId="5" fillId="0" borderId="11" xfId="36" applyFont="1" applyFill="1" applyBorder="1" applyAlignment="1">
      <alignment horizontal="center" vertical="center"/>
      <protection/>
    </xf>
    <xf numFmtId="0" fontId="5" fillId="0" borderId="10" xfId="36" applyFont="1" applyFill="1" applyBorder="1" applyAlignment="1">
      <alignment horizontal="center" vertical="center"/>
      <protection/>
    </xf>
    <xf numFmtId="0" fontId="5" fillId="0" borderId="2" xfId="36" applyFont="1" applyFill="1" applyBorder="1" applyAlignment="1">
      <alignment horizontal="center" vertical="center"/>
      <protection/>
    </xf>
    <xf numFmtId="0" fontId="5" fillId="0" borderId="6" xfId="36" applyFont="1" applyFill="1" applyBorder="1" applyAlignment="1">
      <alignment horizontal="center" vertical="center"/>
      <protection/>
    </xf>
    <xf numFmtId="0" fontId="5" fillId="0" borderId="4" xfId="36" applyFont="1" applyFill="1" applyBorder="1" applyAlignment="1">
      <alignment horizontal="center" vertical="center"/>
      <protection/>
    </xf>
    <xf numFmtId="3" fontId="5" fillId="0" borderId="8" xfId="36" applyNumberFormat="1" applyFont="1" applyFill="1" applyBorder="1" applyAlignment="1">
      <alignment horizontal="center" vertical="center" wrapText="1"/>
      <protection/>
    </xf>
    <xf numFmtId="3" fontId="5" fillId="0" borderId="3" xfId="36" applyNumberFormat="1" applyFont="1" applyFill="1" applyBorder="1" applyAlignment="1">
      <alignment horizontal="center" vertical="center" wrapText="1"/>
      <protection/>
    </xf>
    <xf numFmtId="0" fontId="5" fillId="0" borderId="24" xfId="36" applyFont="1" applyFill="1" applyBorder="1" applyAlignment="1">
      <alignment horizontal="center" vertical="center" wrapText="1"/>
      <protection/>
    </xf>
    <xf numFmtId="0" fontId="5" fillId="0" borderId="21" xfId="28" applyFont="1" applyFill="1" applyBorder="1" applyAlignment="1">
      <alignment horizontal="center" vertical="center"/>
      <protection/>
    </xf>
    <xf numFmtId="0" fontId="5" fillId="0" borderId="22" xfId="28" applyFont="1" applyFill="1" applyBorder="1" applyAlignment="1">
      <alignment horizontal="center" vertical="center"/>
      <protection/>
    </xf>
    <xf numFmtId="0" fontId="5" fillId="0" borderId="21" xfId="28" applyFont="1" applyFill="1" applyBorder="1" applyAlignment="1">
      <alignment horizontal="center" vertical="center" wrapText="1"/>
      <protection/>
    </xf>
    <xf numFmtId="0" fontId="5" fillId="0" borderId="22" xfId="28" applyFont="1" applyFill="1" applyBorder="1" applyAlignment="1">
      <alignment horizontal="center" vertical="center" wrapText="1"/>
      <protection/>
    </xf>
    <xf numFmtId="38" fontId="29" fillId="0" borderId="0" xfId="24" applyFont="1" applyFill="1" applyAlignment="1" applyProtection="1" quotePrefix="1">
      <alignment shrinkToFit="1"/>
      <protection/>
    </xf>
    <xf numFmtId="38" fontId="9" fillId="0" borderId="0" xfId="24" applyFont="1" applyFill="1" applyBorder="1" applyAlignment="1">
      <alignment horizontal="right"/>
    </xf>
    <xf numFmtId="0" fontId="5" fillId="0" borderId="11" xfId="47" applyFont="1" applyFill="1" applyBorder="1" applyAlignment="1">
      <alignment horizontal="center" vertical="center" wrapText="1"/>
      <protection/>
    </xf>
    <xf numFmtId="0" fontId="5" fillId="0" borderId="10" xfId="47" applyFont="1" applyFill="1" applyBorder="1" applyAlignment="1">
      <alignment horizontal="center" vertical="center" wrapText="1"/>
      <protection/>
    </xf>
    <xf numFmtId="38" fontId="9" fillId="0" borderId="0" xfId="24" applyFont="1" applyFill="1" applyAlignment="1">
      <alignment horizontal="right"/>
    </xf>
    <xf numFmtId="38" fontId="5" fillId="0" borderId="0" xfId="24" applyFont="1" applyFill="1" applyBorder="1" applyAlignment="1">
      <alignment horizontal="right"/>
    </xf>
    <xf numFmtId="0" fontId="5" fillId="0" borderId="11" xfId="47" applyFont="1" applyFill="1" applyBorder="1" applyAlignment="1">
      <alignment horizontal="center" vertical="center"/>
      <protection/>
    </xf>
    <xf numFmtId="0" fontId="5" fillId="0" borderId="2" xfId="47" applyFont="1" applyFill="1" applyBorder="1" applyAlignment="1">
      <alignment horizontal="center" vertical="center"/>
      <protection/>
    </xf>
    <xf numFmtId="0" fontId="5" fillId="0" borderId="2" xfId="47" applyFont="1" applyFill="1" applyBorder="1" applyAlignment="1">
      <alignment horizontal="center" vertical="center" wrapText="1"/>
      <protection/>
    </xf>
    <xf numFmtId="38" fontId="5" fillId="0" borderId="15" xfId="24" applyFont="1" applyFill="1" applyBorder="1" applyAlignment="1">
      <alignment horizontal="right"/>
    </xf>
    <xf numFmtId="0" fontId="7" fillId="0" borderId="6" xfId="47" applyFont="1" applyFill="1" applyBorder="1" applyAlignment="1">
      <alignment horizontal="center" vertical="center"/>
      <protection/>
    </xf>
    <xf numFmtId="0" fontId="7" fillId="0" borderId="4" xfId="47" applyFont="1" applyFill="1" applyBorder="1" applyAlignment="1">
      <alignment horizontal="center" vertical="center"/>
      <protection/>
    </xf>
    <xf numFmtId="0" fontId="5" fillId="0" borderId="10" xfId="47" applyFont="1" applyFill="1" applyBorder="1" applyAlignment="1">
      <alignment horizontal="center" vertical="center"/>
      <protection/>
    </xf>
    <xf numFmtId="0" fontId="5" fillId="0" borderId="6" xfId="47" applyFont="1" applyFill="1" applyBorder="1" applyAlignment="1">
      <alignment horizontal="center" vertical="center"/>
      <protection/>
    </xf>
    <xf numFmtId="0" fontId="5" fillId="0" borderId="4" xfId="47" applyFont="1" applyFill="1" applyBorder="1" applyAlignment="1">
      <alignment horizontal="center" vertical="center"/>
      <protection/>
    </xf>
    <xf numFmtId="0" fontId="5" fillId="0" borderId="26" xfId="47" applyFont="1" applyFill="1" applyBorder="1" applyAlignment="1">
      <alignment horizontal="center" vertical="center"/>
      <protection/>
    </xf>
    <xf numFmtId="0" fontId="14" fillId="0" borderId="6" xfId="47" applyFont="1" applyFill="1" applyBorder="1" applyAlignment="1">
      <alignment horizontal="center" vertical="center"/>
      <protection/>
    </xf>
    <xf numFmtId="0" fontId="14" fillId="0" borderId="4" xfId="47" applyFont="1" applyFill="1" applyBorder="1" applyAlignment="1">
      <alignment horizontal="center" vertical="center"/>
      <protection/>
    </xf>
    <xf numFmtId="0" fontId="5" fillId="0" borderId="6" xfId="47" applyFont="1" applyFill="1" applyBorder="1" applyAlignment="1">
      <alignment horizontal="center"/>
      <protection/>
    </xf>
    <xf numFmtId="0" fontId="5" fillId="0" borderId="4" xfId="47" applyFont="1" applyFill="1" applyBorder="1" applyAlignment="1">
      <alignment horizontal="center"/>
      <protection/>
    </xf>
    <xf numFmtId="0" fontId="5" fillId="0" borderId="26" xfId="47" applyFont="1" applyFill="1" applyBorder="1" applyAlignment="1">
      <alignment horizontal="center"/>
      <protection/>
    </xf>
    <xf numFmtId="3" fontId="5" fillId="0" borderId="0" xfId="47" applyNumberFormat="1" applyFont="1" applyFill="1" applyBorder="1" applyAlignment="1">
      <alignment horizontal="right"/>
      <protection/>
    </xf>
    <xf numFmtId="3" fontId="9" fillId="0" borderId="0" xfId="47" applyNumberFormat="1" applyFont="1" applyFill="1" applyBorder="1" applyAlignment="1">
      <alignment horizontal="right"/>
      <protection/>
    </xf>
    <xf numFmtId="3" fontId="5" fillId="0" borderId="15" xfId="47" applyNumberFormat="1" applyFont="1" applyFill="1" applyBorder="1" applyAlignment="1">
      <alignment horizontal="right"/>
      <protection/>
    </xf>
    <xf numFmtId="0" fontId="5" fillId="0" borderId="13" xfId="47" applyFont="1" applyFill="1" applyBorder="1" applyAlignment="1">
      <alignment horizontal="center" vertical="center"/>
      <protection/>
    </xf>
    <xf numFmtId="0" fontId="5" fillId="0" borderId="3" xfId="47" applyFont="1" applyFill="1" applyBorder="1" applyAlignment="1">
      <alignment horizontal="center" vertical="center"/>
      <protection/>
    </xf>
    <xf numFmtId="0" fontId="5" fillId="0" borderId="18" xfId="47" applyFont="1" applyFill="1" applyBorder="1" applyAlignment="1">
      <alignment horizontal="center" vertical="center"/>
      <protection/>
    </xf>
    <xf numFmtId="0" fontId="5" fillId="0" borderId="17" xfId="47" applyFont="1" applyFill="1" applyBorder="1" applyAlignment="1">
      <alignment horizontal="center" vertical="center"/>
      <protection/>
    </xf>
    <xf numFmtId="0" fontId="5" fillId="0" borderId="23" xfId="47" applyFont="1" applyFill="1" applyBorder="1" applyAlignment="1">
      <alignment horizontal="center" vertical="center" wrapText="1"/>
      <protection/>
    </xf>
    <xf numFmtId="0" fontId="5" fillId="0" borderId="14" xfId="47" applyFont="1" applyFill="1" applyBorder="1" applyAlignment="1">
      <alignment horizontal="center" vertical="center" wrapText="1"/>
      <protection/>
    </xf>
    <xf numFmtId="0" fontId="5" fillId="0" borderId="8" xfId="47" applyFont="1" applyFill="1" applyBorder="1" applyAlignment="1">
      <alignment horizontal="center" vertical="center" wrapText="1"/>
      <protection/>
    </xf>
    <xf numFmtId="0" fontId="5" fillId="0" borderId="0" xfId="47" applyFont="1" applyFill="1" applyBorder="1" applyAlignment="1">
      <alignment horizontal="center" vertical="center" wrapText="1"/>
      <protection/>
    </xf>
    <xf numFmtId="0" fontId="5" fillId="0" borderId="3" xfId="47" applyFont="1" applyFill="1" applyBorder="1" applyAlignment="1">
      <alignment horizontal="center" vertical="center" wrapText="1"/>
      <protection/>
    </xf>
    <xf numFmtId="0" fontId="5" fillId="0" borderId="9" xfId="47" applyFont="1" applyFill="1" applyBorder="1" applyAlignment="1">
      <alignment horizontal="center" vertical="center" wrapText="1"/>
      <protection/>
    </xf>
    <xf numFmtId="0" fontId="5" fillId="0" borderId="22" xfId="47" applyFont="1" applyFill="1" applyBorder="1" applyAlignment="1">
      <alignment horizontal="center" vertical="center"/>
      <protection/>
    </xf>
    <xf numFmtId="0" fontId="5" fillId="0" borderId="13" xfId="47" applyFont="1" applyFill="1" applyBorder="1" applyAlignment="1">
      <alignment horizontal="center" vertical="center" wrapText="1"/>
      <protection/>
    </xf>
    <xf numFmtId="0" fontId="5" fillId="0" borderId="18" xfId="47" applyFont="1" applyFill="1" applyBorder="1" applyAlignment="1">
      <alignment horizontal="center" vertical="center" wrapText="1"/>
      <protection/>
    </xf>
    <xf numFmtId="0" fontId="5" fillId="0" borderId="17" xfId="47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5" fillId="0" borderId="10" xfId="55" applyFont="1" applyFill="1" applyBorder="1" applyAlignment="1">
      <alignment horizontal="center" vertical="center"/>
      <protection/>
    </xf>
    <xf numFmtId="178" fontId="5" fillId="0" borderId="0" xfId="24" applyNumberFormat="1" applyFont="1" applyFill="1" applyBorder="1" applyAlignment="1">
      <alignment horizontal="right"/>
    </xf>
    <xf numFmtId="178" fontId="15" fillId="0" borderId="0" xfId="56" applyNumberFormat="1" applyFont="1" applyFill="1" applyBorder="1" applyAlignment="1">
      <alignment horizontal="right"/>
      <protection/>
    </xf>
    <xf numFmtId="178" fontId="5" fillId="0" borderId="0" xfId="49" applyNumberFormat="1" applyFont="1" applyFill="1" applyAlignment="1">
      <alignment horizontal="right"/>
      <protection/>
    </xf>
    <xf numFmtId="178" fontId="9" fillId="0" borderId="0" xfId="56" applyNumberFormat="1" applyFont="1" applyFill="1" applyBorder="1" applyAlignment="1">
      <alignment horizontal="right"/>
      <protection/>
    </xf>
    <xf numFmtId="178" fontId="9" fillId="0" borderId="0" xfId="24" applyNumberFormat="1" applyFont="1" applyFill="1" applyBorder="1" applyAlignment="1">
      <alignment horizontal="right"/>
    </xf>
    <xf numFmtId="178" fontId="9" fillId="0" borderId="0" xfId="49" applyNumberFormat="1" applyFont="1" applyFill="1" applyAlignment="1">
      <alignment horizontal="right"/>
      <protection/>
    </xf>
    <xf numFmtId="0" fontId="5" fillId="0" borderId="11" xfId="49" applyFont="1" applyFill="1" applyBorder="1" applyAlignment="1">
      <alignment horizontal="center" vertical="center"/>
      <protection/>
    </xf>
    <xf numFmtId="0" fontId="5" fillId="0" borderId="10" xfId="49" applyFont="1" applyFill="1" applyBorder="1" applyAlignment="1">
      <alignment horizontal="center" vertical="center"/>
      <protection/>
    </xf>
    <xf numFmtId="0" fontId="5" fillId="0" borderId="11" xfId="49" applyFont="1" applyFill="1" applyBorder="1" applyAlignment="1">
      <alignment horizontal="center" vertical="center" wrapText="1"/>
      <protection/>
    </xf>
    <xf numFmtId="0" fontId="5" fillId="0" borderId="10" xfId="49" applyFont="1" applyFill="1" applyBorder="1" applyAlignment="1">
      <alignment horizontal="center" vertical="center" wrapText="1"/>
      <protection/>
    </xf>
    <xf numFmtId="0" fontId="5" fillId="0" borderId="2" xfId="49" applyFont="1" applyFill="1" applyBorder="1" applyAlignment="1">
      <alignment horizontal="center" vertical="center" wrapText="1"/>
      <protection/>
    </xf>
    <xf numFmtId="178" fontId="5" fillId="0" borderId="15" xfId="49" applyNumberFormat="1" applyFont="1" applyFill="1" applyBorder="1" applyAlignment="1">
      <alignment horizontal="right"/>
      <protection/>
    </xf>
    <xf numFmtId="178" fontId="5" fillId="0" borderId="15" xfId="24" applyNumberFormat="1" applyFont="1" applyFill="1" applyBorder="1" applyAlignment="1">
      <alignment horizontal="right"/>
    </xf>
    <xf numFmtId="178" fontId="15" fillId="0" borderId="15" xfId="56" applyNumberFormat="1" applyFont="1" applyFill="1" applyBorder="1" applyAlignment="1">
      <alignment horizontal="right"/>
      <protection/>
    </xf>
    <xf numFmtId="178" fontId="5" fillId="0" borderId="0" xfId="56" applyNumberFormat="1" applyFont="1" applyFill="1" applyBorder="1" applyAlignment="1">
      <alignment horizontal="right"/>
      <protection/>
    </xf>
    <xf numFmtId="0" fontId="5" fillId="0" borderId="23" xfId="49" applyFont="1" applyFill="1" applyBorder="1" applyAlignment="1">
      <alignment horizontal="center" vertical="center"/>
      <protection/>
    </xf>
    <xf numFmtId="0" fontId="5" fillId="0" borderId="14" xfId="49" applyFont="1" applyFill="1" applyBorder="1" applyAlignment="1">
      <alignment horizontal="center" vertical="center"/>
      <protection/>
    </xf>
    <xf numFmtId="0" fontId="5" fillId="0" borderId="16" xfId="49" applyFont="1" applyFill="1" applyBorder="1" applyAlignment="1">
      <alignment horizontal="center" vertical="center"/>
      <protection/>
    </xf>
    <xf numFmtId="0" fontId="5" fillId="0" borderId="3" xfId="49" applyFont="1" applyFill="1" applyBorder="1" applyAlignment="1">
      <alignment horizontal="center" vertical="center"/>
      <protection/>
    </xf>
    <xf numFmtId="0" fontId="5" fillId="0" borderId="9" xfId="49" applyFont="1" applyFill="1" applyBorder="1" applyAlignment="1">
      <alignment horizontal="center" vertical="center"/>
      <protection/>
    </xf>
    <xf numFmtId="0" fontId="5" fillId="0" borderId="17" xfId="49" applyFont="1" applyFill="1" applyBorder="1" applyAlignment="1">
      <alignment horizontal="center" vertical="center"/>
      <protection/>
    </xf>
    <xf numFmtId="178" fontId="5" fillId="0" borderId="15" xfId="56" applyNumberFormat="1" applyFont="1" applyFill="1" applyBorder="1" applyAlignment="1">
      <alignment horizontal="right"/>
      <protection/>
    </xf>
    <xf numFmtId="38" fontId="5" fillId="0" borderId="8" xfId="24" applyFont="1" applyFill="1" applyBorder="1" applyAlignment="1">
      <alignment horizontal="right"/>
    </xf>
    <xf numFmtId="38" fontId="15" fillId="0" borderId="0" xfId="56" applyNumberFormat="1" applyFont="1" applyFill="1" applyAlignment="1">
      <alignment horizontal="right"/>
      <protection/>
    </xf>
    <xf numFmtId="38" fontId="15" fillId="0" borderId="0" xfId="56" applyNumberFormat="1" applyFont="1" applyFill="1" applyBorder="1" applyAlignment="1">
      <alignment horizontal="right"/>
      <protection/>
    </xf>
    <xf numFmtId="38" fontId="9" fillId="0" borderId="8" xfId="24" applyFont="1" applyFill="1" applyBorder="1" applyAlignment="1">
      <alignment horizontal="right"/>
    </xf>
    <xf numFmtId="0" fontId="15" fillId="0" borderId="0" xfId="56" applyFont="1" applyFill="1" applyBorder="1" applyAlignment="1">
      <alignment horizontal="right"/>
      <protection/>
    </xf>
    <xf numFmtId="0" fontId="15" fillId="0" borderId="0" xfId="56" applyFont="1" applyFill="1" applyAlignment="1">
      <alignment horizontal="right"/>
      <protection/>
    </xf>
    <xf numFmtId="38" fontId="5" fillId="0" borderId="13" xfId="24" applyFont="1" applyFill="1" applyBorder="1" applyAlignment="1">
      <alignment horizontal="right"/>
    </xf>
    <xf numFmtId="0" fontId="15" fillId="0" borderId="15" xfId="56" applyFont="1" applyFill="1" applyBorder="1" applyAlignment="1">
      <alignment horizontal="right"/>
      <protection/>
    </xf>
    <xf numFmtId="38" fontId="5" fillId="0" borderId="9" xfId="24" applyFont="1" applyFill="1" applyBorder="1" applyAlignment="1">
      <alignment horizontal="center"/>
    </xf>
    <xf numFmtId="38" fontId="5" fillId="0" borderId="17" xfId="24" applyFont="1" applyFill="1" applyBorder="1" applyAlignment="1">
      <alignment horizontal="center"/>
    </xf>
    <xf numFmtId="38" fontId="9" fillId="0" borderId="7" xfId="24" applyFont="1" applyFill="1" applyBorder="1" applyAlignment="1">
      <alignment horizontal="distributed"/>
    </xf>
    <xf numFmtId="178" fontId="9" fillId="0" borderId="8" xfId="24" applyNumberFormat="1" applyFont="1" applyFill="1" applyBorder="1" applyAlignment="1">
      <alignment horizontal="right"/>
    </xf>
    <xf numFmtId="178" fontId="9" fillId="0" borderId="0" xfId="24" applyNumberFormat="1" applyFont="1" applyFill="1" applyAlignment="1">
      <alignment horizontal="right"/>
    </xf>
    <xf numFmtId="178" fontId="5" fillId="0" borderId="8" xfId="24" applyNumberFormat="1" applyFont="1" applyFill="1" applyBorder="1" applyAlignment="1">
      <alignment horizontal="right"/>
    </xf>
    <xf numFmtId="178" fontId="15" fillId="0" borderId="0" xfId="56" applyNumberFormat="1" applyFont="1" applyFill="1" applyAlignment="1">
      <alignment horizontal="right"/>
      <protection/>
    </xf>
    <xf numFmtId="38" fontId="5" fillId="0" borderId="7" xfId="24" applyFont="1" applyFill="1" applyBorder="1" applyAlignment="1">
      <alignment horizontal="distributed"/>
    </xf>
    <xf numFmtId="178" fontId="9" fillId="0" borderId="0" xfId="49" applyNumberFormat="1" applyFont="1" applyFill="1" applyBorder="1" applyAlignment="1">
      <alignment horizontal="right"/>
      <protection/>
    </xf>
    <xf numFmtId="180" fontId="9" fillId="0" borderId="0" xfId="24" applyNumberFormat="1" applyFont="1" applyFill="1" applyBorder="1" applyAlignment="1">
      <alignment horizontal="right"/>
    </xf>
    <xf numFmtId="178" fontId="5" fillId="0" borderId="0" xfId="49" applyNumberFormat="1" applyFont="1" applyFill="1" applyBorder="1" applyAlignment="1">
      <alignment horizontal="right"/>
      <protection/>
    </xf>
    <xf numFmtId="180" fontId="5" fillId="0" borderId="0" xfId="24" applyNumberFormat="1" applyFont="1" applyFill="1" applyBorder="1" applyAlignment="1">
      <alignment horizontal="right"/>
    </xf>
    <xf numFmtId="38" fontId="5" fillId="0" borderId="15" xfId="24" applyFont="1" applyFill="1" applyBorder="1" applyAlignment="1">
      <alignment horizontal="distributed"/>
    </xf>
    <xf numFmtId="38" fontId="5" fillId="0" borderId="18" xfId="24" applyFont="1" applyFill="1" applyBorder="1" applyAlignment="1">
      <alignment horizontal="distributed"/>
    </xf>
    <xf numFmtId="178" fontId="5" fillId="0" borderId="13" xfId="24" applyNumberFormat="1" applyFont="1" applyFill="1" applyBorder="1" applyAlignment="1">
      <alignment horizontal="right"/>
    </xf>
    <xf numFmtId="180" fontId="5" fillId="0" borderId="15" xfId="24" applyNumberFormat="1" applyFont="1" applyFill="1" applyBorder="1" applyAlignment="1">
      <alignment horizontal="right"/>
    </xf>
    <xf numFmtId="0" fontId="5" fillId="0" borderId="6" xfId="49" applyFont="1" applyFill="1" applyBorder="1" applyAlignment="1">
      <alignment horizontal="center" vertical="center"/>
      <protection/>
    </xf>
    <xf numFmtId="0" fontId="5" fillId="0" borderId="4" xfId="49" applyFont="1" applyFill="1" applyBorder="1" applyAlignment="1">
      <alignment horizontal="center" vertical="center"/>
      <protection/>
    </xf>
    <xf numFmtId="0" fontId="5" fillId="0" borderId="26" xfId="49" applyFont="1" applyFill="1" applyBorder="1" applyAlignment="1">
      <alignment horizontal="center" vertical="center"/>
      <protection/>
    </xf>
    <xf numFmtId="0" fontId="15" fillId="0" borderId="4" xfId="56" applyFont="1" applyBorder="1" applyAlignment="1">
      <alignment horizontal="center" vertical="center"/>
      <protection/>
    </xf>
    <xf numFmtId="0" fontId="5" fillId="0" borderId="13" xfId="49" applyFont="1" applyFill="1" applyBorder="1" applyAlignment="1">
      <alignment horizontal="center" vertical="center" wrapText="1"/>
      <protection/>
    </xf>
    <xf numFmtId="0" fontId="5" fillId="0" borderId="15" xfId="49" applyFont="1" applyFill="1" applyBorder="1" applyAlignment="1">
      <alignment horizontal="center" vertical="center" wrapText="1"/>
      <protection/>
    </xf>
    <xf numFmtId="0" fontId="5" fillId="0" borderId="20" xfId="49" applyFont="1" applyFill="1" applyBorder="1" applyAlignment="1">
      <alignment horizontal="center" vertical="center"/>
      <protection/>
    </xf>
    <xf numFmtId="0" fontId="5" fillId="0" borderId="22" xfId="49" applyFont="1" applyFill="1" applyBorder="1" applyAlignment="1">
      <alignment horizontal="center" vertical="center"/>
      <protection/>
    </xf>
    <xf numFmtId="0" fontId="5" fillId="0" borderId="18" xfId="49" applyFont="1" applyFill="1" applyBorder="1" applyAlignment="1">
      <alignment horizontal="center" vertical="center" wrapText="1"/>
      <protection/>
    </xf>
    <xf numFmtId="0" fontId="5" fillId="0" borderId="3" xfId="49" applyFont="1" applyFill="1" applyBorder="1" applyAlignment="1">
      <alignment horizontal="center" vertical="center" wrapText="1"/>
      <protection/>
    </xf>
    <xf numFmtId="0" fontId="5" fillId="0" borderId="17" xfId="49" applyFont="1" applyFill="1" applyBorder="1" applyAlignment="1">
      <alignment horizontal="center" vertical="center" wrapText="1"/>
      <protection/>
    </xf>
    <xf numFmtId="0" fontId="5" fillId="0" borderId="9" xfId="49" applyFont="1" applyFill="1" applyBorder="1" applyAlignment="1">
      <alignment horizontal="center" vertical="center" wrapText="1"/>
      <protection/>
    </xf>
    <xf numFmtId="0" fontId="5" fillId="0" borderId="9" xfId="49" applyFont="1" applyFill="1" applyBorder="1" applyAlignment="1">
      <alignment horizontal="center"/>
      <protection/>
    </xf>
    <xf numFmtId="0" fontId="5" fillId="0" borderId="8" xfId="49" applyFont="1" applyFill="1" applyBorder="1" applyAlignment="1">
      <alignment horizontal="center" vertical="center"/>
      <protection/>
    </xf>
    <xf numFmtId="0" fontId="5" fillId="0" borderId="7" xfId="49" applyFont="1" applyFill="1" applyBorder="1" applyAlignment="1">
      <alignment horizontal="center" vertical="center"/>
      <protection/>
    </xf>
    <xf numFmtId="0" fontId="7" fillId="0" borderId="6" xfId="49" applyFont="1" applyFill="1" applyBorder="1" applyAlignment="1">
      <alignment horizontal="center" vertical="center" shrinkToFit="1"/>
      <protection/>
    </xf>
    <xf numFmtId="0" fontId="7" fillId="0" borderId="4" xfId="49" applyFont="1" applyFill="1" applyBorder="1" applyAlignment="1">
      <alignment horizontal="center" vertical="center" shrinkToFit="1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5" fillId="0" borderId="13" xfId="49" applyFont="1" applyFill="1" applyBorder="1" applyAlignment="1">
      <alignment horizontal="center" vertical="center"/>
      <protection/>
    </xf>
    <xf numFmtId="0" fontId="5" fillId="0" borderId="15" xfId="49" applyFont="1" applyFill="1" applyBorder="1" applyAlignment="1">
      <alignment horizontal="center" vertical="center"/>
      <protection/>
    </xf>
    <xf numFmtId="0" fontId="5" fillId="0" borderId="18" xfId="49" applyFont="1" applyFill="1" applyBorder="1" applyAlignment="1">
      <alignment horizontal="center" vertical="center"/>
      <protection/>
    </xf>
    <xf numFmtId="0" fontId="14" fillId="0" borderId="11" xfId="49" applyFont="1" applyFill="1" applyBorder="1" applyAlignment="1">
      <alignment horizontal="center" vertical="center" wrapText="1"/>
      <protection/>
    </xf>
    <xf numFmtId="0" fontId="14" fillId="0" borderId="2" xfId="49" applyFont="1" applyFill="1" applyBorder="1" applyAlignment="1">
      <alignment horizontal="center" vertical="center" wrapText="1"/>
      <protection/>
    </xf>
    <xf numFmtId="0" fontId="5" fillId="0" borderId="2" xfId="49" applyFont="1" applyFill="1" applyBorder="1" applyAlignment="1">
      <alignment horizontal="center" vertical="center"/>
      <protection/>
    </xf>
    <xf numFmtId="0" fontId="5" fillId="0" borderId="13" xfId="28" applyFont="1" applyFill="1" applyBorder="1" applyAlignment="1">
      <alignment horizontal="center" vertical="center"/>
      <protection/>
    </xf>
    <xf numFmtId="0" fontId="5" fillId="0" borderId="18" xfId="28" applyFont="1" applyFill="1" applyBorder="1" applyAlignment="1">
      <alignment horizontal="center" vertical="center"/>
      <protection/>
    </xf>
    <xf numFmtId="0" fontId="5" fillId="0" borderId="3" xfId="28" applyFont="1" applyFill="1" applyBorder="1" applyAlignment="1">
      <alignment horizontal="center" vertical="center"/>
      <protection/>
    </xf>
    <xf numFmtId="0" fontId="5" fillId="0" borderId="17" xfId="28" applyFont="1" applyFill="1" applyBorder="1" applyAlignment="1">
      <alignment horizontal="center" vertical="center"/>
      <protection/>
    </xf>
    <xf numFmtId="0" fontId="7" fillId="0" borderId="20" xfId="28" applyFont="1" applyFill="1" applyBorder="1" applyAlignment="1">
      <alignment horizontal="center" vertical="center" wrapText="1"/>
      <protection/>
    </xf>
    <xf numFmtId="0" fontId="7" fillId="0" borderId="22" xfId="28" applyFont="1" applyFill="1" applyBorder="1" applyAlignment="1">
      <alignment horizontal="center" vertical="center"/>
      <protection/>
    </xf>
    <xf numFmtId="0" fontId="7" fillId="0" borderId="13" xfId="28" applyFont="1" applyFill="1" applyBorder="1" applyAlignment="1">
      <alignment horizontal="center" vertical="center" wrapText="1"/>
      <protection/>
    </xf>
    <xf numFmtId="0" fontId="7" fillId="0" borderId="3" xfId="28" applyFont="1" applyFill="1" applyBorder="1" applyAlignment="1">
      <alignment horizontal="center" vertical="center"/>
      <protection/>
    </xf>
    <xf numFmtId="0" fontId="5" fillId="0" borderId="20" xfId="28" applyFont="1" applyFill="1" applyBorder="1" applyAlignment="1">
      <alignment horizontal="center" vertical="center"/>
      <protection/>
    </xf>
    <xf numFmtId="0" fontId="5" fillId="0" borderId="4" xfId="28" applyFont="1" applyFill="1" applyBorder="1" applyAlignment="1">
      <alignment horizontal="left" vertical="center"/>
      <protection/>
    </xf>
    <xf numFmtId="0" fontId="5" fillId="0" borderId="26" xfId="28" applyFont="1" applyFill="1" applyBorder="1" applyAlignment="1">
      <alignment horizontal="left" vertical="center"/>
      <protection/>
    </xf>
    <xf numFmtId="0" fontId="5" fillId="0" borderId="15" xfId="28" applyFont="1" applyFill="1" applyBorder="1" applyAlignment="1">
      <alignment horizontal="center" vertical="center"/>
      <protection/>
    </xf>
    <xf numFmtId="0" fontId="5" fillId="0" borderId="9" xfId="28" applyFont="1" applyFill="1" applyBorder="1" applyAlignment="1">
      <alignment horizontal="center" vertical="center"/>
      <protection/>
    </xf>
    <xf numFmtId="0" fontId="5" fillId="0" borderId="6" xfId="28" applyFont="1" applyFill="1" applyBorder="1" applyAlignment="1">
      <alignment horizontal="center" vertical="center"/>
      <protection/>
    </xf>
    <xf numFmtId="0" fontId="5" fillId="0" borderId="4" xfId="28" applyFont="1" applyFill="1" applyBorder="1" applyAlignment="1">
      <alignment horizontal="center" vertical="center"/>
      <protection/>
    </xf>
    <xf numFmtId="0" fontId="15" fillId="0" borderId="4" xfId="28" applyFont="1" applyBorder="1" applyAlignment="1">
      <alignment horizontal="center" vertical="center"/>
      <protection/>
    </xf>
    <xf numFmtId="0" fontId="15" fillId="0" borderId="26" xfId="28" applyFont="1" applyBorder="1" applyAlignment="1">
      <alignment horizontal="center" vertical="center"/>
      <protection/>
    </xf>
    <xf numFmtId="0" fontId="15" fillId="0" borderId="18" xfId="28" applyFont="1" applyBorder="1" applyAlignment="1">
      <alignment horizontal="center" vertical="center"/>
      <protection/>
    </xf>
    <xf numFmtId="0" fontId="15" fillId="0" borderId="3" xfId="28" applyFont="1" applyBorder="1" applyAlignment="1">
      <alignment horizontal="center" vertical="center"/>
      <protection/>
    </xf>
    <xf numFmtId="0" fontId="15" fillId="0" borderId="17" xfId="28" applyFont="1" applyBorder="1" applyAlignment="1">
      <alignment horizontal="center" vertical="center"/>
      <protection/>
    </xf>
    <xf numFmtId="185" fontId="5" fillId="0" borderId="0" xfId="30" applyNumberFormat="1" applyFont="1" applyFill="1" applyBorder="1" applyAlignment="1" applyProtection="1" quotePrefix="1">
      <alignment horizontal="distributed"/>
      <protection/>
    </xf>
    <xf numFmtId="185" fontId="9" fillId="0" borderId="0" xfId="30" applyNumberFormat="1" applyFont="1" applyFill="1" applyBorder="1" applyAlignment="1" applyProtection="1" quotePrefix="1">
      <alignment horizontal="distributed" vertical="center"/>
      <protection/>
    </xf>
    <xf numFmtId="185" fontId="5" fillId="0" borderId="0" xfId="30" applyNumberFormat="1" applyFont="1" applyFill="1" applyBorder="1" applyAlignment="1" applyProtection="1" quotePrefix="1">
      <alignment horizontal="distributed" vertical="center" wrapText="1"/>
      <protection/>
    </xf>
    <xf numFmtId="185" fontId="5" fillId="0" borderId="23" xfId="30" applyNumberFormat="1" applyFont="1" applyFill="1" applyBorder="1" applyAlignment="1" applyProtection="1">
      <alignment horizontal="center" vertical="center"/>
      <protection/>
    </xf>
    <xf numFmtId="185" fontId="5" fillId="0" borderId="14" xfId="30" applyNumberFormat="1" applyFont="1" applyFill="1" applyBorder="1" applyAlignment="1" applyProtection="1">
      <alignment horizontal="center" vertical="center"/>
      <protection/>
    </xf>
    <xf numFmtId="185" fontId="5" fillId="0" borderId="16" xfId="30" applyNumberFormat="1" applyFont="1" applyFill="1" applyBorder="1" applyAlignment="1" applyProtection="1">
      <alignment horizontal="center" vertical="center"/>
      <protection/>
    </xf>
    <xf numFmtId="185" fontId="9" fillId="0" borderId="0" xfId="30" applyNumberFormat="1" applyFont="1" applyFill="1" applyBorder="1" applyAlignment="1" applyProtection="1" quotePrefix="1">
      <alignment horizontal="distributed"/>
      <protection/>
    </xf>
    <xf numFmtId="185" fontId="5" fillId="0" borderId="15" xfId="30" applyNumberFormat="1" applyFont="1" applyFill="1" applyBorder="1" applyAlignment="1" applyProtection="1" quotePrefix="1">
      <alignment horizontal="distributed"/>
      <protection/>
    </xf>
    <xf numFmtId="0" fontId="5" fillId="0" borderId="15" xfId="28" applyFont="1" applyFill="1" applyBorder="1" applyAlignment="1">
      <alignment horizontal="left" wrapText="1"/>
      <protection/>
    </xf>
    <xf numFmtId="0" fontId="5" fillId="0" borderId="0" xfId="28" applyFont="1" applyFill="1" applyBorder="1" applyAlignment="1">
      <alignment horizontal="left" wrapText="1"/>
      <protection/>
    </xf>
    <xf numFmtId="185" fontId="5" fillId="0" borderId="0" xfId="33" applyNumberFormat="1" applyFont="1" applyFill="1" applyBorder="1" applyAlignment="1" applyProtection="1">
      <alignment horizontal="distributed"/>
      <protection/>
    </xf>
    <xf numFmtId="185" fontId="5" fillId="0" borderId="0" xfId="33" applyNumberFormat="1" applyFont="1" applyFill="1" applyBorder="1" applyAlignment="1" applyProtection="1" quotePrefix="1">
      <alignment horizontal="distributed"/>
      <protection/>
    </xf>
    <xf numFmtId="185" fontId="9" fillId="0" borderId="0" xfId="33" applyNumberFormat="1" applyFont="1" applyFill="1" applyBorder="1" applyAlignment="1" applyProtection="1">
      <alignment horizontal="distributed"/>
      <protection/>
    </xf>
    <xf numFmtId="41" fontId="14" fillId="0" borderId="0" xfId="51" applyNumberFormat="1" applyFont="1" applyFill="1" applyBorder="1" applyAlignment="1">
      <alignment horizontal="right" vertical="center" textRotation="255"/>
      <protection/>
    </xf>
    <xf numFmtId="41" fontId="5" fillId="0" borderId="0" xfId="51" applyNumberFormat="1" applyFont="1" applyFill="1" applyBorder="1" applyAlignment="1">
      <alignment/>
      <protection/>
    </xf>
    <xf numFmtId="41" fontId="25" fillId="0" borderId="0" xfId="28" applyNumberFormat="1" applyFont="1" applyFill="1" applyAlignment="1">
      <alignment/>
      <protection/>
    </xf>
    <xf numFmtId="41" fontId="5" fillId="0" borderId="0" xfId="51" applyNumberFormat="1" applyFont="1" applyFill="1" applyBorder="1" applyAlignment="1" applyProtection="1">
      <alignment horizontal="right"/>
      <protection/>
    </xf>
    <xf numFmtId="41" fontId="9" fillId="0" borderId="0" xfId="51" applyNumberFormat="1" applyFont="1" applyFill="1" applyBorder="1" applyAlignment="1" applyProtection="1">
      <alignment horizontal="distributed"/>
      <protection/>
    </xf>
    <xf numFmtId="41" fontId="5" fillId="0" borderId="0" xfId="28" applyNumberFormat="1" applyFont="1" applyFill="1" applyAlignment="1">
      <alignment horizontal="center"/>
      <protection/>
    </xf>
    <xf numFmtId="41" fontId="10" fillId="0" borderId="0" xfId="51" applyNumberFormat="1" applyFont="1" applyFill="1" applyBorder="1" applyAlignment="1" applyProtection="1">
      <alignment horizontal="distributed"/>
      <protection/>
    </xf>
    <xf numFmtId="41" fontId="5" fillId="0" borderId="0" xfId="51" applyNumberFormat="1" applyFont="1" applyFill="1" applyBorder="1" applyAlignment="1" applyProtection="1">
      <alignment horizontal="distributed"/>
      <protection/>
    </xf>
    <xf numFmtId="41" fontId="5" fillId="0" borderId="6" xfId="51" applyNumberFormat="1" applyFont="1" applyFill="1" applyBorder="1" applyAlignment="1" applyProtection="1">
      <alignment horizontal="center" vertical="center"/>
      <protection/>
    </xf>
    <xf numFmtId="41" fontId="5" fillId="0" borderId="26" xfId="51" applyNumberFormat="1" applyFont="1" applyFill="1" applyBorder="1" applyAlignment="1" applyProtection="1">
      <alignment horizontal="center" vertical="center"/>
      <protection/>
    </xf>
    <xf numFmtId="41" fontId="5" fillId="0" borderId="4" xfId="51" applyNumberFormat="1" applyFont="1" applyFill="1" applyBorder="1" applyAlignment="1" applyProtection="1">
      <alignment horizontal="center" vertical="center"/>
      <protection/>
    </xf>
    <xf numFmtId="41" fontId="5" fillId="0" borderId="24" xfId="51" applyNumberFormat="1" applyFont="1" applyFill="1" applyBorder="1" applyAlignment="1" applyProtection="1">
      <alignment horizontal="center" vertical="center" wrapText="1"/>
      <protection/>
    </xf>
    <xf numFmtId="41" fontId="5" fillId="0" borderId="22" xfId="51" applyNumberFormat="1" applyFont="1" applyFill="1" applyBorder="1" applyAlignment="1" applyProtection="1">
      <alignment horizontal="center" vertical="center"/>
      <protection/>
    </xf>
    <xf numFmtId="41" fontId="5" fillId="0" borderId="23" xfId="51" applyNumberFormat="1" applyFont="1" applyFill="1" applyBorder="1" applyAlignment="1" applyProtection="1">
      <alignment horizontal="center" vertical="center" wrapText="1"/>
      <protection/>
    </xf>
    <xf numFmtId="41" fontId="5" fillId="0" borderId="3" xfId="51" applyNumberFormat="1" applyFont="1" applyFill="1" applyBorder="1" applyAlignment="1" applyProtection="1">
      <alignment horizontal="center" vertical="center"/>
      <protection/>
    </xf>
    <xf numFmtId="41" fontId="5" fillId="0" borderId="15" xfId="51" applyNumberFormat="1" applyFont="1" applyFill="1" applyBorder="1" applyAlignment="1" applyProtection="1">
      <alignment horizontal="distributed"/>
      <protection/>
    </xf>
    <xf numFmtId="41" fontId="5" fillId="0" borderId="18" xfId="51" applyNumberFormat="1" applyFont="1" applyFill="1" applyBorder="1" applyAlignment="1" applyProtection="1">
      <alignment horizontal="left" vertical="center" wrapText="1"/>
      <protection/>
    </xf>
    <xf numFmtId="41" fontId="5" fillId="0" borderId="7" xfId="51" applyNumberFormat="1" applyFont="1" applyFill="1" applyBorder="1" applyAlignment="1" applyProtection="1">
      <alignment horizontal="left" vertical="center"/>
      <protection/>
    </xf>
    <xf numFmtId="41" fontId="5" fillId="0" borderId="7" xfId="51" applyNumberFormat="1" applyFont="1" applyFill="1" applyBorder="1" applyAlignment="1" applyProtection="1">
      <alignment horizontal="left" vertical="center" wrapText="1"/>
      <protection/>
    </xf>
    <xf numFmtId="41" fontId="5" fillId="0" borderId="15" xfId="51" applyNumberFormat="1" applyFont="1" applyFill="1" applyBorder="1" applyAlignment="1" applyProtection="1">
      <alignment horizontal="left" vertical="center" wrapText="1"/>
      <protection/>
    </xf>
    <xf numFmtId="41" fontId="5" fillId="0" borderId="0" xfId="51" applyNumberFormat="1" applyFont="1" applyFill="1" applyBorder="1" applyAlignment="1" applyProtection="1">
      <alignment horizontal="left" vertical="center" wrapText="1"/>
      <protection/>
    </xf>
    <xf numFmtId="41" fontId="5" fillId="0" borderId="9" xfId="51" applyNumberFormat="1" applyFont="1" applyFill="1" applyBorder="1" applyAlignment="1" applyProtection="1">
      <alignment horizontal="left" vertical="center" wrapText="1"/>
      <protection/>
    </xf>
    <xf numFmtId="41" fontId="5" fillId="0" borderId="17" xfId="51" applyNumberFormat="1" applyFont="1" applyFill="1" applyBorder="1" applyAlignment="1" applyProtection="1">
      <alignment horizontal="left" vertical="center" wrapText="1"/>
      <protection/>
    </xf>
    <xf numFmtId="41" fontId="5" fillId="0" borderId="17" xfId="51" applyNumberFormat="1" applyFont="1" applyFill="1" applyBorder="1" applyAlignment="1" applyProtection="1">
      <alignment horizontal="left" vertical="center"/>
      <protection/>
    </xf>
    <xf numFmtId="41" fontId="8" fillId="0" borderId="0" xfId="51" applyNumberFormat="1" applyFont="1" applyFill="1" applyAlignment="1" applyProtection="1" quotePrefix="1">
      <alignment horizontal="left"/>
      <protection/>
    </xf>
    <xf numFmtId="41" fontId="5" fillId="0" borderId="15" xfId="51" applyNumberFormat="1" applyFont="1" applyFill="1" applyBorder="1" applyAlignment="1" applyProtection="1">
      <alignment horizontal="left" vertical="center"/>
      <protection/>
    </xf>
    <xf numFmtId="41" fontId="5" fillId="0" borderId="18" xfId="51" applyNumberFormat="1" applyFont="1" applyFill="1" applyBorder="1" applyAlignment="1" applyProtection="1">
      <alignment horizontal="left" vertical="center"/>
      <protection/>
    </xf>
    <xf numFmtId="41" fontId="5" fillId="0" borderId="0" xfId="51" applyNumberFormat="1" applyFont="1" applyFill="1" applyBorder="1" applyAlignment="1" applyProtection="1">
      <alignment horizontal="left" vertical="center"/>
      <protection/>
    </xf>
    <xf numFmtId="41" fontId="5" fillId="0" borderId="9" xfId="51" applyNumberFormat="1" applyFont="1" applyFill="1" applyBorder="1" applyAlignment="1" applyProtection="1">
      <alignment horizontal="left" vertical="center"/>
      <protection/>
    </xf>
    <xf numFmtId="41" fontId="8" fillId="0" borderId="0" xfId="51" applyNumberFormat="1" applyFont="1" applyFill="1" applyAlignment="1" applyProtection="1" quotePrefix="1">
      <alignment horizontal="center"/>
      <protection/>
    </xf>
    <xf numFmtId="41" fontId="5" fillId="0" borderId="0" xfId="51" applyNumberFormat="1" applyFont="1" applyFill="1" applyBorder="1" applyAlignment="1" applyProtection="1">
      <alignment horizontal="center"/>
      <protection/>
    </xf>
    <xf numFmtId="41" fontId="5" fillId="0" borderId="0" xfId="51" applyNumberFormat="1" applyFont="1" applyFill="1" applyBorder="1" applyAlignment="1">
      <alignment horizontal="right" vertical="center" textRotation="255"/>
      <protection/>
    </xf>
    <xf numFmtId="41" fontId="5" fillId="0" borderId="0" xfId="51" applyNumberFormat="1" applyFont="1" applyFill="1" applyBorder="1" applyAlignment="1">
      <alignment horizontal="center"/>
      <protection/>
    </xf>
    <xf numFmtId="41" fontId="5" fillId="0" borderId="23" xfId="51" applyNumberFormat="1" applyFont="1" applyFill="1" applyBorder="1" applyAlignment="1" applyProtection="1">
      <alignment horizontal="center" vertical="center"/>
      <protection/>
    </xf>
    <xf numFmtId="38" fontId="9" fillId="0" borderId="0" xfId="26" applyFont="1" applyFill="1" applyBorder="1" applyAlignment="1">
      <alignment horizontal="right" vertical="center" wrapText="1"/>
    </xf>
    <xf numFmtId="38" fontId="9" fillId="0" borderId="0" xfId="26" applyFont="1" applyFill="1" applyBorder="1" applyAlignment="1">
      <alignment horizontal="right" vertical="center"/>
    </xf>
    <xf numFmtId="0" fontId="9" fillId="0" borderId="15" xfId="28" applyFont="1" applyFill="1" applyBorder="1" applyAlignment="1">
      <alignment horizontal="distributed"/>
      <protection/>
    </xf>
    <xf numFmtId="0" fontId="9" fillId="0" borderId="0" xfId="28" applyFont="1" applyFill="1" applyBorder="1" applyAlignment="1">
      <alignment horizontal="distributed"/>
      <protection/>
    </xf>
    <xf numFmtId="0" fontId="9" fillId="0" borderId="0" xfId="28" applyFont="1" applyFill="1" applyBorder="1" applyAlignment="1">
      <alignment horizontal="left" wrapText="1"/>
      <protection/>
    </xf>
    <xf numFmtId="38" fontId="9" fillId="0" borderId="15" xfId="26" applyFont="1" applyFill="1" applyBorder="1" applyAlignment="1">
      <alignment horizontal="right" vertical="center"/>
    </xf>
    <xf numFmtId="0" fontId="5" fillId="0" borderId="6" xfId="27" applyFont="1" applyFill="1" applyBorder="1" applyAlignment="1">
      <alignment horizontal="center" vertical="center" wrapText="1"/>
      <protection/>
    </xf>
    <xf numFmtId="0" fontId="5" fillId="0" borderId="47" xfId="27" applyNumberFormat="1" applyFont="1" applyFill="1" applyBorder="1" applyAlignment="1">
      <alignment horizontal="center" vertical="center" wrapText="1"/>
      <protection/>
    </xf>
    <xf numFmtId="0" fontId="5" fillId="0" borderId="33" xfId="27" applyFont="1" applyFill="1" applyBorder="1" applyAlignment="1">
      <alignment horizontal="center" vertical="center" wrapText="1"/>
      <protection/>
    </xf>
    <xf numFmtId="0" fontId="5" fillId="0" borderId="48" xfId="27" applyFont="1" applyFill="1" applyBorder="1" applyAlignment="1">
      <alignment horizontal="center" vertical="center" wrapText="1"/>
      <protection/>
    </xf>
    <xf numFmtId="0" fontId="5" fillId="0" borderId="46" xfId="27" applyFont="1" applyFill="1" applyBorder="1" applyAlignment="1">
      <alignment horizontal="center" vertical="center" wrapText="1"/>
      <protection/>
    </xf>
    <xf numFmtId="0" fontId="5" fillId="0" borderId="49" xfId="27" applyFont="1" applyFill="1" applyBorder="1" applyAlignment="1">
      <alignment horizontal="center" vertical="center" wrapText="1"/>
      <protection/>
    </xf>
    <xf numFmtId="0" fontId="5" fillId="0" borderId="50" xfId="27" applyFont="1" applyFill="1" applyBorder="1" applyAlignment="1">
      <alignment horizontal="center" vertical="center" wrapText="1"/>
      <protection/>
    </xf>
    <xf numFmtId="0" fontId="5" fillId="0" borderId="51" xfId="27" applyFont="1" applyFill="1" applyBorder="1" applyAlignment="1">
      <alignment horizontal="center" vertical="center" wrapText="1"/>
      <protection/>
    </xf>
    <xf numFmtId="0" fontId="5" fillId="0" borderId="52" xfId="27" applyFont="1" applyFill="1" applyBorder="1" applyAlignment="1">
      <alignment horizontal="center" vertical="center" wrapText="1"/>
      <protection/>
    </xf>
    <xf numFmtId="0" fontId="5" fillId="0" borderId="53" xfId="27" applyFont="1" applyFill="1" applyBorder="1" applyAlignment="1">
      <alignment horizontal="center" vertical="center" wrapText="1"/>
      <protection/>
    </xf>
    <xf numFmtId="0" fontId="5" fillId="0" borderId="26" xfId="27" applyFont="1" applyFill="1" applyBorder="1" applyAlignment="1">
      <alignment horizontal="center" vertical="center" wrapText="1"/>
      <protection/>
    </xf>
    <xf numFmtId="0" fontId="5" fillId="0" borderId="54" xfId="27" applyFont="1" applyFill="1" applyBorder="1" applyAlignment="1">
      <alignment horizontal="center" vertical="center" wrapText="1"/>
      <protection/>
    </xf>
    <xf numFmtId="0" fontId="5" fillId="0" borderId="40" xfId="27" applyFont="1" applyFill="1" applyBorder="1" applyAlignment="1">
      <alignment vertical="center" wrapText="1"/>
      <protection/>
    </xf>
    <xf numFmtId="0" fontId="5" fillId="0" borderId="55" xfId="27" applyFont="1" applyFill="1" applyBorder="1" applyAlignment="1">
      <alignment horizontal="center" vertical="center" wrapText="1"/>
      <protection/>
    </xf>
    <xf numFmtId="0" fontId="5" fillId="0" borderId="28" xfId="27" applyFont="1" applyFill="1" applyBorder="1" applyAlignment="1">
      <alignment vertical="center" wrapText="1"/>
      <protection/>
    </xf>
    <xf numFmtId="0" fontId="5" fillId="0" borderId="14" xfId="27" applyNumberFormat="1" applyFont="1" applyFill="1" applyBorder="1" applyAlignment="1">
      <alignment horizontal="center" vertical="center" wrapText="1"/>
      <protection/>
    </xf>
    <xf numFmtId="0" fontId="5" fillId="0" borderId="0" xfId="27" applyFont="1" applyFill="1" applyBorder="1" applyAlignment="1">
      <alignment horizontal="center" vertical="center" wrapText="1"/>
      <protection/>
    </xf>
    <xf numFmtId="0" fontId="5" fillId="0" borderId="56" xfId="27" applyFont="1" applyFill="1" applyBorder="1" applyAlignment="1">
      <alignment horizontal="center" vertical="center" wrapText="1"/>
      <protection/>
    </xf>
    <xf numFmtId="0" fontId="5" fillId="0" borderId="57" xfId="27" applyFont="1" applyFill="1" applyBorder="1" applyAlignment="1">
      <alignment horizontal="center" vertical="center" wrapText="1"/>
      <protection/>
    </xf>
    <xf numFmtId="0" fontId="5" fillId="0" borderId="58" xfId="27" applyFont="1" applyFill="1" applyBorder="1" applyAlignment="1">
      <alignment horizontal="center" vertical="center" wrapText="1"/>
      <protection/>
    </xf>
    <xf numFmtId="0" fontId="5" fillId="0" borderId="59" xfId="27" applyFont="1" applyFill="1" applyBorder="1" applyAlignment="1">
      <alignment horizontal="center" vertical="center" wrapText="1"/>
      <protection/>
    </xf>
    <xf numFmtId="0" fontId="5" fillId="0" borderId="60" xfId="27" applyFont="1" applyFill="1" applyBorder="1" applyAlignment="1">
      <alignment horizontal="center" vertical="center" wrapText="1"/>
      <protection/>
    </xf>
    <xf numFmtId="0" fontId="5" fillId="0" borderId="35" xfId="27" applyFont="1" applyFill="1" applyBorder="1" applyAlignment="1">
      <alignment horizontal="center" vertical="center" wrapText="1"/>
      <protection/>
    </xf>
    <xf numFmtId="0" fontId="5" fillId="0" borderId="61" xfId="27" applyFont="1" applyFill="1" applyBorder="1" applyAlignment="1">
      <alignment horizontal="center" vertical="center" wrapText="1"/>
      <protection/>
    </xf>
    <xf numFmtId="0" fontId="5" fillId="0" borderId="35" xfId="27" applyFont="1" applyFill="1" applyBorder="1" applyAlignment="1">
      <alignment vertical="center" wrapText="1"/>
      <protection/>
    </xf>
    <xf numFmtId="0" fontId="5" fillId="0" borderId="32" xfId="27" applyFont="1" applyFill="1" applyBorder="1" applyAlignment="1">
      <alignment vertical="center" wrapText="1"/>
      <protection/>
    </xf>
    <xf numFmtId="0" fontId="5" fillId="0" borderId="28" xfId="27" applyFont="1" applyFill="1" applyBorder="1" applyAlignment="1">
      <alignment horizontal="center" vertical="center" wrapText="1"/>
      <protection/>
    </xf>
    <xf numFmtId="185" fontId="5" fillId="0" borderId="24" xfId="30" applyNumberFormat="1" applyFont="1" applyFill="1" applyBorder="1" applyAlignment="1" applyProtection="1">
      <alignment horizontal="center" vertical="center" wrapText="1"/>
      <protection/>
    </xf>
    <xf numFmtId="185" fontId="5" fillId="0" borderId="22" xfId="30" applyNumberFormat="1" applyFont="1" applyFill="1" applyBorder="1" applyAlignment="1" applyProtection="1">
      <alignment horizontal="center" vertical="center" wrapText="1"/>
      <protection/>
    </xf>
    <xf numFmtId="185" fontId="5" fillId="0" borderId="23" xfId="30" applyNumberFormat="1" applyFont="1" applyFill="1" applyBorder="1" applyAlignment="1" applyProtection="1">
      <alignment horizontal="center" vertical="center" wrapText="1"/>
      <protection/>
    </xf>
    <xf numFmtId="185" fontId="5" fillId="0" borderId="3" xfId="30" applyNumberFormat="1" applyFont="1" applyFill="1" applyBorder="1" applyAlignment="1" applyProtection="1">
      <alignment horizontal="center" vertical="center" wrapText="1"/>
      <protection/>
    </xf>
    <xf numFmtId="185" fontId="5" fillId="0" borderId="5" xfId="30" applyNumberFormat="1" applyFont="1" applyFill="1" applyBorder="1" applyAlignment="1" applyProtection="1">
      <alignment horizontal="center" vertical="center" shrinkToFit="1"/>
      <protection/>
    </xf>
    <xf numFmtId="185" fontId="5" fillId="0" borderId="6" xfId="30" applyNumberFormat="1" applyFont="1" applyFill="1" applyBorder="1" applyAlignment="1" applyProtection="1">
      <alignment horizontal="center" vertical="center" wrapText="1"/>
      <protection/>
    </xf>
    <xf numFmtId="185" fontId="5" fillId="0" borderId="4" xfId="30" applyNumberFormat="1" applyFont="1" applyFill="1" applyBorder="1" applyAlignment="1" applyProtection="1">
      <alignment horizontal="center" vertical="center" wrapText="1"/>
      <protection/>
    </xf>
    <xf numFmtId="185" fontId="5" fillId="0" borderId="26" xfId="30" applyNumberFormat="1" applyFont="1" applyFill="1" applyBorder="1" applyAlignment="1" applyProtection="1">
      <alignment horizontal="center" vertical="center" wrapText="1"/>
      <protection/>
    </xf>
    <xf numFmtId="185" fontId="5" fillId="0" borderId="14" xfId="30" applyNumberFormat="1" applyFont="1" applyFill="1" applyBorder="1" applyAlignment="1" applyProtection="1">
      <alignment horizontal="center" vertical="center" wrapText="1"/>
      <protection/>
    </xf>
    <xf numFmtId="185" fontId="5" fillId="0" borderId="16" xfId="30" applyNumberFormat="1" applyFont="1" applyFill="1" applyBorder="1" applyAlignment="1" applyProtection="1">
      <alignment horizontal="center" vertical="center" wrapText="1"/>
      <protection/>
    </xf>
    <xf numFmtId="185" fontId="5" fillId="0" borderId="8" xfId="3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85" fontId="5" fillId="0" borderId="11" xfId="30" applyNumberFormat="1" applyFont="1" applyFill="1" applyBorder="1" applyAlignment="1" applyProtection="1">
      <alignment horizontal="center" vertical="center" wrapText="1"/>
      <protection/>
    </xf>
    <xf numFmtId="185" fontId="5" fillId="0" borderId="2" xfId="30" applyNumberFormat="1" applyFont="1" applyFill="1" applyBorder="1" applyAlignment="1" applyProtection="1">
      <alignment horizontal="center" vertical="center" wrapText="1"/>
      <protection/>
    </xf>
    <xf numFmtId="185" fontId="5" fillId="0" borderId="10" xfId="30" applyNumberFormat="1" applyFont="1" applyFill="1" applyBorder="1" applyAlignment="1" applyProtection="1">
      <alignment horizontal="center" vertical="center" wrapText="1"/>
      <protection/>
    </xf>
    <xf numFmtId="185" fontId="5" fillId="0" borderId="21" xfId="30" applyNumberFormat="1" applyFont="1" applyFill="1" applyBorder="1" applyAlignment="1" applyProtection="1">
      <alignment horizontal="center" vertical="center" wrapText="1"/>
      <protection/>
    </xf>
    <xf numFmtId="185" fontId="8" fillId="0" borderId="0" xfId="30" applyNumberFormat="1" applyFont="1" applyFill="1" applyAlignment="1" applyProtection="1" quotePrefix="1">
      <alignment horizontal="right"/>
      <protection/>
    </xf>
    <xf numFmtId="0" fontId="0" fillId="0" borderId="0" xfId="0" applyAlignment="1">
      <alignment horizontal="right"/>
    </xf>
    <xf numFmtId="185" fontId="8" fillId="0" borderId="0" xfId="30" applyNumberFormat="1" applyFont="1" applyFill="1" applyAlignment="1" applyProtection="1" quotePrefix="1">
      <alignment horizontal="left"/>
      <protection/>
    </xf>
    <xf numFmtId="0" fontId="0" fillId="0" borderId="4" xfId="0" applyBorder="1" applyAlignment="1">
      <alignment/>
    </xf>
    <xf numFmtId="185" fontId="5" fillId="0" borderId="20" xfId="30" applyNumberFormat="1" applyFont="1" applyFill="1" applyBorder="1" applyAlignment="1" applyProtection="1">
      <alignment horizontal="center" vertical="center" wrapText="1"/>
      <protection/>
    </xf>
    <xf numFmtId="185" fontId="5" fillId="0" borderId="13" xfId="3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</cellXfs>
  <cellStyles count="4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lc Currency (0)" xfId="20"/>
    <cellStyle name="Header1" xfId="21"/>
    <cellStyle name="Header2" xfId="22"/>
    <cellStyle name="Normal_#18-Internet" xfId="23"/>
    <cellStyle name="桁区切り" xfId="24"/>
    <cellStyle name="桁区切り 2" xfId="25"/>
    <cellStyle name="桁区切り 3" xfId="26"/>
    <cellStyle name="標準 2" xfId="27"/>
    <cellStyle name="標準 3" xfId="28"/>
    <cellStyle name="標準 4" xfId="29"/>
    <cellStyle name="標準_087" xfId="30"/>
    <cellStyle name="標準_101_1" xfId="31"/>
    <cellStyle name="標準_104" xfId="32"/>
    <cellStyle name="標準_106" xfId="33"/>
    <cellStyle name="標準_171180" xfId="34"/>
    <cellStyle name="標準_177_1" xfId="35"/>
    <cellStyle name="標準_179190" xfId="36"/>
    <cellStyle name="標準_180_1" xfId="37"/>
    <cellStyle name="標準_180_177" xfId="38"/>
    <cellStyle name="標準_186" xfId="39"/>
    <cellStyle name="標準_187" xfId="40"/>
    <cellStyle name="標準_187_1" xfId="41"/>
    <cellStyle name="標準_188" xfId="42"/>
    <cellStyle name="標準_188_1" xfId="43"/>
    <cellStyle name="標準_189" xfId="44"/>
    <cellStyle name="標準_190" xfId="45"/>
    <cellStyle name="標準_190-193" xfId="46"/>
    <cellStyle name="標準_191" xfId="47"/>
    <cellStyle name="標準_192" xfId="48"/>
    <cellStyle name="標準_193" xfId="49"/>
    <cellStyle name="標準_196" xfId="50"/>
    <cellStyle name="標準_199_196" xfId="51"/>
    <cellStyle name="標準_204" xfId="52"/>
    <cellStyle name="標準_22-174" xfId="53"/>
    <cellStyle name="標準_22-176_177" xfId="54"/>
    <cellStyle name="標準_22-178" xfId="55"/>
    <cellStyle name="標準_22-179_180" xfId="56"/>
    <cellStyle name="標準_82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externalLink" Target="externalLinks/externalLink5.xml" /><Relationship Id="rId38" Type="http://schemas.openxmlformats.org/officeDocument/2006/relationships/externalLink" Target="externalLinks/externalLink6.xml" /><Relationship Id="rId39" Type="http://schemas.openxmlformats.org/officeDocument/2006/relationships/externalLink" Target="externalLinks/externalLink7.xml" /><Relationship Id="rId40" Type="http://schemas.openxmlformats.org/officeDocument/2006/relationships/externalLink" Target="externalLinks/externalLink8.xml" /><Relationship Id="rId41" Type="http://schemas.openxmlformats.org/officeDocument/2006/relationships/externalLink" Target="externalLinks/externalLink9.xml" /><Relationship Id="rId42" Type="http://schemas.openxmlformats.org/officeDocument/2006/relationships/externalLink" Target="externalLinks/externalLink10.xml" /><Relationship Id="rId43" Type="http://schemas.openxmlformats.org/officeDocument/2006/relationships/externalLink" Target="externalLinks/externalLink11.xml" /><Relationship Id="rId44" Type="http://schemas.openxmlformats.org/officeDocument/2006/relationships/externalLink" Target="externalLinks/externalLink12.xml" /><Relationship Id="rId45" Type="http://schemas.openxmlformats.org/officeDocument/2006/relationships/externalLink" Target="externalLinks/externalLink13.xml" /><Relationship Id="rId46" Type="http://schemas.openxmlformats.org/officeDocument/2006/relationships/externalLink" Target="externalLinks/externalLink14.xml" /><Relationship Id="rId47" Type="http://schemas.openxmlformats.org/officeDocument/2006/relationships/externalLink" Target="externalLinks/externalLink15.xml" /><Relationship Id="rId48" Type="http://schemas.openxmlformats.org/officeDocument/2006/relationships/externalLink" Target="externalLinks/externalLink16.xml" /><Relationship Id="rId49" Type="http://schemas.openxmlformats.org/officeDocument/2006/relationships/externalLink" Target="externalLinks/externalLink17.xml" /><Relationship Id="rId50" Type="http://schemas.openxmlformats.org/officeDocument/2006/relationships/externalLink" Target="externalLinks/externalLink18.xml" /><Relationship Id="rId51" Type="http://schemas.openxmlformats.org/officeDocument/2006/relationships/externalLink" Target="externalLinks/externalLink19.xml" /><Relationship Id="rId52" Type="http://schemas.openxmlformats.org/officeDocument/2006/relationships/externalLink" Target="externalLinks/externalLink20.xml" /><Relationship Id="rId53" Type="http://schemas.openxmlformats.org/officeDocument/2006/relationships/externalLink" Target="externalLinks/externalLink21.xml" /><Relationship Id="rId54" Type="http://schemas.openxmlformats.org/officeDocument/2006/relationships/externalLink" Target="externalLinks/externalLink22.xml" /><Relationship Id="rId55" Type="http://schemas.openxmlformats.org/officeDocument/2006/relationships/externalLink" Target="externalLinks/externalLink23.xml" /><Relationship Id="rId56" Type="http://schemas.openxmlformats.org/officeDocument/2006/relationships/externalLink" Target="externalLinks/externalLink24.xml" /><Relationship Id="rId57" Type="http://schemas.openxmlformats.org/officeDocument/2006/relationships/externalLink" Target="externalLinks/externalLink25.xml" /><Relationship Id="rId5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30</xdr:row>
      <xdr:rowOff>0</xdr:rowOff>
    </xdr:from>
    <xdr:to>
      <xdr:col>9</xdr:col>
      <xdr:colOff>28575</xdr:colOff>
      <xdr:row>30</xdr:row>
      <xdr:rowOff>0</xdr:rowOff>
    </xdr:to>
    <xdr:sp macro="" textlink="">
      <xdr:nvSpPr>
        <xdr:cNvPr id="2" name="テキスト 7"/>
        <xdr:cNvSpPr txBox="1">
          <a:spLocks noChangeArrowheads="1"/>
        </xdr:cNvSpPr>
      </xdr:nvSpPr>
      <xdr:spPr bwMode="auto">
        <a:xfrm>
          <a:off x="7981950" y="4981575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明朝"/>
            </a:rPr>
            <a:t>保険給付</a:t>
          </a:r>
        </a:p>
      </xdr:txBody>
    </xdr:sp>
    <xdr:clientData/>
  </xdr:twoCellAnchor>
  <xdr:twoCellAnchor>
    <xdr:from>
      <xdr:col>8</xdr:col>
      <xdr:colOff>323850</xdr:colOff>
      <xdr:row>0</xdr:row>
      <xdr:rowOff>114300</xdr:rowOff>
    </xdr:from>
    <xdr:to>
      <xdr:col>9</xdr:col>
      <xdr:colOff>666750</xdr:colOff>
      <xdr:row>3</xdr:row>
      <xdr:rowOff>142875</xdr:rowOff>
    </xdr:to>
    <xdr:sp macro="" textlink="">
      <xdr:nvSpPr>
        <xdr:cNvPr id="1275" name="Text Box 35"/>
        <xdr:cNvSpPr txBox="1">
          <a:spLocks noChangeArrowheads="1"/>
        </xdr:cNvSpPr>
      </xdr:nvSpPr>
      <xdr:spPr bwMode="auto">
        <a:xfrm>
          <a:off x="7381875" y="114300"/>
          <a:ext cx="1114425" cy="742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事業場数：事業場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労働者数：人</a:t>
          </a:r>
          <a:endParaRPr lang="en-US" altLang="ja-JP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金額：円</a:t>
          </a:r>
          <a:endParaRPr lang="en-US" altLang="ja-JP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件数：件</a:t>
          </a:r>
        </a:p>
      </xdr:txBody>
    </xdr:sp>
    <xdr:clientData/>
  </xdr:twoCellAnchor>
  <xdr:twoCellAnchor>
    <xdr:from>
      <xdr:col>8</xdr:col>
      <xdr:colOff>190500</xdr:colOff>
      <xdr:row>0</xdr:row>
      <xdr:rowOff>152400</xdr:rowOff>
    </xdr:from>
    <xdr:to>
      <xdr:col>8</xdr:col>
      <xdr:colOff>304800</xdr:colOff>
      <xdr:row>2</xdr:row>
      <xdr:rowOff>190500</xdr:rowOff>
    </xdr:to>
    <xdr:sp macro="" textlink="">
      <xdr:nvSpPr>
        <xdr:cNvPr id="39320" name="AutoShape 36"/>
        <xdr:cNvSpPr>
          <a:spLocks/>
        </xdr:cNvSpPr>
      </xdr:nvSpPr>
      <xdr:spPr bwMode="auto">
        <a:xfrm>
          <a:off x="7248525" y="152400"/>
          <a:ext cx="114300" cy="523875"/>
        </a:xfrm>
        <a:prstGeom prst="leftBrace">
          <a:avLst>
            <a:gd name="adj1" fmla="val 31723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2076450</xdr:colOff>
      <xdr:row>1</xdr:row>
      <xdr:rowOff>76200</xdr:rowOff>
    </xdr:from>
    <xdr:to>
      <xdr:col>8</xdr:col>
      <xdr:colOff>171450</xdr:colOff>
      <xdr:row>2</xdr:row>
      <xdr:rowOff>152400</xdr:rowOff>
    </xdr:to>
    <xdr:sp macro="" textlink="">
      <xdr:nvSpPr>
        <xdr:cNvPr id="1028" name="Text Box 37"/>
        <xdr:cNvSpPr txBox="1">
          <a:spLocks noChangeArrowheads="1"/>
        </xdr:cNvSpPr>
      </xdr:nvSpPr>
      <xdr:spPr bwMode="auto">
        <a:xfrm>
          <a:off x="6410325" y="352425"/>
          <a:ext cx="819150" cy="2857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単位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7825" name="Line 1"/>
        <xdr:cNvSpPr>
          <a:spLocks noChangeShapeType="1"/>
        </xdr:cNvSpPr>
      </xdr:nvSpPr>
      <xdr:spPr bwMode="auto">
        <a:xfrm>
          <a:off x="342900" y="2162175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7826" name="Line 2"/>
        <xdr:cNvSpPr>
          <a:spLocks noChangeShapeType="1"/>
        </xdr:cNvSpPr>
      </xdr:nvSpPr>
      <xdr:spPr bwMode="auto">
        <a:xfrm>
          <a:off x="342900" y="4105275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8849" name="Line 1"/>
        <xdr:cNvSpPr>
          <a:spLocks noChangeShapeType="1"/>
        </xdr:cNvSpPr>
      </xdr:nvSpPr>
      <xdr:spPr bwMode="auto">
        <a:xfrm>
          <a:off x="342900" y="2162175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macro="" textlink="">
      <xdr:nvSpPr>
        <xdr:cNvPr id="8850" name="Line 4"/>
        <xdr:cNvSpPr>
          <a:spLocks noChangeShapeType="1"/>
        </xdr:cNvSpPr>
      </xdr:nvSpPr>
      <xdr:spPr bwMode="auto">
        <a:xfrm>
          <a:off x="342900" y="4105275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152400</xdr:colOff>
      <xdr:row>25</xdr:row>
      <xdr:rowOff>142875</xdr:rowOff>
    </xdr:from>
    <xdr:to>
      <xdr:col>21</xdr:col>
      <xdr:colOff>161925</xdr:colOff>
      <xdr:row>25</xdr:row>
      <xdr:rowOff>142875</xdr:rowOff>
    </xdr:to>
    <xdr:cxnSp macro="">
      <xdr:nvCxnSpPr>
        <xdr:cNvPr id="40092" name="AutoShape 5"/>
        <xdr:cNvCxnSpPr>
          <a:cxnSpLocks noChangeShapeType="1"/>
        </xdr:cNvCxnSpPr>
      </xdr:nvCxnSpPr>
      <xdr:spPr bwMode="auto">
        <a:xfrm>
          <a:off x="11610975" y="4581525"/>
          <a:ext cx="219075" cy="0"/>
        </a:xfrm>
        <a:prstGeom prst="straightConnector1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</xdr:col>
      <xdr:colOff>9525</xdr:colOff>
      <xdr:row>28</xdr:row>
      <xdr:rowOff>47625</xdr:rowOff>
    </xdr:from>
    <xdr:to>
      <xdr:col>20</xdr:col>
      <xdr:colOff>142875</xdr:colOff>
      <xdr:row>28</xdr:row>
      <xdr:rowOff>47625</xdr:rowOff>
    </xdr:to>
    <xdr:cxnSp macro="">
      <xdr:nvCxnSpPr>
        <xdr:cNvPr id="40093" name="AutoShape 6"/>
        <xdr:cNvCxnSpPr>
          <a:cxnSpLocks noChangeShapeType="1"/>
        </xdr:cNvCxnSpPr>
      </xdr:nvCxnSpPr>
      <xdr:spPr bwMode="auto">
        <a:xfrm>
          <a:off x="11468100" y="5000625"/>
          <a:ext cx="133350" cy="0"/>
        </a:xfrm>
        <a:prstGeom prst="straightConnector1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</xdr:col>
      <xdr:colOff>152400</xdr:colOff>
      <xdr:row>25</xdr:row>
      <xdr:rowOff>142875</xdr:rowOff>
    </xdr:from>
    <xdr:to>
      <xdr:col>20</xdr:col>
      <xdr:colOff>152400</xdr:colOff>
      <xdr:row>30</xdr:row>
      <xdr:rowOff>104775</xdr:rowOff>
    </xdr:to>
    <xdr:cxnSp macro="">
      <xdr:nvCxnSpPr>
        <xdr:cNvPr id="40094" name="AutoShape 7"/>
        <xdr:cNvCxnSpPr>
          <a:cxnSpLocks noChangeShapeType="1"/>
        </xdr:cNvCxnSpPr>
      </xdr:nvCxnSpPr>
      <xdr:spPr bwMode="auto">
        <a:xfrm>
          <a:off x="11610975" y="4581525"/>
          <a:ext cx="0" cy="781050"/>
        </a:xfrm>
        <a:prstGeom prst="straightConnector1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20</xdr:col>
      <xdr:colOff>152400</xdr:colOff>
      <xdr:row>30</xdr:row>
      <xdr:rowOff>104775</xdr:rowOff>
    </xdr:from>
    <xdr:to>
      <xdr:col>21</xdr:col>
      <xdr:colOff>161925</xdr:colOff>
      <xdr:row>30</xdr:row>
      <xdr:rowOff>104775</xdr:rowOff>
    </xdr:to>
    <xdr:cxnSp macro="">
      <xdr:nvCxnSpPr>
        <xdr:cNvPr id="40095" name="AutoShape 8"/>
        <xdr:cNvCxnSpPr>
          <a:cxnSpLocks noChangeShapeType="1"/>
        </xdr:cNvCxnSpPr>
      </xdr:nvCxnSpPr>
      <xdr:spPr bwMode="auto">
        <a:xfrm>
          <a:off x="11610975" y="5362575"/>
          <a:ext cx="219075" cy="0"/>
        </a:xfrm>
        <a:prstGeom prst="straightConnector1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19050</xdr:colOff>
      <xdr:row>25</xdr:row>
      <xdr:rowOff>47625</xdr:rowOff>
    </xdr:from>
    <xdr:to>
      <xdr:col>4</xdr:col>
      <xdr:colOff>0</xdr:colOff>
      <xdr:row>31</xdr:row>
      <xdr:rowOff>9525</xdr:rowOff>
    </xdr:to>
    <xdr:sp macro="" textlink="">
      <xdr:nvSpPr>
        <xdr:cNvPr id="40096" name="左中かっこ 2"/>
        <xdr:cNvSpPr>
          <a:spLocks/>
        </xdr:cNvSpPr>
      </xdr:nvSpPr>
      <xdr:spPr bwMode="auto">
        <a:xfrm>
          <a:off x="628650" y="4486275"/>
          <a:ext cx="209550" cy="933450"/>
        </a:xfrm>
        <a:prstGeom prst="leftBrace">
          <a:avLst>
            <a:gd name="adj1" fmla="val 8700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  <xdr:oneCellAnchor>
    <xdr:from>
      <xdr:col>34</xdr:col>
      <xdr:colOff>495300</xdr:colOff>
      <xdr:row>0</xdr:row>
      <xdr:rowOff>85725</xdr:rowOff>
    </xdr:from>
    <xdr:ext cx="885825" cy="495300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1002625" y="85725"/>
          <a:ext cx="8858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世帯：世帯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人員：人</a:t>
          </a:r>
          <a:endParaRPr lang="en-US" altLang="ja-JP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金額：千円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  <xdr:oneCellAnchor>
    <xdr:from>
      <xdr:col>34</xdr:col>
      <xdr:colOff>104775</xdr:colOff>
      <xdr:row>0</xdr:row>
      <xdr:rowOff>228600</xdr:rowOff>
    </xdr:from>
    <xdr:ext cx="219075" cy="152400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20612100" y="228600"/>
          <a:ext cx="219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単位</a:t>
          </a:r>
        </a:p>
      </xdr:txBody>
    </xdr:sp>
    <xdr:clientData/>
  </xdr:oneCellAnchor>
  <xdr:twoCellAnchor>
    <xdr:from>
      <xdr:col>34</xdr:col>
      <xdr:colOff>400050</xdr:colOff>
      <xdr:row>0</xdr:row>
      <xdr:rowOff>104775</xdr:rowOff>
    </xdr:from>
    <xdr:to>
      <xdr:col>34</xdr:col>
      <xdr:colOff>447675</xdr:colOff>
      <xdr:row>2</xdr:row>
      <xdr:rowOff>104775</xdr:rowOff>
    </xdr:to>
    <xdr:sp macro="" textlink="">
      <xdr:nvSpPr>
        <xdr:cNvPr id="40099" name="AutoShape 3"/>
        <xdr:cNvSpPr>
          <a:spLocks/>
        </xdr:cNvSpPr>
      </xdr:nvSpPr>
      <xdr:spPr bwMode="auto">
        <a:xfrm>
          <a:off x="20907375" y="104775"/>
          <a:ext cx="47625" cy="400050"/>
        </a:xfrm>
        <a:prstGeom prst="leftBrace">
          <a:avLst>
            <a:gd name="adj1" fmla="val 40056"/>
            <a:gd name="adj2" fmla="val 50000"/>
          </a:avLst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25</xdr:row>
      <xdr:rowOff>85725</xdr:rowOff>
    </xdr:from>
    <xdr:to>
      <xdr:col>4</xdr:col>
      <xdr:colOff>123825</xdr:colOff>
      <xdr:row>30</xdr:row>
      <xdr:rowOff>114300</xdr:rowOff>
    </xdr:to>
    <xdr:sp macro="" textlink="">
      <xdr:nvSpPr>
        <xdr:cNvPr id="37340" name="左中かっこ 1"/>
        <xdr:cNvSpPr>
          <a:spLocks/>
        </xdr:cNvSpPr>
      </xdr:nvSpPr>
      <xdr:spPr bwMode="auto">
        <a:xfrm>
          <a:off x="933450" y="4257675"/>
          <a:ext cx="123825" cy="752475"/>
        </a:xfrm>
        <a:prstGeom prst="leftBrace">
          <a:avLst>
            <a:gd name="adj1" fmla="val 8525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1</xdr:row>
      <xdr:rowOff>152400</xdr:rowOff>
    </xdr:from>
    <xdr:to>
      <xdr:col>9</xdr:col>
      <xdr:colOff>809625</xdr:colOff>
      <xdr:row>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953125" y="457200"/>
          <a:ext cx="381000" cy="1524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単位</a:t>
          </a:r>
        </a:p>
      </xdr:txBody>
    </xdr:sp>
    <xdr:clientData/>
  </xdr:twoCellAnchor>
  <xdr:twoCellAnchor>
    <xdr:from>
      <xdr:col>9</xdr:col>
      <xdr:colOff>714375</xdr:colOff>
      <xdr:row>1</xdr:row>
      <xdr:rowOff>95250</xdr:rowOff>
    </xdr:from>
    <xdr:to>
      <xdr:col>9</xdr:col>
      <xdr:colOff>790575</xdr:colOff>
      <xdr:row>2</xdr:row>
      <xdr:rowOff>171450</xdr:rowOff>
    </xdr:to>
    <xdr:sp macro="" textlink="">
      <xdr:nvSpPr>
        <xdr:cNvPr id="12244" name="AutoShape 2"/>
        <xdr:cNvSpPr>
          <a:spLocks/>
        </xdr:cNvSpPr>
      </xdr:nvSpPr>
      <xdr:spPr bwMode="auto">
        <a:xfrm>
          <a:off x="6238875" y="400050"/>
          <a:ext cx="76200" cy="285750"/>
        </a:xfrm>
        <a:prstGeom prst="leftBrace">
          <a:avLst>
            <a:gd name="adj1" fmla="val 29115"/>
            <a:gd name="adj2" fmla="val 50000"/>
          </a:avLst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809625</xdr:colOff>
      <xdr:row>1</xdr:row>
      <xdr:rowOff>95250</xdr:rowOff>
    </xdr:from>
    <xdr:to>
      <xdr:col>10</xdr:col>
      <xdr:colOff>1143000</xdr:colOff>
      <xdr:row>2</xdr:row>
      <xdr:rowOff>219075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6334125" y="400050"/>
          <a:ext cx="1581150" cy="3333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定数、年度末現在数：人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相談支援件数：件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266700</xdr:colOff>
      <xdr:row>1</xdr:row>
      <xdr:rowOff>76200</xdr:rowOff>
    </xdr:from>
    <xdr:to>
      <xdr:col>15</xdr:col>
      <xdr:colOff>495300</xdr:colOff>
      <xdr:row>3</xdr:row>
      <xdr:rowOff>161925</xdr:rowOff>
    </xdr:to>
    <xdr:sp macro="" textlink="">
      <xdr:nvSpPr>
        <xdr:cNvPr id="2" name="Text Box 35"/>
        <xdr:cNvSpPr txBox="1">
          <a:spLocks noChangeArrowheads="1"/>
        </xdr:cNvSpPr>
      </xdr:nvSpPr>
      <xdr:spPr bwMode="auto">
        <a:xfrm>
          <a:off x="7219950" y="342900"/>
          <a:ext cx="1390650" cy="5143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施設数：施設</a:t>
          </a:r>
          <a:endParaRPr lang="en-US" altLang="ja-JP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定員、在所者数：人</a:t>
          </a:r>
        </a:p>
      </xdr:txBody>
    </xdr:sp>
    <xdr:clientData/>
  </xdr:twoCellAnchor>
  <xdr:twoCellAnchor>
    <xdr:from>
      <xdr:col>13</xdr:col>
      <xdr:colOff>171450</xdr:colOff>
      <xdr:row>1</xdr:row>
      <xdr:rowOff>76200</xdr:rowOff>
    </xdr:from>
    <xdr:to>
      <xdr:col>13</xdr:col>
      <xdr:colOff>219075</xdr:colOff>
      <xdr:row>2</xdr:row>
      <xdr:rowOff>114300</xdr:rowOff>
    </xdr:to>
    <xdr:sp macro="" textlink="">
      <xdr:nvSpPr>
        <xdr:cNvPr id="13467" name="AutoShape 36"/>
        <xdr:cNvSpPr>
          <a:spLocks/>
        </xdr:cNvSpPr>
      </xdr:nvSpPr>
      <xdr:spPr bwMode="auto">
        <a:xfrm>
          <a:off x="7124700" y="342900"/>
          <a:ext cx="47625" cy="314325"/>
        </a:xfrm>
        <a:prstGeom prst="leftBrace">
          <a:avLst>
            <a:gd name="adj1" fmla="val 32450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1733550</xdr:colOff>
      <xdr:row>1</xdr:row>
      <xdr:rowOff>171450</xdr:rowOff>
    </xdr:from>
    <xdr:to>
      <xdr:col>13</xdr:col>
      <xdr:colOff>257175</xdr:colOff>
      <xdr:row>2</xdr:row>
      <xdr:rowOff>142875</xdr:rowOff>
    </xdr:to>
    <xdr:sp macro="" textlink="">
      <xdr:nvSpPr>
        <xdr:cNvPr id="4" name="Text Box 37"/>
        <xdr:cNvSpPr txBox="1">
          <a:spLocks noChangeArrowheads="1"/>
        </xdr:cNvSpPr>
      </xdr:nvSpPr>
      <xdr:spPr bwMode="auto">
        <a:xfrm>
          <a:off x="6391275" y="438150"/>
          <a:ext cx="819150" cy="2476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単位</a:t>
          </a:r>
        </a:p>
      </xdr:txBody>
    </xdr:sp>
    <xdr:clientData/>
  </xdr:twoCellAnchor>
  <xdr:twoCellAnchor>
    <xdr:from>
      <xdr:col>14</xdr:col>
      <xdr:colOff>0</xdr:colOff>
      <xdr:row>37</xdr:row>
      <xdr:rowOff>95250</xdr:rowOff>
    </xdr:from>
    <xdr:to>
      <xdr:col>16</xdr:col>
      <xdr:colOff>9525</xdr:colOff>
      <xdr:row>39</xdr:row>
      <xdr:rowOff>276225</xdr:rowOff>
    </xdr:to>
    <xdr:sp macro="" textlink="">
      <xdr:nvSpPr>
        <xdr:cNvPr id="5" name="Text Box 35"/>
        <xdr:cNvSpPr txBox="1">
          <a:spLocks noChangeArrowheads="1"/>
        </xdr:cNvSpPr>
      </xdr:nvSpPr>
      <xdr:spPr bwMode="auto">
        <a:xfrm>
          <a:off x="7496175" y="5981700"/>
          <a:ext cx="1247775" cy="6096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事業所数：事業所</a:t>
          </a:r>
          <a:endParaRPr lang="en-US" altLang="ja-JP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利用実人員：人</a:t>
          </a:r>
        </a:p>
      </xdr:txBody>
    </xdr:sp>
    <xdr:clientData/>
  </xdr:twoCellAnchor>
  <xdr:twoCellAnchor>
    <xdr:from>
      <xdr:col>13</xdr:col>
      <xdr:colOff>361950</xdr:colOff>
      <xdr:row>37</xdr:row>
      <xdr:rowOff>123825</xdr:rowOff>
    </xdr:from>
    <xdr:to>
      <xdr:col>13</xdr:col>
      <xdr:colOff>409575</xdr:colOff>
      <xdr:row>38</xdr:row>
      <xdr:rowOff>228600</xdr:rowOff>
    </xdr:to>
    <xdr:sp macro="" textlink="">
      <xdr:nvSpPr>
        <xdr:cNvPr id="13470" name="AutoShape 36"/>
        <xdr:cNvSpPr>
          <a:spLocks/>
        </xdr:cNvSpPr>
      </xdr:nvSpPr>
      <xdr:spPr bwMode="auto">
        <a:xfrm>
          <a:off x="7315200" y="6010275"/>
          <a:ext cx="47625" cy="257175"/>
        </a:xfrm>
        <a:prstGeom prst="leftBrace">
          <a:avLst>
            <a:gd name="adj1" fmla="val 31750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85725</xdr:colOff>
      <xdr:row>38</xdr:row>
      <xdr:rowOff>38100</xdr:rowOff>
    </xdr:from>
    <xdr:to>
      <xdr:col>14</xdr:col>
      <xdr:colOff>19050</xdr:colOff>
      <xdr:row>39</xdr:row>
      <xdr:rowOff>19050</xdr:rowOff>
    </xdr:to>
    <xdr:sp macro="" textlink="">
      <xdr:nvSpPr>
        <xdr:cNvPr id="7" name="Text Box 37"/>
        <xdr:cNvSpPr txBox="1">
          <a:spLocks noChangeArrowheads="1"/>
        </xdr:cNvSpPr>
      </xdr:nvSpPr>
      <xdr:spPr bwMode="auto">
        <a:xfrm>
          <a:off x="7038975" y="6076950"/>
          <a:ext cx="476250" cy="2571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単位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600075</xdr:colOff>
      <xdr:row>0</xdr:row>
      <xdr:rowOff>228600</xdr:rowOff>
    </xdr:from>
    <xdr:to>
      <xdr:col>11</xdr:col>
      <xdr:colOff>66675</xdr:colOff>
      <xdr:row>2</xdr:row>
      <xdr:rowOff>85725</xdr:rowOff>
    </xdr:to>
    <xdr:sp macro="" textlink="">
      <xdr:nvSpPr>
        <xdr:cNvPr id="15300" name="AutoShape 1"/>
        <xdr:cNvSpPr>
          <a:spLocks/>
        </xdr:cNvSpPr>
      </xdr:nvSpPr>
      <xdr:spPr bwMode="auto">
        <a:xfrm>
          <a:off x="9067800" y="228600"/>
          <a:ext cx="266700" cy="257175"/>
        </a:xfrm>
        <a:prstGeom prst="leftBrace">
          <a:avLst>
            <a:gd name="adj1" fmla="val 37716"/>
            <a:gd name="adj2" fmla="val 50000"/>
          </a:avLst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10</xdr:col>
      <xdr:colOff>314325</xdr:colOff>
      <xdr:row>0</xdr:row>
      <xdr:rowOff>285750</xdr:rowOff>
    </xdr:from>
    <xdr:to>
      <xdr:col>11</xdr:col>
      <xdr:colOff>9525</xdr:colOff>
      <xdr:row>2</xdr:row>
      <xdr:rowOff>133350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782050" y="285750"/>
          <a:ext cx="495300" cy="2476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単位</a:t>
          </a:r>
        </a:p>
      </xdr:txBody>
    </xdr:sp>
    <xdr:clientData/>
  </xdr:twoCellAnchor>
  <xdr:twoCellAnchor>
    <xdr:from>
      <xdr:col>11</xdr:col>
      <xdr:colOff>95250</xdr:colOff>
      <xdr:row>0</xdr:row>
      <xdr:rowOff>238125</xdr:rowOff>
    </xdr:from>
    <xdr:to>
      <xdr:col>12</xdr:col>
      <xdr:colOff>104775</xdr:colOff>
      <xdr:row>3</xdr:row>
      <xdr:rowOff>9525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363075" y="238125"/>
          <a:ext cx="904875" cy="3238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件数：件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金額：千円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1005" name="図形 6"/>
        <xdr:cNvSpPr>
          <a:spLocks/>
        </xdr:cNvSpPr>
      </xdr:nvSpPr>
      <xdr:spPr bwMode="auto">
        <a:xfrm>
          <a:off x="8763000" y="55245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w 16384"/>
            <a:gd name="T99" fmla="*/ 0 h 16384"/>
            <a:gd name="T100" fmla="*/ 0 w 16384"/>
            <a:gd name="T101" fmla="*/ 0 h 16384"/>
            <a:gd name="T102" fmla="*/ 0 w 16384"/>
            <a:gd name="T103" fmla="*/ 0 h 16384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16384"/>
            <a:gd name="T157" fmla="*/ 0 h 16384"/>
            <a:gd name="T158" fmla="*/ 16384 w 16384"/>
            <a:gd name="T159" fmla="*/ 16384 h 16384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h="16384" w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103" name="テキスト 7"/>
        <xdr:cNvSpPr txBox="1">
          <a:spLocks noChangeArrowheads="1"/>
        </xdr:cNvSpPr>
      </xdr:nvSpPr>
      <xdr:spPr bwMode="auto">
        <a:xfrm>
          <a:off x="8763000" y="552450"/>
          <a:ext cx="0" cy="0"/>
        </a:xfrm>
        <a:prstGeom prst="rect">
          <a:avLst/>
        </a:prstGeom>
        <a:noFill/>
        <a:ln w="9525">
          <a:noFill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明朝"/>
            </a:rPr>
            <a:t>保険給付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1007" name="図形 8"/>
        <xdr:cNvSpPr>
          <a:spLocks/>
        </xdr:cNvSpPr>
      </xdr:nvSpPr>
      <xdr:spPr bwMode="auto">
        <a:xfrm>
          <a:off x="8763000" y="552450"/>
          <a:ext cx="0" cy="0"/>
        </a:xfrm>
        <a:custGeom>
          <a:avLst/>
          <a:gdLst>
            <a:gd name="T0" fmla="*/ 0 w 16384"/>
            <a:gd name="T1" fmla="*/ 0 h 16384"/>
            <a:gd name="T2" fmla="*/ 0 w 16384"/>
            <a:gd name="T3" fmla="*/ 0 h 16384"/>
            <a:gd name="T4" fmla="*/ 0 w 16384"/>
            <a:gd name="T5" fmla="*/ 0 h 16384"/>
            <a:gd name="T6" fmla="*/ 0 w 16384"/>
            <a:gd name="T7" fmla="*/ 0 h 16384"/>
            <a:gd name="T8" fmla="*/ 0 w 16384"/>
            <a:gd name="T9" fmla="*/ 0 h 16384"/>
            <a:gd name="T10" fmla="*/ 0 w 16384"/>
            <a:gd name="T11" fmla="*/ 0 h 16384"/>
            <a:gd name="T12" fmla="*/ 0 w 16384"/>
            <a:gd name="T13" fmla="*/ 0 h 16384"/>
            <a:gd name="T14" fmla="*/ 0 w 16384"/>
            <a:gd name="T15" fmla="*/ 0 h 16384"/>
            <a:gd name="T16" fmla="*/ 0 w 16384"/>
            <a:gd name="T17" fmla="*/ 0 h 16384"/>
            <a:gd name="T18" fmla="*/ 0 w 16384"/>
            <a:gd name="T19" fmla="*/ 0 h 16384"/>
            <a:gd name="T20" fmla="*/ 0 w 16384"/>
            <a:gd name="T21" fmla="*/ 0 h 16384"/>
            <a:gd name="T22" fmla="*/ 0 w 16384"/>
            <a:gd name="T23" fmla="*/ 0 h 16384"/>
            <a:gd name="T24" fmla="*/ 0 w 16384"/>
            <a:gd name="T25" fmla="*/ 0 h 16384"/>
            <a:gd name="T26" fmla="*/ 0 w 16384"/>
            <a:gd name="T27" fmla="*/ 0 h 16384"/>
            <a:gd name="T28" fmla="*/ 0 w 16384"/>
            <a:gd name="T29" fmla="*/ 0 h 16384"/>
            <a:gd name="T30" fmla="*/ 0 w 16384"/>
            <a:gd name="T31" fmla="*/ 0 h 16384"/>
            <a:gd name="T32" fmla="*/ 0 w 16384"/>
            <a:gd name="T33" fmla="*/ 0 h 16384"/>
            <a:gd name="T34" fmla="*/ 0 w 16384"/>
            <a:gd name="T35" fmla="*/ 0 h 16384"/>
            <a:gd name="T36" fmla="*/ 0 w 16384"/>
            <a:gd name="T37" fmla="*/ 0 h 16384"/>
            <a:gd name="T38" fmla="*/ 0 w 16384"/>
            <a:gd name="T39" fmla="*/ 0 h 16384"/>
            <a:gd name="T40" fmla="*/ 0 w 16384"/>
            <a:gd name="T41" fmla="*/ 0 h 16384"/>
            <a:gd name="T42" fmla="*/ 0 w 16384"/>
            <a:gd name="T43" fmla="*/ 0 h 16384"/>
            <a:gd name="T44" fmla="*/ 0 w 16384"/>
            <a:gd name="T45" fmla="*/ 0 h 16384"/>
            <a:gd name="T46" fmla="*/ 0 w 16384"/>
            <a:gd name="T47" fmla="*/ 0 h 16384"/>
            <a:gd name="T48" fmla="*/ 0 w 16384"/>
            <a:gd name="T49" fmla="*/ 0 h 16384"/>
            <a:gd name="T50" fmla="*/ 0 w 16384"/>
            <a:gd name="T51" fmla="*/ 0 h 16384"/>
            <a:gd name="T52" fmla="*/ 0 w 16384"/>
            <a:gd name="T53" fmla="*/ 0 h 16384"/>
            <a:gd name="T54" fmla="*/ 0 w 16384"/>
            <a:gd name="T55" fmla="*/ 0 h 16384"/>
            <a:gd name="T56" fmla="*/ 0 w 16384"/>
            <a:gd name="T57" fmla="*/ 0 h 16384"/>
            <a:gd name="T58" fmla="*/ 0 w 16384"/>
            <a:gd name="T59" fmla="*/ 0 h 16384"/>
            <a:gd name="T60" fmla="*/ 0 w 16384"/>
            <a:gd name="T61" fmla="*/ 0 h 16384"/>
            <a:gd name="T62" fmla="*/ 0 w 16384"/>
            <a:gd name="T63" fmla="*/ 0 h 16384"/>
            <a:gd name="T64" fmla="*/ 0 w 16384"/>
            <a:gd name="T65" fmla="*/ 0 h 16384"/>
            <a:gd name="T66" fmla="*/ 0 w 16384"/>
            <a:gd name="T67" fmla="*/ 0 h 16384"/>
            <a:gd name="T68" fmla="*/ 0 w 16384"/>
            <a:gd name="T69" fmla="*/ 0 h 16384"/>
            <a:gd name="T70" fmla="*/ 0 w 16384"/>
            <a:gd name="T71" fmla="*/ 0 h 16384"/>
            <a:gd name="T72" fmla="*/ 0 w 16384"/>
            <a:gd name="T73" fmla="*/ 0 h 16384"/>
            <a:gd name="T74" fmla="*/ 0 w 16384"/>
            <a:gd name="T75" fmla="*/ 0 h 16384"/>
            <a:gd name="T76" fmla="*/ 0 w 16384"/>
            <a:gd name="T77" fmla="*/ 0 h 16384"/>
            <a:gd name="T78" fmla="*/ 0 w 16384"/>
            <a:gd name="T79" fmla="*/ 0 h 16384"/>
            <a:gd name="T80" fmla="*/ 0 w 16384"/>
            <a:gd name="T81" fmla="*/ 0 h 16384"/>
            <a:gd name="T82" fmla="*/ 0 w 16384"/>
            <a:gd name="T83" fmla="*/ 0 h 16384"/>
            <a:gd name="T84" fmla="*/ 0 w 16384"/>
            <a:gd name="T85" fmla="*/ 0 h 16384"/>
            <a:gd name="T86" fmla="*/ 0 w 16384"/>
            <a:gd name="T87" fmla="*/ 0 h 16384"/>
            <a:gd name="T88" fmla="*/ 0 w 16384"/>
            <a:gd name="T89" fmla="*/ 0 h 16384"/>
            <a:gd name="T90" fmla="*/ 0 w 16384"/>
            <a:gd name="T91" fmla="*/ 0 h 16384"/>
            <a:gd name="T92" fmla="*/ 0 w 16384"/>
            <a:gd name="T93" fmla="*/ 0 h 16384"/>
            <a:gd name="T94" fmla="*/ 0 w 16384"/>
            <a:gd name="T95" fmla="*/ 0 h 16384"/>
            <a:gd name="T96" fmla="*/ 0 w 16384"/>
            <a:gd name="T97" fmla="*/ 0 h 16384"/>
            <a:gd name="T98" fmla="*/ 0 w 16384"/>
            <a:gd name="T99" fmla="*/ 0 h 16384"/>
            <a:gd name="T100" fmla="*/ 0 w 16384"/>
            <a:gd name="T101" fmla="*/ 0 h 16384"/>
            <a:gd name="T102" fmla="*/ 0 w 16384"/>
            <a:gd name="T103" fmla="*/ 0 h 16384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w 16384"/>
            <a:gd name="T157" fmla="*/ 0 h 16384"/>
            <a:gd name="T158" fmla="*/ 16384 w 16384"/>
            <a:gd name="T159" fmla="*/ 16384 h 16384"/>
          </a:gdLst>
          <a:ahLst/>
          <a:cxnLst>
            <a:cxn ang="T104">
              <a:pos x="T0" y="T1"/>
            </a:cxn>
            <a:cxn ang="T105">
              <a:pos x="T2" y="T3"/>
            </a:cxn>
            <a:cxn ang="T106">
              <a:pos x="T4" y="T5"/>
            </a:cxn>
            <a:cxn ang="T107">
              <a:pos x="T6" y="T7"/>
            </a:cxn>
            <a:cxn ang="T108">
              <a:pos x="T8" y="T9"/>
            </a:cxn>
            <a:cxn ang="T109">
              <a:pos x="T10" y="T11"/>
            </a:cxn>
            <a:cxn ang="T110">
              <a:pos x="T12" y="T13"/>
            </a:cxn>
            <a:cxn ang="T111">
              <a:pos x="T14" y="T15"/>
            </a:cxn>
            <a:cxn ang="T112">
              <a:pos x="T16" y="T17"/>
            </a:cxn>
            <a:cxn ang="T113">
              <a:pos x="T18" y="T19"/>
            </a:cxn>
            <a:cxn ang="T114">
              <a:pos x="T20" y="T21"/>
            </a:cxn>
            <a:cxn ang="T115">
              <a:pos x="T22" y="T23"/>
            </a:cxn>
            <a:cxn ang="T116">
              <a:pos x="T24" y="T25"/>
            </a:cxn>
            <a:cxn ang="T117">
              <a:pos x="T26" y="T27"/>
            </a:cxn>
            <a:cxn ang="T118">
              <a:pos x="T28" y="T29"/>
            </a:cxn>
            <a:cxn ang="T119">
              <a:pos x="T30" y="T31"/>
            </a:cxn>
            <a:cxn ang="T120">
              <a:pos x="T32" y="T33"/>
            </a:cxn>
            <a:cxn ang="T121">
              <a:pos x="T34" y="T35"/>
            </a:cxn>
            <a:cxn ang="T122">
              <a:pos x="T36" y="T37"/>
            </a:cxn>
            <a:cxn ang="T123">
              <a:pos x="T38" y="T39"/>
            </a:cxn>
            <a:cxn ang="T124">
              <a:pos x="T40" y="T41"/>
            </a:cxn>
            <a:cxn ang="T125">
              <a:pos x="T42" y="T43"/>
            </a:cxn>
            <a:cxn ang="T126">
              <a:pos x="T44" y="T45"/>
            </a:cxn>
            <a:cxn ang="T127">
              <a:pos x="T46" y="T47"/>
            </a:cxn>
            <a:cxn ang="T128">
              <a:pos x="T48" y="T49"/>
            </a:cxn>
            <a:cxn ang="T129">
              <a:pos x="T50" y="T51"/>
            </a:cxn>
            <a:cxn ang="T130">
              <a:pos x="T52" y="T53"/>
            </a:cxn>
            <a:cxn ang="T131">
              <a:pos x="T54" y="T55"/>
            </a:cxn>
            <a:cxn ang="T132">
              <a:pos x="T56" y="T57"/>
            </a:cxn>
            <a:cxn ang="T133">
              <a:pos x="T58" y="T59"/>
            </a:cxn>
            <a:cxn ang="T134">
              <a:pos x="T60" y="T61"/>
            </a:cxn>
            <a:cxn ang="T135">
              <a:pos x="T62" y="T63"/>
            </a:cxn>
            <a:cxn ang="T136">
              <a:pos x="T64" y="T65"/>
            </a:cxn>
            <a:cxn ang="T137">
              <a:pos x="T66" y="T67"/>
            </a:cxn>
            <a:cxn ang="T138">
              <a:pos x="T68" y="T69"/>
            </a:cxn>
            <a:cxn ang="T139">
              <a:pos x="T70" y="T71"/>
            </a:cxn>
            <a:cxn ang="T140">
              <a:pos x="T72" y="T73"/>
            </a:cxn>
            <a:cxn ang="T141">
              <a:pos x="T74" y="T75"/>
            </a:cxn>
            <a:cxn ang="T142">
              <a:pos x="T76" y="T77"/>
            </a:cxn>
            <a:cxn ang="T143">
              <a:pos x="T78" y="T79"/>
            </a:cxn>
            <a:cxn ang="T144">
              <a:pos x="T80" y="T81"/>
            </a:cxn>
            <a:cxn ang="T145">
              <a:pos x="T82" y="T83"/>
            </a:cxn>
            <a:cxn ang="T146">
              <a:pos x="T84" y="T85"/>
            </a:cxn>
            <a:cxn ang="T147">
              <a:pos x="T86" y="T87"/>
            </a:cxn>
            <a:cxn ang="T148">
              <a:pos x="T88" y="T89"/>
            </a:cxn>
            <a:cxn ang="T149">
              <a:pos x="T90" y="T91"/>
            </a:cxn>
            <a:cxn ang="T150">
              <a:pos x="T92" y="T93"/>
            </a:cxn>
            <a:cxn ang="T151">
              <a:pos x="T94" y="T95"/>
            </a:cxn>
            <a:cxn ang="T152">
              <a:pos x="T96" y="T97"/>
            </a:cxn>
            <a:cxn ang="T153">
              <a:pos x="T98" y="T99"/>
            </a:cxn>
            <a:cxn ang="T154">
              <a:pos x="T100" y="T101"/>
            </a:cxn>
            <a:cxn ang="T155">
              <a:pos x="T102" y="T103"/>
            </a:cxn>
          </a:cxnLst>
          <a:rect l="T156" t="T157" r="T158" b="T159"/>
          <a:pathLst>
            <a:path h="16384" w="16384">
              <a:moveTo>
                <a:pt x="16384" y="0"/>
              </a:moveTo>
              <a:lnTo>
                <a:pt x="14706" y="0"/>
              </a:lnTo>
              <a:lnTo>
                <a:pt x="13081" y="0"/>
              </a:lnTo>
              <a:lnTo>
                <a:pt x="11508" y="0"/>
              </a:lnTo>
              <a:lnTo>
                <a:pt x="10014" y="0"/>
              </a:lnTo>
              <a:lnTo>
                <a:pt x="8572" y="0"/>
              </a:lnTo>
              <a:lnTo>
                <a:pt x="7236" y="0"/>
              </a:lnTo>
              <a:lnTo>
                <a:pt x="5977" y="0"/>
              </a:lnTo>
              <a:lnTo>
                <a:pt x="5374" y="0"/>
              </a:lnTo>
              <a:lnTo>
                <a:pt x="4797" y="0"/>
              </a:lnTo>
              <a:lnTo>
                <a:pt x="4247" y="0"/>
              </a:lnTo>
              <a:lnTo>
                <a:pt x="3749" y="0"/>
              </a:lnTo>
              <a:lnTo>
                <a:pt x="3250" y="0"/>
              </a:lnTo>
              <a:lnTo>
                <a:pt x="2805" y="0"/>
              </a:lnTo>
              <a:lnTo>
                <a:pt x="2386" y="0"/>
              </a:lnTo>
              <a:lnTo>
                <a:pt x="1993" y="0"/>
              </a:lnTo>
              <a:lnTo>
                <a:pt x="1626" y="0"/>
              </a:lnTo>
              <a:lnTo>
                <a:pt x="1284" y="0"/>
              </a:lnTo>
              <a:lnTo>
                <a:pt x="996" y="0"/>
              </a:lnTo>
              <a:lnTo>
                <a:pt x="734" y="0"/>
              </a:lnTo>
              <a:lnTo>
                <a:pt x="524" y="0"/>
              </a:lnTo>
              <a:lnTo>
                <a:pt x="341" y="0"/>
              </a:lnTo>
              <a:lnTo>
                <a:pt x="184" y="0"/>
              </a:lnTo>
              <a:lnTo>
                <a:pt x="79" y="0"/>
              </a:lnTo>
              <a:lnTo>
                <a:pt x="27" y="0"/>
              </a:lnTo>
              <a:lnTo>
                <a:pt x="0" y="0"/>
              </a:lnTo>
              <a:lnTo>
                <a:pt x="0" y="16384"/>
              </a:lnTo>
              <a:lnTo>
                <a:pt x="27" y="16384"/>
              </a:lnTo>
              <a:lnTo>
                <a:pt x="79" y="16384"/>
              </a:lnTo>
              <a:lnTo>
                <a:pt x="184" y="16384"/>
              </a:lnTo>
              <a:lnTo>
                <a:pt x="341" y="16384"/>
              </a:lnTo>
              <a:lnTo>
                <a:pt x="524" y="16384"/>
              </a:lnTo>
              <a:lnTo>
                <a:pt x="734" y="16384"/>
              </a:lnTo>
              <a:lnTo>
                <a:pt x="996" y="16384"/>
              </a:lnTo>
              <a:lnTo>
                <a:pt x="1284" y="16384"/>
              </a:lnTo>
              <a:lnTo>
                <a:pt x="1626" y="16384"/>
              </a:lnTo>
              <a:lnTo>
                <a:pt x="1993" y="16384"/>
              </a:lnTo>
              <a:lnTo>
                <a:pt x="2386" y="16384"/>
              </a:lnTo>
              <a:lnTo>
                <a:pt x="2805" y="16384"/>
              </a:lnTo>
              <a:lnTo>
                <a:pt x="3250" y="16384"/>
              </a:lnTo>
              <a:lnTo>
                <a:pt x="3749" y="16384"/>
              </a:lnTo>
              <a:lnTo>
                <a:pt x="4247" y="16384"/>
              </a:lnTo>
              <a:lnTo>
                <a:pt x="4797" y="16384"/>
              </a:lnTo>
              <a:lnTo>
                <a:pt x="5374" y="16384"/>
              </a:lnTo>
              <a:lnTo>
                <a:pt x="5977" y="16384"/>
              </a:lnTo>
              <a:lnTo>
                <a:pt x="7236" y="16384"/>
              </a:lnTo>
              <a:lnTo>
                <a:pt x="8572" y="16384"/>
              </a:lnTo>
              <a:lnTo>
                <a:pt x="10014" y="16384"/>
              </a:lnTo>
              <a:lnTo>
                <a:pt x="11508" y="16384"/>
              </a:lnTo>
              <a:lnTo>
                <a:pt x="13081" y="16384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361950</xdr:colOff>
      <xdr:row>1</xdr:row>
      <xdr:rowOff>0</xdr:rowOff>
    </xdr:from>
    <xdr:to>
      <xdr:col>11</xdr:col>
      <xdr:colOff>76200</xdr:colOff>
      <xdr:row>1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991350" y="304800"/>
          <a:ext cx="542925" cy="1524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単位</a:t>
          </a:r>
        </a:p>
      </xdr:txBody>
    </xdr:sp>
    <xdr:clientData/>
  </xdr:twoCellAnchor>
  <xdr:twoCellAnchor>
    <xdr:from>
      <xdr:col>10</xdr:col>
      <xdr:colOff>628650</xdr:colOff>
      <xdr:row>0</xdr:row>
      <xdr:rowOff>200025</xdr:rowOff>
    </xdr:from>
    <xdr:to>
      <xdr:col>11</xdr:col>
      <xdr:colOff>9525</xdr:colOff>
      <xdr:row>2</xdr:row>
      <xdr:rowOff>66675</xdr:rowOff>
    </xdr:to>
    <xdr:sp macro="" textlink="">
      <xdr:nvSpPr>
        <xdr:cNvPr id="3248" name="AutoShape 2"/>
        <xdr:cNvSpPr>
          <a:spLocks/>
        </xdr:cNvSpPr>
      </xdr:nvSpPr>
      <xdr:spPr bwMode="auto">
        <a:xfrm>
          <a:off x="7258050" y="200025"/>
          <a:ext cx="209550" cy="333375"/>
        </a:xfrm>
        <a:prstGeom prst="leftBrace">
          <a:avLst>
            <a:gd name="adj1" fmla="val 31338"/>
            <a:gd name="adj2" fmla="val 50000"/>
          </a:avLst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47625</xdr:colOff>
      <xdr:row>0</xdr:row>
      <xdr:rowOff>190500</xdr:rowOff>
    </xdr:from>
    <xdr:to>
      <xdr:col>13</xdr:col>
      <xdr:colOff>0</xdr:colOff>
      <xdr:row>4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505700" y="190500"/>
          <a:ext cx="819150" cy="5619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件数：件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人員：人</a:t>
          </a:r>
          <a:endParaRPr lang="en-US" altLang="ja-JP" sz="7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金額：千円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0</xdr:row>
      <xdr:rowOff>285750</xdr:rowOff>
    </xdr:from>
    <xdr:to>
      <xdr:col>12</xdr:col>
      <xdr:colOff>19050</xdr:colOff>
      <xdr:row>2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267575" y="285750"/>
          <a:ext cx="533400" cy="1524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単位</a:t>
          </a:r>
        </a:p>
      </xdr:txBody>
    </xdr:sp>
    <xdr:clientData/>
  </xdr:twoCellAnchor>
  <xdr:twoCellAnchor>
    <xdr:from>
      <xdr:col>11</xdr:col>
      <xdr:colOff>542925</xdr:colOff>
      <xdr:row>0</xdr:row>
      <xdr:rowOff>190500</xdr:rowOff>
    </xdr:from>
    <xdr:to>
      <xdr:col>11</xdr:col>
      <xdr:colOff>619125</xdr:colOff>
      <xdr:row>2</xdr:row>
      <xdr:rowOff>171450</xdr:rowOff>
    </xdr:to>
    <xdr:sp macro="" textlink="">
      <xdr:nvSpPr>
        <xdr:cNvPr id="15536" name="AutoShape 2"/>
        <xdr:cNvSpPr>
          <a:spLocks/>
        </xdr:cNvSpPr>
      </xdr:nvSpPr>
      <xdr:spPr bwMode="auto">
        <a:xfrm>
          <a:off x="7553325" y="190500"/>
          <a:ext cx="76200" cy="381000"/>
        </a:xfrm>
        <a:prstGeom prst="leftBrace">
          <a:avLst>
            <a:gd name="adj1" fmla="val 30185"/>
            <a:gd name="adj2" fmla="val 50000"/>
          </a:avLst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19050</xdr:colOff>
      <xdr:row>0</xdr:row>
      <xdr:rowOff>180975</xdr:rowOff>
    </xdr:from>
    <xdr:to>
      <xdr:col>14</xdr:col>
      <xdr:colOff>219075</xdr:colOff>
      <xdr:row>3</xdr:row>
      <xdr:rowOff>142875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800975" y="180975"/>
          <a:ext cx="990600" cy="5715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交付数：件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人員：人</a:t>
          </a:r>
          <a:endParaRPr lang="en-US" altLang="ja-JP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金額：千円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1</xdr:row>
      <xdr:rowOff>76200</xdr:rowOff>
    </xdr:from>
    <xdr:to>
      <xdr:col>9</xdr:col>
      <xdr:colOff>171450</xdr:colOff>
      <xdr:row>2</xdr:row>
      <xdr:rowOff>85725</xdr:rowOff>
    </xdr:to>
    <xdr:sp macro="" textlink="">
      <xdr:nvSpPr>
        <xdr:cNvPr id="2" name="Text Box 35"/>
        <xdr:cNvSpPr txBox="1">
          <a:spLocks noChangeArrowheads="1"/>
        </xdr:cNvSpPr>
      </xdr:nvSpPr>
      <xdr:spPr bwMode="auto">
        <a:xfrm>
          <a:off x="6953250" y="381000"/>
          <a:ext cx="1724025" cy="609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保険者数：市町、団体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被保険者数：人</a:t>
          </a:r>
          <a:endParaRPr lang="en-US" altLang="ja-JP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件数：件</a:t>
          </a:r>
          <a:endParaRPr lang="en-US" altLang="ja-JP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金額：千円</a:t>
          </a:r>
        </a:p>
      </xdr:txBody>
    </xdr:sp>
    <xdr:clientData/>
  </xdr:twoCellAnchor>
  <xdr:twoCellAnchor>
    <xdr:from>
      <xdr:col>7</xdr:col>
      <xdr:colOff>180975</xdr:colOff>
      <xdr:row>1</xdr:row>
      <xdr:rowOff>95250</xdr:rowOff>
    </xdr:from>
    <xdr:to>
      <xdr:col>7</xdr:col>
      <xdr:colOff>257175</xdr:colOff>
      <xdr:row>2</xdr:row>
      <xdr:rowOff>76200</xdr:rowOff>
    </xdr:to>
    <xdr:sp macro="" textlink="">
      <xdr:nvSpPr>
        <xdr:cNvPr id="27019" name="AutoShape 36"/>
        <xdr:cNvSpPr>
          <a:spLocks/>
        </xdr:cNvSpPr>
      </xdr:nvSpPr>
      <xdr:spPr bwMode="auto">
        <a:xfrm>
          <a:off x="6877050" y="400050"/>
          <a:ext cx="76200" cy="581025"/>
        </a:xfrm>
        <a:prstGeom prst="leftBrace">
          <a:avLst>
            <a:gd name="adj1" fmla="val 33606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666750</xdr:colOff>
      <xdr:row>1</xdr:row>
      <xdr:rowOff>295275</xdr:rowOff>
    </xdr:from>
    <xdr:to>
      <xdr:col>7</xdr:col>
      <xdr:colOff>123825</xdr:colOff>
      <xdr:row>1</xdr:row>
      <xdr:rowOff>495300</xdr:rowOff>
    </xdr:to>
    <xdr:sp macro="" textlink="">
      <xdr:nvSpPr>
        <xdr:cNvPr id="4" name="Text Box 37"/>
        <xdr:cNvSpPr txBox="1">
          <a:spLocks noChangeArrowheads="1"/>
        </xdr:cNvSpPr>
      </xdr:nvSpPr>
      <xdr:spPr bwMode="auto">
        <a:xfrm>
          <a:off x="6343650" y="600075"/>
          <a:ext cx="476250" cy="200025"/>
        </a:xfrm>
        <a:prstGeom prst="rect">
          <a:avLst/>
        </a:prstGeom>
        <a:solidFill>
          <a:srgbClr val="FFFFFF"/>
        </a:solidFill>
        <a:ln w="9525"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単位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0</xdr:row>
      <xdr:rowOff>247650</xdr:rowOff>
    </xdr:from>
    <xdr:to>
      <xdr:col>10</xdr:col>
      <xdr:colOff>742950</xdr:colOff>
      <xdr:row>3</xdr:row>
      <xdr:rowOff>38100</xdr:rowOff>
    </xdr:to>
    <xdr:sp macro="" textlink="">
      <xdr:nvSpPr>
        <xdr:cNvPr id="5" name="Text Box 35"/>
        <xdr:cNvSpPr txBox="1">
          <a:spLocks noChangeArrowheads="1"/>
        </xdr:cNvSpPr>
      </xdr:nvSpPr>
      <xdr:spPr bwMode="auto">
        <a:xfrm>
          <a:off x="9858375" y="247650"/>
          <a:ext cx="723900" cy="5143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対象者：人</a:t>
          </a:r>
          <a:endParaRPr lang="en-US" altLang="ja-JP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件数：件</a:t>
          </a:r>
          <a:endParaRPr lang="en-US" altLang="ja-JP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金額：千円</a:t>
          </a:r>
        </a:p>
      </xdr:txBody>
    </xdr:sp>
    <xdr:clientData/>
  </xdr:twoCellAnchor>
  <xdr:twoCellAnchor>
    <xdr:from>
      <xdr:col>9</xdr:col>
      <xdr:colOff>714375</xdr:colOff>
      <xdr:row>1</xdr:row>
      <xdr:rowOff>0</xdr:rowOff>
    </xdr:from>
    <xdr:to>
      <xdr:col>9</xdr:col>
      <xdr:colOff>771525</xdr:colOff>
      <xdr:row>2</xdr:row>
      <xdr:rowOff>123825</xdr:rowOff>
    </xdr:to>
    <xdr:sp macro="" textlink="">
      <xdr:nvSpPr>
        <xdr:cNvPr id="16740" name="AutoShape 36"/>
        <xdr:cNvSpPr>
          <a:spLocks/>
        </xdr:cNvSpPr>
      </xdr:nvSpPr>
      <xdr:spPr bwMode="auto">
        <a:xfrm>
          <a:off x="9544050" y="304800"/>
          <a:ext cx="57150" cy="361950"/>
        </a:xfrm>
        <a:prstGeom prst="leftBrace">
          <a:avLst>
            <a:gd name="adj1" fmla="val 33983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361950</xdr:colOff>
      <xdr:row>1</xdr:row>
      <xdr:rowOff>114300</xdr:rowOff>
    </xdr:from>
    <xdr:to>
      <xdr:col>9</xdr:col>
      <xdr:colOff>628650</xdr:colOff>
      <xdr:row>2</xdr:row>
      <xdr:rowOff>133350</xdr:rowOff>
    </xdr:to>
    <xdr:sp macro="" textlink="">
      <xdr:nvSpPr>
        <xdr:cNvPr id="7" name="Text Box 37"/>
        <xdr:cNvSpPr txBox="1">
          <a:spLocks noChangeArrowheads="1"/>
        </xdr:cNvSpPr>
      </xdr:nvSpPr>
      <xdr:spPr bwMode="auto">
        <a:xfrm>
          <a:off x="9191625" y="419100"/>
          <a:ext cx="266700" cy="2571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単位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695325</xdr:colOff>
      <xdr:row>0</xdr:row>
      <xdr:rowOff>209550</xdr:rowOff>
    </xdr:from>
    <xdr:ext cx="628650" cy="3048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334250" y="209550"/>
          <a:ext cx="6286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件数：件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金額：千円</a:t>
          </a: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oneCellAnchor>
  <xdr:oneCellAnchor>
    <xdr:from>
      <xdr:col>5</xdr:col>
      <xdr:colOff>285750</xdr:colOff>
      <xdr:row>0</xdr:row>
      <xdr:rowOff>295275</xdr:rowOff>
    </xdr:from>
    <xdr:ext cx="219075" cy="152400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924675" y="295275"/>
          <a:ext cx="2190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単位</a:t>
          </a:r>
        </a:p>
      </xdr:txBody>
    </xdr:sp>
    <xdr:clientData/>
  </xdr:oneCellAnchor>
  <xdr:twoCellAnchor>
    <xdr:from>
      <xdr:col>5</xdr:col>
      <xdr:colOff>600075</xdr:colOff>
      <xdr:row>0</xdr:row>
      <xdr:rowOff>238125</xdr:rowOff>
    </xdr:from>
    <xdr:to>
      <xdr:col>5</xdr:col>
      <xdr:colOff>647700</xdr:colOff>
      <xdr:row>2</xdr:row>
      <xdr:rowOff>95250</xdr:rowOff>
    </xdr:to>
    <xdr:sp macro="" textlink="">
      <xdr:nvSpPr>
        <xdr:cNvPr id="6119" name="AutoShape 3"/>
        <xdr:cNvSpPr>
          <a:spLocks/>
        </xdr:cNvSpPr>
      </xdr:nvSpPr>
      <xdr:spPr bwMode="auto">
        <a:xfrm>
          <a:off x="7239000" y="238125"/>
          <a:ext cx="47625" cy="257175"/>
        </a:xfrm>
        <a:prstGeom prst="leftBrace">
          <a:avLst>
            <a:gd name="adj1" fmla="val 41400"/>
            <a:gd name="adj2" fmla="val 50000"/>
          </a:avLst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638175</xdr:colOff>
      <xdr:row>0</xdr:row>
      <xdr:rowOff>209550</xdr:rowOff>
    </xdr:from>
    <xdr:to>
      <xdr:col>11</xdr:col>
      <xdr:colOff>504825</xdr:colOff>
      <xdr:row>3</xdr:row>
      <xdr:rowOff>57150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7258050" y="209550"/>
          <a:ext cx="6762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人員：人</a:t>
          </a:r>
          <a:endParaRPr lang="en-US" altLang="ja-JP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件数：件</a:t>
          </a:r>
          <a:endParaRPr lang="en-US" altLang="ja-JP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日数：日</a:t>
          </a:r>
        </a:p>
      </xdr:txBody>
    </xdr:sp>
    <xdr:clientData/>
  </xdr:twoCellAnchor>
  <xdr:twoCellAnchor>
    <xdr:from>
      <xdr:col>10</xdr:col>
      <xdr:colOff>228600</xdr:colOff>
      <xdr:row>1</xdr:row>
      <xdr:rowOff>66675</xdr:rowOff>
    </xdr:from>
    <xdr:to>
      <xdr:col>11</xdr:col>
      <xdr:colOff>123825</xdr:colOff>
      <xdr:row>2</xdr:row>
      <xdr:rowOff>219075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6848475" y="371475"/>
          <a:ext cx="7048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単位</a:t>
          </a:r>
        </a:p>
      </xdr:txBody>
    </xdr:sp>
    <xdr:clientData/>
  </xdr:twoCellAnchor>
  <xdr:twoCellAnchor>
    <xdr:from>
      <xdr:col>10</xdr:col>
      <xdr:colOff>542925</xdr:colOff>
      <xdr:row>0</xdr:row>
      <xdr:rowOff>266700</xdr:rowOff>
    </xdr:from>
    <xdr:to>
      <xdr:col>10</xdr:col>
      <xdr:colOff>619125</xdr:colOff>
      <xdr:row>2</xdr:row>
      <xdr:rowOff>228600</xdr:rowOff>
    </xdr:to>
    <xdr:sp macro="" textlink="">
      <xdr:nvSpPr>
        <xdr:cNvPr id="20558" name="AutoShape 4"/>
        <xdr:cNvSpPr>
          <a:spLocks/>
        </xdr:cNvSpPr>
      </xdr:nvSpPr>
      <xdr:spPr bwMode="auto">
        <a:xfrm>
          <a:off x="7162800" y="266700"/>
          <a:ext cx="76200" cy="361950"/>
        </a:xfrm>
        <a:prstGeom prst="leftBrace">
          <a:avLst>
            <a:gd name="adj1" fmla="val 39583"/>
            <a:gd name="adj2" fmla="val 50000"/>
          </a:avLst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85725</xdr:colOff>
      <xdr:row>0</xdr:row>
      <xdr:rowOff>57150</xdr:rowOff>
    </xdr:from>
    <xdr:to>
      <xdr:col>26</xdr:col>
      <xdr:colOff>161925</xdr:colOff>
      <xdr:row>3</xdr:row>
      <xdr:rowOff>19050</xdr:rowOff>
    </xdr:to>
    <xdr:sp macro="" textlink="">
      <xdr:nvSpPr>
        <xdr:cNvPr id="5" name="Text Box 35"/>
        <xdr:cNvSpPr txBox="1">
          <a:spLocks noChangeArrowheads="1"/>
        </xdr:cNvSpPr>
      </xdr:nvSpPr>
      <xdr:spPr bwMode="auto">
        <a:xfrm>
          <a:off x="15563850" y="57150"/>
          <a:ext cx="1666875" cy="5143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登載数、実人員：人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件数：件</a:t>
          </a:r>
          <a:endParaRPr lang="en-US" altLang="ja-JP" sz="8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経費：千円</a:t>
          </a:r>
        </a:p>
      </xdr:txBody>
    </xdr:sp>
    <xdr:clientData/>
  </xdr:twoCellAnchor>
  <xdr:twoCellAnchor>
    <xdr:from>
      <xdr:col>24</xdr:col>
      <xdr:colOff>609600</xdr:colOff>
      <xdr:row>0</xdr:row>
      <xdr:rowOff>47625</xdr:rowOff>
    </xdr:from>
    <xdr:to>
      <xdr:col>25</xdr:col>
      <xdr:colOff>47625</xdr:colOff>
      <xdr:row>2</xdr:row>
      <xdr:rowOff>85725</xdr:rowOff>
    </xdr:to>
    <xdr:sp macro="" textlink="">
      <xdr:nvSpPr>
        <xdr:cNvPr id="6401" name="AutoShape 36"/>
        <xdr:cNvSpPr>
          <a:spLocks/>
        </xdr:cNvSpPr>
      </xdr:nvSpPr>
      <xdr:spPr bwMode="auto">
        <a:xfrm>
          <a:off x="15316200" y="47625"/>
          <a:ext cx="209550" cy="438150"/>
        </a:xfrm>
        <a:prstGeom prst="leftBrace">
          <a:avLst>
            <a:gd name="adj1" fmla="val 33719"/>
            <a:gd name="adj2" fmla="val 50000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285750</xdr:colOff>
      <xdr:row>0</xdr:row>
      <xdr:rowOff>200025</xdr:rowOff>
    </xdr:from>
    <xdr:to>
      <xdr:col>24</xdr:col>
      <xdr:colOff>552450</xdr:colOff>
      <xdr:row>1</xdr:row>
      <xdr:rowOff>85725</xdr:rowOff>
    </xdr:to>
    <xdr:sp macro="" textlink="">
      <xdr:nvSpPr>
        <xdr:cNvPr id="7" name="Text Box 37"/>
        <xdr:cNvSpPr txBox="1">
          <a:spLocks noChangeArrowheads="1"/>
        </xdr:cNvSpPr>
      </xdr:nvSpPr>
      <xdr:spPr bwMode="auto">
        <a:xfrm>
          <a:off x="14992350" y="200025"/>
          <a:ext cx="266700" cy="19050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単位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&#12304;&#32113;&#35336;&#26360;&#12305;\H22&#29992;&#24847;\&#22238;&#31572;H21\&#22806;&#37096;&#27231;&#38306;\12&#21172;&#20685;&#23616;&#21172;&#28797;&#35036;&#20767;&#35506;\WINNT\Profiles\pref2502\&#65411;&#65438;&#65405;&#65400;&#65412;&#65391;&#65420;&#65439;\SI%20SNA\11412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&#65411;&#65438;&#65405;&#65400;&#65412;&#65391;&#65420;&#65439;\WINNT\Profiles\pref2502\&#65411;&#65438;&#65405;&#65400;&#65412;&#65391;&#65420;&#65439;\&#32113;&#35336;&#26360;\15118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&#65411;&#65438;&#65405;&#65400;&#65412;&#65391;&#65420;&#65439;\WINDOWS\Application%20Data\GlobalTemp\Gtmp1128060786\WINNT\Profiles\pref2502\&#65411;&#65438;&#65405;&#65400;&#65412;&#65391;&#65420;&#65439;\&#32113;&#35336;&#26360;\15118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35903$\WINDOWS\&#65411;&#65438;&#65405;&#65400;&#65412;&#65391;&#65420;&#65439;\WINDOWS\Application%20Data\GlobalTemp\Gtmp1128060786\WINNT\Profiles\pref2502\&#65411;&#65438;&#65405;&#65400;&#65412;&#65391;&#65420;&#65439;\&#32113;&#35336;&#26360;\15118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WINDOWS\Application%20Data\GlobalTemp\Gtmp1124707792\WINNT\Profiles\pref2502\&#65411;&#65438;&#65405;&#65400;&#65412;&#65391;&#65420;&#65439;\&#32113;&#35336;&#26360;\15118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26222;&#21450;&#26989;&#21209;\H14&#32113;&#35336;&#26360;\H14&#21407;&#31295;\&#21407;&#31295;\11412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9&#22238;&#31572;\&#22806;&#37096;&#27231;&#38306;\12&#21172;&#20685;&#23616;&#32887;&#26989;&#23433;&#23450;\&#12304;&#32113;&#35336;&#26360;&#12305;\H17&#32113;&#35336;&#26360;\H17&#22238;&#31572;\&#22806;&#37096;&#27231;&#38306;\12&#21172;&#20685;&#23616;&#32887;&#26989;&#23433;&#23450;&#37096;\151-240\11412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\masol\servlet\pit.global.base.SvFileOutput\182.xls?connect=1&amp;file=1037665719550\07D207080A10053902910001030180F7E97300001039\151-240\114124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30480744\151-240\11412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65313;&#65337;&#65313;\H14&#32113;&#35336;&#26360;\H14&#22238;&#31572;\&#24193;&#20869;\&#12524;&#12452;&#12459;&#12487;&#12451;&#12450;&#25512;&#36914;&#35506;\151-240\11412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p11\e\&#24179;&#25104;&#65297;&#65300;&#24180;&#24230;&#20445;&#38522;&#31649;&#29702;&#20418;\&#27096;&#24335;&#31561;\151-240\11412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176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24767651\151-240\114124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Application%20Data\GlobalTemp\Gtmp1163991794\114124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&#65411;&#65438;&#65405;&#65400;&#65412;&#65391;&#65420;&#65439;\WINDOWS\Application%20Data\GlobalTemp\Gtmp1128060786\&#32113;&#35336;&#26360;&#36039;&#26009;\&#24193;&#20869;&#65298;\WINDOWS\&#65411;&#65438;&#65405;&#65400;&#65412;&#65391;&#65420;&#65439;\114124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35903$\WINDOWS\&#65411;&#65438;&#65405;&#65400;&#65412;&#65391;&#65420;&#65439;\WINDOWS\Application%20Data\GlobalTemp\Gtmp1128060786\&#32113;&#35336;&#26360;&#36039;&#26009;\&#24193;&#20869;&#65298;\WINDOWS\&#65411;&#65438;&#65405;&#65400;&#65412;&#65391;&#65420;&#65439;\114124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&#26222;&#21450;&#26989;&#21209;\H16&#32113;&#35336;&#26360;\H15&#21407;&#31295;\114124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6360;\28&#32113;&#35336;&#26360;\&#32113;&#35336;&#26360;&#12288;&#35330;&#27491;\&#35330;&#27491;&#65288;&#24180;&#24230;&#26411;&#65289;\&#35330;&#27491;&#34920;\&#26696;\(&#26696;)-3-&#9314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&#12304;&#32113;&#35336;&#26360;&#12305;\H22&#29992;&#24847;\&#22238;&#31572;H21\&#22806;&#37096;&#27231;&#38306;\12&#21172;&#20685;&#23616;&#21172;&#28797;&#35036;&#20767;&#35506;\1141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ook250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WINDOWS\&#65411;&#65438;&#65405;&#65400;&#65412;&#65391;&#65420;&#65439;\WINDOWS\Application%20Data\GlobalTemp\Gtmp1128060786\25526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35903$\WINDOWS\&#65411;&#65438;&#65405;&#65400;&#65412;&#65391;&#65420;&#65439;\WINDOWS\Application%20Data\GlobalTemp\Gtmp1128060786\25526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19&#32113;&#35336;&#26360;\H19&#29031;&#20250;\&#30476;&#27231;&#38306;\FD30&#35336;&#37327;&#26908;&#23450;&#25152;\My%20Documents\&#37489;&#24037;&#26989;\&#24180;&#22577;\&#24180;&#22577;\&#2225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&#12304;&#32113;&#35336;&#26360;&#12305;\H22&#29992;&#24847;\&#22238;&#31572;H21\&#22806;&#37096;&#27231;&#38306;\12&#21172;&#20685;&#23616;&#21172;&#28797;&#35036;&#20767;&#35506;\My%20Documents\&#37489;&#24037;&#26989;\&#24180;&#22577;\&#24180;&#22577;\&#2225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304505$\&#12304;&#32113;&#35336;&#26360;&#12305;\H22&#29992;&#24847;\&#22238;&#31572;H21\&#22806;&#37096;&#27231;&#38306;\12&#21172;&#20685;&#23616;&#21172;&#28797;&#35036;&#20767;&#35506;\WINDOWS\Temporary%20Internet%20Files\Content.IE5\MTR2XMKZ\ca990009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 refreshError="1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83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 refreshError="1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H25"/>
      <sheetName val="H26"/>
      <sheetName val="H27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K30"/>
  <sheetViews>
    <sheetView tabSelected="1" zoomScale="120" zoomScaleNormal="120" zoomScaleSheetLayoutView="100" workbookViewId="0" topLeftCell="A1">
      <selection activeCell="C2" sqref="C2"/>
    </sheetView>
  </sheetViews>
  <sheetFormatPr defaultColWidth="13.796875" defaultRowHeight="12" customHeight="1"/>
  <cols>
    <col min="1" max="1" width="0.40625" style="3" customWidth="1"/>
    <col min="2" max="2" width="2.09765625" style="3" customWidth="1"/>
    <col min="3" max="3" width="21.59765625" style="3" customWidth="1"/>
    <col min="4" max="4" width="8.09765625" style="3" customWidth="1"/>
    <col min="5" max="5" width="9.09765625" style="3" customWidth="1"/>
    <col min="6" max="6" width="2.09765625" style="3" customWidth="1"/>
    <col min="7" max="7" width="2.09765625" style="5" customWidth="1"/>
    <col min="8" max="8" width="28.59765625" style="3" customWidth="1"/>
    <col min="9" max="9" width="8.09765625" style="3" customWidth="1"/>
    <col min="10" max="10" width="9.09765625" style="3" customWidth="1"/>
    <col min="11" max="11" width="1.203125" style="5" customWidth="1"/>
    <col min="12" max="12" width="14.5" style="3" customWidth="1"/>
    <col min="13" max="13" width="8.3984375" style="3" customWidth="1"/>
    <col min="14" max="18" width="12.09765625" style="3" customWidth="1"/>
    <col min="19" max="16384" width="13.69921875" style="3" customWidth="1"/>
  </cols>
  <sheetData>
    <row r="1" spans="3:11" s="10" customFormat="1" ht="21.75" customHeight="1">
      <c r="C1" s="1139" t="s">
        <v>758</v>
      </c>
      <c r="D1" s="1139"/>
      <c r="E1" s="12"/>
      <c r="G1" s="13"/>
      <c r="H1" s="14"/>
      <c r="I1" s="15"/>
      <c r="J1" s="15"/>
      <c r="K1" s="16"/>
    </row>
    <row r="2" spans="3:11" ht="16.5" customHeight="1">
      <c r="C2" s="17"/>
      <c r="D2" s="18"/>
      <c r="E2" s="18"/>
      <c r="F2" s="19"/>
      <c r="G2" s="18"/>
      <c r="H2" s="18"/>
      <c r="I2" s="20"/>
      <c r="J2" s="21"/>
      <c r="K2" s="3"/>
    </row>
    <row r="3" spans="6:11" ht="18" customHeight="1" thickBot="1">
      <c r="F3" s="5"/>
      <c r="G3" s="3"/>
      <c r="I3" s="20"/>
      <c r="J3" s="21"/>
      <c r="K3" s="3"/>
    </row>
    <row r="4" spans="1:10" s="22" customFormat="1" ht="26.25" customHeight="1">
      <c r="A4" s="6"/>
      <c r="B4" s="6"/>
      <c r="C4" s="6"/>
      <c r="D4" s="7" t="s">
        <v>14</v>
      </c>
      <c r="E4" s="8" t="s">
        <v>15</v>
      </c>
      <c r="F4" s="9"/>
      <c r="G4" s="6"/>
      <c r="H4" s="6"/>
      <c r="I4" s="7" t="s">
        <v>22</v>
      </c>
      <c r="J4" s="8" t="s">
        <v>15</v>
      </c>
    </row>
    <row r="5" spans="1:11" ht="15.95" customHeight="1">
      <c r="A5" s="23"/>
      <c r="B5" s="1247" t="s">
        <v>16</v>
      </c>
      <c r="C5" s="1248"/>
      <c r="D5" s="4">
        <v>26414</v>
      </c>
      <c r="E5" s="4">
        <v>434737</v>
      </c>
      <c r="F5" s="5"/>
      <c r="G5" s="4"/>
      <c r="H5" s="4" t="s">
        <v>612</v>
      </c>
      <c r="I5" s="1079">
        <v>35</v>
      </c>
      <c r="J5" s="3">
        <v>1488</v>
      </c>
      <c r="K5" s="3"/>
    </row>
    <row r="6" spans="1:11" ht="12" customHeight="1">
      <c r="A6" s="23"/>
      <c r="B6" s="1247" t="s">
        <v>17</v>
      </c>
      <c r="C6" s="1248"/>
      <c r="D6" s="4">
        <v>26228</v>
      </c>
      <c r="E6" s="4">
        <v>429541</v>
      </c>
      <c r="F6" s="5"/>
      <c r="G6" s="4"/>
      <c r="H6" s="4" t="s">
        <v>613</v>
      </c>
      <c r="I6" s="29">
        <v>33</v>
      </c>
      <c r="J6" s="3">
        <v>452</v>
      </c>
      <c r="K6" s="3"/>
    </row>
    <row r="7" spans="1:11" ht="12" customHeight="1">
      <c r="A7" s="23"/>
      <c r="B7" s="1247" t="s">
        <v>778</v>
      </c>
      <c r="C7" s="1248"/>
      <c r="D7" s="3">
        <v>26269</v>
      </c>
      <c r="E7" s="3">
        <v>435435</v>
      </c>
      <c r="F7" s="4"/>
      <c r="G7" s="4"/>
      <c r="H7" s="4" t="s">
        <v>614</v>
      </c>
      <c r="I7" s="29">
        <v>601</v>
      </c>
      <c r="J7" s="3">
        <v>8717</v>
      </c>
      <c r="K7" s="3"/>
    </row>
    <row r="8" spans="1:11" ht="12" customHeight="1">
      <c r="A8" s="23"/>
      <c r="B8" s="1247" t="s">
        <v>589</v>
      </c>
      <c r="C8" s="1248"/>
      <c r="D8" s="3">
        <v>26341</v>
      </c>
      <c r="E8" s="3">
        <v>447172</v>
      </c>
      <c r="F8" s="4"/>
      <c r="G8" s="25"/>
      <c r="H8" s="25" t="s">
        <v>615</v>
      </c>
      <c r="I8" s="29">
        <v>6</v>
      </c>
      <c r="J8" s="3">
        <v>60</v>
      </c>
      <c r="K8" s="3"/>
    </row>
    <row r="9" spans="1:11" ht="14.25" customHeight="1">
      <c r="A9" s="23"/>
      <c r="B9" s="1245" t="s">
        <v>779</v>
      </c>
      <c r="C9" s="1246"/>
      <c r="D9" s="55">
        <v>26608</v>
      </c>
      <c r="E9" s="55">
        <v>449762</v>
      </c>
      <c r="F9" s="4"/>
      <c r="G9" s="4"/>
      <c r="H9" s="4" t="s">
        <v>616</v>
      </c>
      <c r="I9" s="29">
        <v>10</v>
      </c>
      <c r="J9" s="3">
        <v>276</v>
      </c>
      <c r="K9" s="3"/>
    </row>
    <row r="10" spans="2:11" ht="12" customHeight="1">
      <c r="B10" s="5"/>
      <c r="C10" s="26"/>
      <c r="F10" s="4"/>
      <c r="G10" s="4"/>
      <c r="H10" s="4" t="s">
        <v>617</v>
      </c>
      <c r="I10" s="29">
        <v>614</v>
      </c>
      <c r="J10" s="3">
        <v>22044</v>
      </c>
      <c r="K10" s="3"/>
    </row>
    <row r="11" spans="1:11" ht="12" customHeight="1">
      <c r="A11" s="23"/>
      <c r="B11" s="30" t="s">
        <v>608</v>
      </c>
      <c r="C11" s="52"/>
      <c r="D11" s="4">
        <v>153</v>
      </c>
      <c r="E11" s="27">
        <v>657</v>
      </c>
      <c r="F11" s="5"/>
      <c r="G11" s="4"/>
      <c r="H11" s="4" t="s">
        <v>618</v>
      </c>
      <c r="I11" s="29">
        <v>538</v>
      </c>
      <c r="J11" s="3">
        <v>38722</v>
      </c>
      <c r="K11" s="3"/>
    </row>
    <row r="12" spans="1:11" ht="12" customHeight="1">
      <c r="A12" s="23"/>
      <c r="B12" s="30" t="s">
        <v>609</v>
      </c>
      <c r="C12" s="52"/>
      <c r="D12" s="4">
        <v>1</v>
      </c>
      <c r="E12" s="4">
        <v>1</v>
      </c>
      <c r="F12" s="27"/>
      <c r="G12" s="4"/>
      <c r="H12" s="4" t="s">
        <v>619</v>
      </c>
      <c r="I12" s="29">
        <v>630</v>
      </c>
      <c r="J12" s="3">
        <v>14255</v>
      </c>
      <c r="K12" s="3"/>
    </row>
    <row r="13" spans="1:11" ht="12" customHeight="1">
      <c r="A13" s="23"/>
      <c r="B13" s="30" t="s">
        <v>610</v>
      </c>
      <c r="C13" s="52"/>
      <c r="D13" s="4">
        <v>33</v>
      </c>
      <c r="E13" s="4">
        <v>142</v>
      </c>
      <c r="F13" s="4"/>
      <c r="G13" s="4"/>
      <c r="H13" s="4" t="s">
        <v>620</v>
      </c>
      <c r="I13" s="29">
        <v>2</v>
      </c>
      <c r="J13" s="3">
        <v>16</v>
      </c>
      <c r="K13" s="3"/>
    </row>
    <row r="14" spans="1:11" ht="12" customHeight="1">
      <c r="A14" s="23"/>
      <c r="B14" s="30" t="s">
        <v>607</v>
      </c>
      <c r="C14" s="52"/>
      <c r="D14" s="4">
        <v>6409</v>
      </c>
      <c r="E14" s="4">
        <v>34483</v>
      </c>
      <c r="F14" s="4"/>
      <c r="G14" s="4"/>
      <c r="H14" s="4" t="s">
        <v>621</v>
      </c>
      <c r="I14" s="29">
        <v>69</v>
      </c>
      <c r="J14" s="3">
        <v>3178</v>
      </c>
      <c r="K14" s="3"/>
    </row>
    <row r="15" spans="1:11" ht="12" customHeight="1">
      <c r="A15" s="23"/>
      <c r="B15" s="30" t="s">
        <v>611</v>
      </c>
      <c r="C15" s="52"/>
      <c r="D15" s="56">
        <v>4983</v>
      </c>
      <c r="E15" s="56">
        <v>156788</v>
      </c>
      <c r="F15" s="4"/>
      <c r="G15" s="4"/>
      <c r="H15" s="4" t="s">
        <v>622</v>
      </c>
      <c r="I15" s="29">
        <v>14</v>
      </c>
      <c r="J15" s="3">
        <v>69</v>
      </c>
      <c r="K15" s="3"/>
    </row>
    <row r="16" spans="1:11" ht="12" customHeight="1">
      <c r="A16" s="4"/>
      <c r="B16" s="4"/>
      <c r="C16" s="24" t="s">
        <v>0</v>
      </c>
      <c r="D16" s="4">
        <v>376</v>
      </c>
      <c r="E16" s="4">
        <v>9784</v>
      </c>
      <c r="F16" s="4"/>
      <c r="G16" s="4"/>
      <c r="H16" s="4" t="s">
        <v>623</v>
      </c>
      <c r="I16" s="29">
        <v>663</v>
      </c>
      <c r="J16" s="3">
        <v>20615</v>
      </c>
      <c r="K16" s="3"/>
    </row>
    <row r="17" spans="1:11" ht="12" customHeight="1">
      <c r="A17" s="4"/>
      <c r="B17" s="4"/>
      <c r="C17" s="24" t="s">
        <v>1</v>
      </c>
      <c r="D17" s="4">
        <v>8</v>
      </c>
      <c r="E17" s="4">
        <v>209</v>
      </c>
      <c r="F17" s="4"/>
      <c r="G17" s="30" t="s">
        <v>632</v>
      </c>
      <c r="H17" s="23"/>
      <c r="I17" s="29">
        <v>662</v>
      </c>
      <c r="J17" s="3">
        <v>13886</v>
      </c>
      <c r="K17" s="3"/>
    </row>
    <row r="18" spans="1:11" ht="12" customHeight="1">
      <c r="A18" s="4"/>
      <c r="B18" s="4"/>
      <c r="C18" s="1070" t="s">
        <v>568</v>
      </c>
      <c r="D18" s="3">
        <v>431</v>
      </c>
      <c r="E18" s="3">
        <v>10362</v>
      </c>
      <c r="F18" s="4"/>
      <c r="G18" s="28" t="s">
        <v>575</v>
      </c>
      <c r="H18" s="23"/>
      <c r="I18" s="29">
        <v>27</v>
      </c>
      <c r="J18" s="3">
        <v>1215</v>
      </c>
      <c r="K18" s="3"/>
    </row>
    <row r="19" spans="1:11" ht="12" customHeight="1">
      <c r="A19" s="4"/>
      <c r="B19" s="4"/>
      <c r="C19" s="24" t="s">
        <v>569</v>
      </c>
      <c r="D19" s="4">
        <v>301</v>
      </c>
      <c r="E19" s="4">
        <v>1583</v>
      </c>
      <c r="F19" s="4"/>
      <c r="G19" s="30" t="s">
        <v>633</v>
      </c>
      <c r="H19" s="42"/>
      <c r="I19" s="1080">
        <v>14340</v>
      </c>
      <c r="J19" s="56">
        <v>242590</v>
      </c>
      <c r="K19" s="3"/>
    </row>
    <row r="20" spans="1:11" ht="12" customHeight="1">
      <c r="A20" s="4"/>
      <c r="B20" s="4"/>
      <c r="C20" s="24" t="s">
        <v>570</v>
      </c>
      <c r="D20" s="4">
        <v>9</v>
      </c>
      <c r="E20" s="4">
        <v>220</v>
      </c>
      <c r="F20" s="4"/>
      <c r="G20" s="30"/>
      <c r="H20" s="30" t="s">
        <v>624</v>
      </c>
      <c r="I20" s="29">
        <v>577</v>
      </c>
      <c r="J20" s="3">
        <v>4539</v>
      </c>
      <c r="K20" s="3"/>
    </row>
    <row r="21" spans="1:11" ht="12" customHeight="1">
      <c r="A21" s="4"/>
      <c r="B21" s="4"/>
      <c r="C21" s="24" t="s">
        <v>571</v>
      </c>
      <c r="D21" s="4">
        <v>98</v>
      </c>
      <c r="E21" s="4">
        <v>2353</v>
      </c>
      <c r="F21" s="4"/>
      <c r="G21" s="28"/>
      <c r="H21" s="28" t="s">
        <v>625</v>
      </c>
      <c r="I21" s="29">
        <v>220</v>
      </c>
      <c r="J21" s="3">
        <v>2331</v>
      </c>
      <c r="K21" s="3"/>
    </row>
    <row r="22" spans="1:11" ht="12" customHeight="1">
      <c r="A22" s="4"/>
      <c r="B22" s="4"/>
      <c r="C22" s="24" t="s">
        <v>2</v>
      </c>
      <c r="D22" s="4">
        <v>209</v>
      </c>
      <c r="E22" s="4">
        <v>12392</v>
      </c>
      <c r="F22" s="4"/>
      <c r="G22" s="28"/>
      <c r="H22" s="28" t="s">
        <v>626</v>
      </c>
      <c r="I22" s="29">
        <v>216</v>
      </c>
      <c r="J22" s="3">
        <v>6146</v>
      </c>
      <c r="K22" s="3"/>
    </row>
    <row r="23" spans="1:11" ht="12" customHeight="1">
      <c r="A23" s="4"/>
      <c r="B23" s="4"/>
      <c r="C23" s="1070" t="s">
        <v>572</v>
      </c>
      <c r="D23" s="29">
        <v>70</v>
      </c>
      <c r="E23" s="4">
        <v>6985</v>
      </c>
      <c r="F23" s="4"/>
      <c r="G23" s="30"/>
      <c r="H23" s="30" t="s">
        <v>627</v>
      </c>
      <c r="I23" s="29">
        <v>216</v>
      </c>
      <c r="J23" s="3">
        <v>7634</v>
      </c>
      <c r="K23" s="3"/>
    </row>
    <row r="24" spans="1:11" ht="12" customHeight="1">
      <c r="A24" s="4"/>
      <c r="B24" s="4"/>
      <c r="C24" s="4" t="s">
        <v>573</v>
      </c>
      <c r="D24" s="29">
        <v>112</v>
      </c>
      <c r="E24" s="3">
        <v>1363</v>
      </c>
      <c r="F24" s="4"/>
      <c r="G24" s="34"/>
      <c r="H24" s="1221" t="s">
        <v>885</v>
      </c>
      <c r="I24" s="1081"/>
      <c r="J24" s="33"/>
      <c r="K24" s="3"/>
    </row>
    <row r="25" spans="1:11" ht="12" customHeight="1">
      <c r="A25" s="4"/>
      <c r="B25" s="4"/>
      <c r="C25" s="4" t="s">
        <v>583</v>
      </c>
      <c r="D25" s="29">
        <v>53</v>
      </c>
      <c r="E25" s="3">
        <v>634</v>
      </c>
      <c r="F25" s="4"/>
      <c r="G25" s="28" t="s">
        <v>10</v>
      </c>
      <c r="H25" s="28" t="s">
        <v>628</v>
      </c>
      <c r="I25" s="1081">
        <v>38</v>
      </c>
      <c r="J25" s="33">
        <v>504</v>
      </c>
      <c r="K25" s="3"/>
    </row>
    <row r="26" spans="1:11" ht="12" customHeight="1">
      <c r="A26" s="4"/>
      <c r="B26" s="4"/>
      <c r="C26" s="1070" t="s">
        <v>574</v>
      </c>
      <c r="D26" s="29">
        <v>89</v>
      </c>
      <c r="E26" s="3">
        <v>849</v>
      </c>
      <c r="F26" s="4"/>
      <c r="G26" s="28" t="s">
        <v>11</v>
      </c>
      <c r="H26" s="28" t="s">
        <v>629</v>
      </c>
      <c r="I26" s="29">
        <v>4802</v>
      </c>
      <c r="J26" s="3">
        <v>94574</v>
      </c>
      <c r="K26" s="3"/>
    </row>
    <row r="27" spans="1:11" ht="12" customHeight="1">
      <c r="A27" s="4"/>
      <c r="B27" s="4"/>
      <c r="C27" s="4" t="s">
        <v>13</v>
      </c>
      <c r="D27" s="29">
        <v>2</v>
      </c>
      <c r="E27" s="3">
        <v>2</v>
      </c>
      <c r="F27" s="4"/>
      <c r="G27" s="28" t="s">
        <v>12</v>
      </c>
      <c r="H27" s="28" t="s">
        <v>630</v>
      </c>
      <c r="I27" s="29">
        <v>478</v>
      </c>
      <c r="J27" s="3">
        <v>7437</v>
      </c>
      <c r="K27" s="3"/>
    </row>
    <row r="28" spans="1:11" ht="12" customHeight="1">
      <c r="A28" s="4"/>
      <c r="B28" s="4"/>
      <c r="C28" s="4" t="s">
        <v>582</v>
      </c>
      <c r="D28" s="29">
        <v>10</v>
      </c>
      <c r="E28" s="5">
        <v>160</v>
      </c>
      <c r="F28" s="4"/>
      <c r="G28" s="30" t="s">
        <v>9</v>
      </c>
      <c r="H28" s="30" t="s">
        <v>631</v>
      </c>
      <c r="I28" s="29">
        <v>7793</v>
      </c>
      <c r="J28" s="5">
        <v>119425</v>
      </c>
      <c r="K28" s="3"/>
    </row>
    <row r="29" spans="1:11" ht="3.95" customHeight="1">
      <c r="A29" s="35"/>
      <c r="B29" s="35"/>
      <c r="C29" s="35"/>
      <c r="D29" s="36"/>
      <c r="E29" s="37"/>
      <c r="F29" s="4"/>
      <c r="G29" s="1244"/>
      <c r="H29" s="1244"/>
      <c r="I29" s="36"/>
      <c r="J29" s="37"/>
      <c r="K29" s="3"/>
    </row>
    <row r="30" spans="1:11" ht="12" customHeight="1">
      <c r="A30" s="4"/>
      <c r="B30" s="4"/>
      <c r="C30" s="4"/>
      <c r="D30" s="4"/>
      <c r="E30" s="4"/>
      <c r="F30" s="4"/>
      <c r="K30" s="3"/>
    </row>
  </sheetData>
  <mergeCells count="6">
    <mergeCell ref="G29:H29"/>
    <mergeCell ref="B9:C9"/>
    <mergeCell ref="B5:C5"/>
    <mergeCell ref="B6:C6"/>
    <mergeCell ref="B7:C7"/>
    <mergeCell ref="B8:C8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Header>&amp;R&amp;"ＭＳ 明朝,標準"&amp;10&amp;A</oddHeader>
    <oddFooter>&amp;C&amp;"ＭＳ 明朝,標準"&amp;10&amp;P/&amp;N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zoomScale="120" zoomScaleNormal="120" zoomScaleSheetLayoutView="100" workbookViewId="0" topLeftCell="A1">
      <selection activeCell="B123" sqref="B123"/>
    </sheetView>
  </sheetViews>
  <sheetFormatPr defaultColWidth="8" defaultRowHeight="12" customHeight="1"/>
  <cols>
    <col min="1" max="1" width="0.203125" style="489" customWidth="1"/>
    <col min="2" max="2" width="17.19921875" style="454" customWidth="1"/>
    <col min="3" max="3" width="7.19921875" style="490" customWidth="1"/>
    <col min="4" max="5" width="12.59765625" style="454" customWidth="1"/>
    <col min="6" max="6" width="12.59765625" style="491" customWidth="1"/>
    <col min="7" max="8" width="12.59765625" style="454" customWidth="1"/>
    <col min="9" max="9" width="0.203125" style="454" customWidth="1"/>
    <col min="10" max="16384" width="8" style="454" customWidth="1"/>
  </cols>
  <sheetData>
    <row r="1" spans="1:9" s="448" customFormat="1" ht="24" customHeight="1">
      <c r="A1" s="445"/>
      <c r="B1" s="446" t="s">
        <v>586</v>
      </c>
      <c r="C1" s="447" t="s">
        <v>194</v>
      </c>
      <c r="E1" s="449"/>
      <c r="F1" s="449"/>
      <c r="G1" s="449"/>
      <c r="H1" s="449"/>
      <c r="I1" s="450"/>
    </row>
    <row r="2" spans="1:9" ht="8.1" customHeight="1">
      <c r="A2" s="451"/>
      <c r="B2" s="452"/>
      <c r="C2" s="453"/>
      <c r="D2" s="449"/>
      <c r="E2" s="449"/>
      <c r="F2" s="449"/>
      <c r="G2" s="449"/>
      <c r="H2" s="449"/>
      <c r="I2" s="450"/>
    </row>
    <row r="3" spans="1:9" s="376" customFormat="1" ht="12" customHeight="1" thickBot="1">
      <c r="A3" s="369"/>
      <c r="B3" s="370" t="s">
        <v>149</v>
      </c>
      <c r="C3" s="420"/>
      <c r="D3" s="372"/>
      <c r="E3" s="372"/>
      <c r="F3" s="373"/>
      <c r="G3" s="373"/>
      <c r="H3" s="374" t="s">
        <v>150</v>
      </c>
      <c r="I3" s="375"/>
    </row>
    <row r="4" spans="1:9" s="383" customFormat="1" ht="24" customHeight="1">
      <c r="A4" s="377"/>
      <c r="B4" s="377"/>
      <c r="C4" s="378"/>
      <c r="D4" s="381" t="s">
        <v>195</v>
      </c>
      <c r="E4" s="381" t="s">
        <v>196</v>
      </c>
      <c r="F4" s="381" t="s">
        <v>836</v>
      </c>
      <c r="G4" s="379" t="s">
        <v>791</v>
      </c>
      <c r="H4" s="380" t="s">
        <v>837</v>
      </c>
      <c r="I4" s="382"/>
    </row>
    <row r="5" spans="1:9" s="461" customFormat="1" ht="14.1" customHeight="1">
      <c r="A5" s="455"/>
      <c r="B5" s="456" t="s">
        <v>197</v>
      </c>
      <c r="C5" s="457"/>
      <c r="D5" s="458">
        <v>25</v>
      </c>
      <c r="E5" s="458">
        <v>24</v>
      </c>
      <c r="F5" s="458">
        <v>25</v>
      </c>
      <c r="G5" s="459">
        <v>22</v>
      </c>
      <c r="H5" s="459">
        <v>23</v>
      </c>
      <c r="I5" s="460"/>
    </row>
    <row r="6" spans="1:9" s="461" customFormat="1" ht="10.5">
      <c r="A6" s="455"/>
      <c r="B6" s="456" t="s">
        <v>198</v>
      </c>
      <c r="C6" s="457"/>
      <c r="D6" s="458">
        <v>119</v>
      </c>
      <c r="E6" s="458">
        <v>129</v>
      </c>
      <c r="F6" s="458">
        <v>139</v>
      </c>
      <c r="G6" s="459">
        <v>146</v>
      </c>
      <c r="H6" s="459">
        <v>152</v>
      </c>
      <c r="I6" s="462"/>
    </row>
    <row r="7" spans="1:9" s="461" customFormat="1" ht="10.5">
      <c r="A7" s="455"/>
      <c r="B7" s="456" t="s">
        <v>199</v>
      </c>
      <c r="C7" s="457"/>
      <c r="D7" s="458">
        <v>5934</v>
      </c>
      <c r="E7" s="458">
        <v>2936</v>
      </c>
      <c r="F7" s="458">
        <v>4716</v>
      </c>
      <c r="G7" s="459">
        <v>3814</v>
      </c>
      <c r="H7" s="458">
        <v>2906</v>
      </c>
      <c r="I7" s="462"/>
    </row>
    <row r="8" spans="1:9" s="461" customFormat="1" ht="10.5">
      <c r="A8" s="455"/>
      <c r="B8" s="456" t="s">
        <v>200</v>
      </c>
      <c r="C8" s="457"/>
      <c r="D8" s="458">
        <v>19756</v>
      </c>
      <c r="E8" s="458">
        <v>19204</v>
      </c>
      <c r="F8" s="458">
        <v>19885</v>
      </c>
      <c r="G8" s="459">
        <v>19701</v>
      </c>
      <c r="H8" s="459">
        <v>19382</v>
      </c>
      <c r="I8" s="462"/>
    </row>
    <row r="9" spans="1:9" s="461" customFormat="1" ht="10.5">
      <c r="A9" s="455"/>
      <c r="B9" s="456" t="s">
        <v>157</v>
      </c>
      <c r="C9" s="457"/>
      <c r="D9" s="458"/>
      <c r="E9" s="458"/>
      <c r="F9" s="458"/>
      <c r="G9" s="458"/>
      <c r="H9" s="458"/>
      <c r="I9" s="463"/>
    </row>
    <row r="10" spans="1:9" s="461" customFormat="1" ht="10.5">
      <c r="A10" s="455"/>
      <c r="B10" s="456" t="s">
        <v>201</v>
      </c>
      <c r="C10" s="457"/>
      <c r="D10" s="458"/>
      <c r="E10" s="458"/>
      <c r="F10" s="458"/>
      <c r="G10" s="458"/>
      <c r="H10" s="458"/>
      <c r="I10" s="463"/>
    </row>
    <row r="11" spans="1:9" s="461" customFormat="1" ht="10.5">
      <c r="A11" s="455"/>
      <c r="B11" s="456" t="s">
        <v>202</v>
      </c>
      <c r="C11" s="457"/>
      <c r="D11" s="464">
        <v>1</v>
      </c>
      <c r="E11" s="464">
        <v>1</v>
      </c>
      <c r="F11" s="464" t="s">
        <v>875</v>
      </c>
      <c r="G11" s="465">
        <v>0</v>
      </c>
      <c r="H11" s="1220" t="s">
        <v>140</v>
      </c>
      <c r="I11" s="462"/>
    </row>
    <row r="12" spans="1:9" s="461" customFormat="1" ht="10.5">
      <c r="A12" s="455"/>
      <c r="B12" s="456" t="s">
        <v>203</v>
      </c>
      <c r="C12" s="457"/>
      <c r="D12" s="464">
        <v>6</v>
      </c>
      <c r="E12" s="464">
        <v>1</v>
      </c>
      <c r="F12" s="464" t="s">
        <v>875</v>
      </c>
      <c r="G12" s="465">
        <v>0</v>
      </c>
      <c r="H12" s="1220" t="s">
        <v>140</v>
      </c>
      <c r="I12" s="462"/>
    </row>
    <row r="13" spans="1:9" s="461" customFormat="1" ht="10.5">
      <c r="A13" s="455"/>
      <c r="B13" s="456" t="s">
        <v>204</v>
      </c>
      <c r="C13" s="457"/>
      <c r="D13" s="464">
        <v>102</v>
      </c>
      <c r="E13" s="464">
        <v>25</v>
      </c>
      <c r="F13" s="464" t="s">
        <v>875</v>
      </c>
      <c r="G13" s="465">
        <v>1</v>
      </c>
      <c r="H13" s="465">
        <v>1</v>
      </c>
      <c r="I13" s="462"/>
    </row>
    <row r="14" spans="1:9" s="461" customFormat="1" ht="10.5">
      <c r="A14" s="455"/>
      <c r="B14" s="456" t="s">
        <v>205</v>
      </c>
      <c r="C14" s="457"/>
      <c r="D14" s="464">
        <v>442</v>
      </c>
      <c r="E14" s="464">
        <v>474</v>
      </c>
      <c r="F14" s="464" t="s">
        <v>875</v>
      </c>
      <c r="G14" s="465">
        <v>0</v>
      </c>
      <c r="H14" s="465">
        <v>1</v>
      </c>
      <c r="I14" s="462"/>
    </row>
    <row r="15" spans="1:9" s="461" customFormat="1" ht="10.5">
      <c r="A15" s="455"/>
      <c r="B15" s="456" t="s">
        <v>206</v>
      </c>
      <c r="C15" s="457"/>
      <c r="D15" s="458">
        <v>573</v>
      </c>
      <c r="E15" s="458">
        <v>493</v>
      </c>
      <c r="F15" s="464" t="s">
        <v>875</v>
      </c>
      <c r="G15" s="465">
        <v>0</v>
      </c>
      <c r="H15" s="465">
        <v>1</v>
      </c>
      <c r="I15" s="462"/>
    </row>
    <row r="16" spans="1:9" s="461" customFormat="1" ht="10.5">
      <c r="A16" s="455"/>
      <c r="B16" s="456" t="s">
        <v>207</v>
      </c>
      <c r="C16" s="457"/>
      <c r="D16" s="458">
        <v>1735</v>
      </c>
      <c r="E16" s="458">
        <v>1540</v>
      </c>
      <c r="F16" s="458">
        <v>11</v>
      </c>
      <c r="G16" s="459">
        <v>158</v>
      </c>
      <c r="H16" s="459">
        <v>577</v>
      </c>
      <c r="I16" s="462"/>
    </row>
    <row r="17" spans="1:9" s="461" customFormat="1" ht="10.5">
      <c r="A17" s="455"/>
      <c r="B17" s="456" t="s">
        <v>208</v>
      </c>
      <c r="C17" s="457"/>
      <c r="D17" s="458">
        <v>1130</v>
      </c>
      <c r="E17" s="458">
        <v>1078</v>
      </c>
      <c r="F17" s="458">
        <v>1241</v>
      </c>
      <c r="G17" s="459">
        <v>983</v>
      </c>
      <c r="H17" s="459">
        <v>669</v>
      </c>
      <c r="I17" s="462"/>
    </row>
    <row r="18" spans="1:9" s="461" customFormat="1" ht="10.5">
      <c r="A18" s="455"/>
      <c r="B18" s="456" t="s">
        <v>209</v>
      </c>
      <c r="C18" s="457"/>
      <c r="D18" s="458">
        <v>1040</v>
      </c>
      <c r="E18" s="458">
        <v>1021</v>
      </c>
      <c r="F18" s="458">
        <v>1179</v>
      </c>
      <c r="G18" s="459">
        <v>1238</v>
      </c>
      <c r="H18" s="459">
        <v>1212</v>
      </c>
      <c r="I18" s="462"/>
    </row>
    <row r="19" spans="1:9" s="461" customFormat="1" ht="10.5">
      <c r="A19" s="455"/>
      <c r="B19" s="456" t="s">
        <v>210</v>
      </c>
      <c r="C19" s="457"/>
      <c r="D19" s="458">
        <v>5138</v>
      </c>
      <c r="E19" s="458">
        <v>4616</v>
      </c>
      <c r="F19" s="458">
        <v>5010</v>
      </c>
      <c r="G19" s="459">
        <v>5476</v>
      </c>
      <c r="H19" s="459">
        <v>5788</v>
      </c>
      <c r="I19" s="462"/>
    </row>
    <row r="20" spans="1:9" s="461" customFormat="1" ht="10.5">
      <c r="A20" s="455"/>
      <c r="B20" s="456" t="s">
        <v>211</v>
      </c>
      <c r="C20" s="457"/>
      <c r="D20" s="458">
        <v>4485</v>
      </c>
      <c r="E20" s="458">
        <v>3529</v>
      </c>
      <c r="F20" s="458">
        <v>3625</v>
      </c>
      <c r="G20" s="459">
        <v>3811</v>
      </c>
      <c r="H20" s="459">
        <v>4235</v>
      </c>
      <c r="I20" s="462"/>
    </row>
    <row r="21" spans="1:9" s="461" customFormat="1" ht="10.5">
      <c r="A21" s="455"/>
      <c r="B21" s="456" t="s">
        <v>212</v>
      </c>
      <c r="C21" s="457"/>
      <c r="D21" s="458">
        <v>3624</v>
      </c>
      <c r="E21" s="458">
        <v>3898</v>
      </c>
      <c r="F21" s="458">
        <v>3463</v>
      </c>
      <c r="G21" s="459">
        <v>3089</v>
      </c>
      <c r="H21" s="459">
        <v>3450</v>
      </c>
      <c r="I21" s="462"/>
    </row>
    <row r="22" spans="1:9" s="461" customFormat="1" ht="10.5">
      <c r="A22" s="455"/>
      <c r="B22" s="456" t="s">
        <v>213</v>
      </c>
      <c r="C22" s="457"/>
      <c r="D22" s="464" t="s">
        <v>140</v>
      </c>
      <c r="E22" s="464" t="s">
        <v>140</v>
      </c>
      <c r="F22" s="464" t="s">
        <v>140</v>
      </c>
      <c r="G22" s="464" t="s">
        <v>140</v>
      </c>
      <c r="H22" s="464" t="s">
        <v>140</v>
      </c>
      <c r="I22" s="462"/>
    </row>
    <row r="23" spans="1:9" s="461" customFormat="1" ht="10.5">
      <c r="A23" s="455"/>
      <c r="B23" s="456" t="s">
        <v>214</v>
      </c>
      <c r="C23" s="457"/>
      <c r="D23" s="464" t="s">
        <v>140</v>
      </c>
      <c r="E23" s="464" t="s">
        <v>140</v>
      </c>
      <c r="F23" s="464" t="s">
        <v>140</v>
      </c>
      <c r="G23" s="464" t="s">
        <v>140</v>
      </c>
      <c r="H23" s="464" t="s">
        <v>140</v>
      </c>
      <c r="I23" s="462"/>
    </row>
    <row r="24" spans="1:9" s="461" customFormat="1" ht="10.5">
      <c r="A24" s="455"/>
      <c r="B24" s="456" t="s">
        <v>215</v>
      </c>
      <c r="C24" s="457"/>
      <c r="D24" s="458">
        <v>40090090</v>
      </c>
      <c r="E24" s="458">
        <v>42729830</v>
      </c>
      <c r="F24" s="458">
        <v>40469330</v>
      </c>
      <c r="G24" s="459">
        <v>44957310</v>
      </c>
      <c r="H24" s="459">
        <v>43984700</v>
      </c>
      <c r="I24" s="462"/>
    </row>
    <row r="25" spans="1:9" s="461" customFormat="1" ht="10.5">
      <c r="A25" s="391"/>
      <c r="B25" s="392" t="s">
        <v>157</v>
      </c>
      <c r="C25" s="389"/>
      <c r="D25" s="458"/>
      <c r="E25" s="458"/>
      <c r="F25" s="458"/>
      <c r="G25" s="458"/>
      <c r="H25" s="458"/>
      <c r="I25" s="462"/>
    </row>
    <row r="26" spans="1:9" s="461" customFormat="1" ht="10.5">
      <c r="A26" s="384"/>
      <c r="B26" s="393" t="s">
        <v>216</v>
      </c>
      <c r="C26" s="394"/>
      <c r="D26" s="458">
        <v>102680</v>
      </c>
      <c r="E26" s="458">
        <v>53570</v>
      </c>
      <c r="F26" s="458">
        <v>22320</v>
      </c>
      <c r="G26" s="482" t="s">
        <v>140</v>
      </c>
      <c r="H26" s="464" t="s">
        <v>140</v>
      </c>
      <c r="I26" s="462"/>
    </row>
    <row r="27" spans="1:9" s="461" customFormat="1" ht="10.5">
      <c r="A27" s="384"/>
      <c r="B27" s="393" t="s">
        <v>217</v>
      </c>
      <c r="C27" s="394"/>
      <c r="D27" s="458">
        <v>102680</v>
      </c>
      <c r="E27" s="458">
        <v>53570</v>
      </c>
      <c r="F27" s="458">
        <v>22320</v>
      </c>
      <c r="G27" s="482" t="s">
        <v>140</v>
      </c>
      <c r="H27" s="464" t="s">
        <v>140</v>
      </c>
      <c r="I27" s="462"/>
    </row>
    <row r="28" spans="1:9" s="461" customFormat="1" ht="10.5">
      <c r="A28" s="391"/>
      <c r="B28" s="393" t="s">
        <v>218</v>
      </c>
      <c r="C28" s="389"/>
      <c r="D28" s="458">
        <v>100</v>
      </c>
      <c r="E28" s="458">
        <v>100</v>
      </c>
      <c r="F28" s="458">
        <v>100</v>
      </c>
      <c r="G28" s="482" t="s">
        <v>140</v>
      </c>
      <c r="H28" s="464" t="s">
        <v>140</v>
      </c>
      <c r="I28" s="462"/>
    </row>
    <row r="29" spans="1:9" s="461" customFormat="1" ht="10.5">
      <c r="A29" s="466"/>
      <c r="B29" s="461" t="s">
        <v>219</v>
      </c>
      <c r="C29" s="467"/>
      <c r="D29" s="458">
        <v>40192770</v>
      </c>
      <c r="E29" s="458">
        <v>42783400</v>
      </c>
      <c r="F29" s="458">
        <v>29954040</v>
      </c>
      <c r="G29" s="459">
        <v>44957310</v>
      </c>
      <c r="H29" s="459">
        <v>43984700</v>
      </c>
      <c r="I29" s="462"/>
    </row>
    <row r="30" spans="1:9" s="461" customFormat="1" ht="10.5">
      <c r="A30" s="384"/>
      <c r="B30" s="385" t="s">
        <v>161</v>
      </c>
      <c r="C30" s="389"/>
      <c r="D30" s="458"/>
      <c r="E30" s="458"/>
      <c r="F30" s="458"/>
      <c r="G30" s="458"/>
      <c r="H30" s="459"/>
      <c r="I30" s="463"/>
    </row>
    <row r="31" spans="1:9" s="461" customFormat="1" ht="10.5">
      <c r="A31" s="391"/>
      <c r="B31" s="396" t="s">
        <v>162</v>
      </c>
      <c r="C31" s="389" t="s">
        <v>163</v>
      </c>
      <c r="D31" s="459">
        <v>803</v>
      </c>
      <c r="E31" s="459">
        <v>696</v>
      </c>
      <c r="F31" s="459">
        <v>847</v>
      </c>
      <c r="G31" s="459">
        <v>1063</v>
      </c>
      <c r="H31" s="459">
        <v>948</v>
      </c>
      <c r="I31" s="463"/>
    </row>
    <row r="32" spans="1:9" s="461" customFormat="1" ht="10.5">
      <c r="A32" s="390"/>
      <c r="B32" s="376"/>
      <c r="C32" s="389" t="s">
        <v>164</v>
      </c>
      <c r="D32" s="459">
        <v>6563000</v>
      </c>
      <c r="E32" s="459">
        <v>7084000</v>
      </c>
      <c r="F32" s="459">
        <v>8149000</v>
      </c>
      <c r="G32" s="459">
        <v>17229000</v>
      </c>
      <c r="H32" s="459">
        <v>12464000</v>
      </c>
      <c r="I32" s="463"/>
    </row>
    <row r="33" spans="1:9" s="461" customFormat="1" ht="14.1" customHeight="1">
      <c r="A33" s="391"/>
      <c r="B33" s="397" t="s">
        <v>220</v>
      </c>
      <c r="C33" s="389"/>
      <c r="D33" s="458"/>
      <c r="E33" s="458"/>
      <c r="F33" s="458"/>
      <c r="G33" s="458"/>
      <c r="H33" s="459"/>
      <c r="I33" s="463"/>
    </row>
    <row r="34" spans="1:9" s="461" customFormat="1" ht="14.1" customHeight="1">
      <c r="A34" s="391"/>
      <c r="B34" s="397" t="s">
        <v>166</v>
      </c>
      <c r="C34" s="389"/>
      <c r="D34" s="458"/>
      <c r="E34" s="458"/>
      <c r="F34" s="458"/>
      <c r="G34" s="458"/>
      <c r="H34" s="459"/>
      <c r="I34" s="463"/>
    </row>
    <row r="35" spans="1:9" s="461" customFormat="1" ht="12.75" customHeight="1">
      <c r="A35" s="391"/>
      <c r="B35" s="398" t="s">
        <v>221</v>
      </c>
      <c r="C35" s="399" t="s">
        <v>163</v>
      </c>
      <c r="D35" s="468">
        <v>285</v>
      </c>
      <c r="E35" s="468">
        <v>281</v>
      </c>
      <c r="F35" s="468">
        <v>336</v>
      </c>
      <c r="G35" s="468">
        <v>364</v>
      </c>
      <c r="H35" s="468">
        <v>367</v>
      </c>
      <c r="I35" s="463"/>
    </row>
    <row r="36" spans="1:9" s="461" customFormat="1" ht="10.5" customHeight="1">
      <c r="A36" s="391"/>
      <c r="B36" s="396"/>
      <c r="C36" s="399" t="s">
        <v>164</v>
      </c>
      <c r="D36" s="468">
        <v>1930000</v>
      </c>
      <c r="E36" s="468">
        <v>3859000</v>
      </c>
      <c r="F36" s="468">
        <v>2529000</v>
      </c>
      <c r="G36" s="468">
        <v>6396000</v>
      </c>
      <c r="H36" s="468">
        <v>4519000</v>
      </c>
      <c r="I36" s="463"/>
    </row>
    <row r="37" spans="1:9" s="461" customFormat="1" ht="12.75" customHeight="1">
      <c r="A37" s="391"/>
      <c r="B37" s="396" t="s">
        <v>222</v>
      </c>
      <c r="C37" s="389" t="s">
        <v>163</v>
      </c>
      <c r="D37" s="464" t="s">
        <v>140</v>
      </c>
      <c r="E37" s="464">
        <v>6</v>
      </c>
      <c r="F37" s="464" t="s">
        <v>140</v>
      </c>
      <c r="G37" s="464">
        <v>5</v>
      </c>
      <c r="H37" s="464">
        <v>4</v>
      </c>
      <c r="I37" s="463"/>
    </row>
    <row r="38" spans="1:9" s="461" customFormat="1" ht="10.5" customHeight="1">
      <c r="A38" s="391"/>
      <c r="B38" s="396"/>
      <c r="C38" s="389" t="s">
        <v>169</v>
      </c>
      <c r="D38" s="464" t="s">
        <v>140</v>
      </c>
      <c r="E38" s="464">
        <v>70</v>
      </c>
      <c r="F38" s="464" t="s">
        <v>140</v>
      </c>
      <c r="G38" s="464">
        <v>62</v>
      </c>
      <c r="H38" s="464">
        <v>20</v>
      </c>
      <c r="I38" s="463"/>
    </row>
    <row r="39" spans="1:9" s="461" customFormat="1" ht="10.5" customHeight="1">
      <c r="A39" s="391"/>
      <c r="B39" s="396"/>
      <c r="C39" s="389" t="s">
        <v>164</v>
      </c>
      <c r="D39" s="464" t="s">
        <v>140</v>
      </c>
      <c r="E39" s="464">
        <v>1652000</v>
      </c>
      <c r="F39" s="464" t="s">
        <v>140</v>
      </c>
      <c r="G39" s="464">
        <v>3284000</v>
      </c>
      <c r="H39" s="464">
        <v>544000</v>
      </c>
      <c r="I39" s="463"/>
    </row>
    <row r="40" spans="1:9" s="461" customFormat="1" ht="12.75" customHeight="1">
      <c r="A40" s="391"/>
      <c r="B40" s="396" t="s">
        <v>223</v>
      </c>
      <c r="C40" s="389" t="s">
        <v>163</v>
      </c>
      <c r="D40" s="458">
        <v>176</v>
      </c>
      <c r="E40" s="458">
        <v>140</v>
      </c>
      <c r="F40" s="458">
        <v>182</v>
      </c>
      <c r="G40" s="459">
        <v>205</v>
      </c>
      <c r="H40" s="459">
        <v>201</v>
      </c>
      <c r="I40" s="463"/>
    </row>
    <row r="41" spans="1:9" s="461" customFormat="1" ht="10.5" customHeight="1">
      <c r="A41" s="391"/>
      <c r="B41" s="396"/>
      <c r="C41" s="389" t="s">
        <v>169</v>
      </c>
      <c r="D41" s="458">
        <v>223</v>
      </c>
      <c r="E41" s="458">
        <v>174</v>
      </c>
      <c r="F41" s="458">
        <v>257</v>
      </c>
      <c r="G41" s="459">
        <v>328</v>
      </c>
      <c r="H41" s="459">
        <v>300</v>
      </c>
      <c r="I41" s="463"/>
    </row>
    <row r="42" spans="1:9" s="461" customFormat="1" ht="10.5" customHeight="1">
      <c r="A42" s="391"/>
      <c r="B42" s="396"/>
      <c r="C42" s="389" t="s">
        <v>164</v>
      </c>
      <c r="D42" s="458">
        <v>1208000</v>
      </c>
      <c r="E42" s="458">
        <v>1034000</v>
      </c>
      <c r="F42" s="458">
        <v>1471000</v>
      </c>
      <c r="G42" s="459">
        <v>1929000</v>
      </c>
      <c r="H42" s="459">
        <v>2609000</v>
      </c>
      <c r="I42" s="463"/>
    </row>
    <row r="43" spans="1:9" s="461" customFormat="1" ht="12.75" customHeight="1">
      <c r="A43" s="391"/>
      <c r="B43" s="396" t="s">
        <v>224</v>
      </c>
      <c r="C43" s="389" t="s">
        <v>163</v>
      </c>
      <c r="D43" s="458">
        <v>28</v>
      </c>
      <c r="E43" s="458">
        <v>64</v>
      </c>
      <c r="F43" s="458">
        <v>76</v>
      </c>
      <c r="G43" s="459">
        <v>59</v>
      </c>
      <c r="H43" s="459">
        <v>59</v>
      </c>
      <c r="I43" s="463"/>
    </row>
    <row r="44" spans="1:9" s="461" customFormat="1" ht="10.5" customHeight="1">
      <c r="A44" s="391"/>
      <c r="B44" s="396"/>
      <c r="C44" s="389" t="s">
        <v>169</v>
      </c>
      <c r="D44" s="458">
        <v>43</v>
      </c>
      <c r="E44" s="458">
        <v>125</v>
      </c>
      <c r="F44" s="458">
        <v>147</v>
      </c>
      <c r="G44" s="459">
        <v>112</v>
      </c>
      <c r="H44" s="459">
        <v>125</v>
      </c>
      <c r="I44" s="463"/>
    </row>
    <row r="45" spans="1:9" s="461" customFormat="1" ht="10.5" customHeight="1">
      <c r="A45" s="391"/>
      <c r="B45" s="396"/>
      <c r="C45" s="389" t="s">
        <v>164</v>
      </c>
      <c r="D45" s="458">
        <v>167000</v>
      </c>
      <c r="E45" s="458">
        <v>655000</v>
      </c>
      <c r="F45" s="458">
        <v>593000</v>
      </c>
      <c r="G45" s="459">
        <v>519000</v>
      </c>
      <c r="H45" s="459">
        <v>737000</v>
      </c>
      <c r="I45" s="463"/>
    </row>
    <row r="46" spans="1:9" s="461" customFormat="1" ht="12.75" customHeight="1">
      <c r="A46" s="391"/>
      <c r="B46" s="396" t="s">
        <v>172</v>
      </c>
      <c r="C46" s="389" t="s">
        <v>163</v>
      </c>
      <c r="D46" s="464" t="s">
        <v>140</v>
      </c>
      <c r="E46" s="464">
        <v>6</v>
      </c>
      <c r="F46" s="464" t="s">
        <v>140</v>
      </c>
      <c r="G46" s="464">
        <v>4</v>
      </c>
      <c r="H46" s="464">
        <v>3</v>
      </c>
      <c r="I46" s="463"/>
    </row>
    <row r="47" spans="1:9" s="461" customFormat="1" ht="10.5" customHeight="1">
      <c r="A47" s="384"/>
      <c r="B47" s="393"/>
      <c r="C47" s="389" t="s">
        <v>169</v>
      </c>
      <c r="D47" s="464" t="s">
        <v>35</v>
      </c>
      <c r="E47" s="464" t="s">
        <v>35</v>
      </c>
      <c r="F47" s="464" t="s">
        <v>35</v>
      </c>
      <c r="G47" s="464" t="s">
        <v>35</v>
      </c>
      <c r="H47" s="464" t="s">
        <v>35</v>
      </c>
      <c r="I47" s="463"/>
    </row>
    <row r="48" spans="1:9" s="461" customFormat="1" ht="10.5" customHeight="1">
      <c r="A48" s="384"/>
      <c r="B48" s="393"/>
      <c r="C48" s="389" t="s">
        <v>164</v>
      </c>
      <c r="D48" s="464" t="s">
        <v>140</v>
      </c>
      <c r="E48" s="464">
        <v>85000</v>
      </c>
      <c r="F48" s="464" t="s">
        <v>140</v>
      </c>
      <c r="G48" s="464">
        <v>62000</v>
      </c>
      <c r="H48" s="464">
        <v>11000</v>
      </c>
      <c r="I48" s="463"/>
    </row>
    <row r="49" spans="1:9" s="461" customFormat="1" ht="12.75" customHeight="1">
      <c r="A49" s="384"/>
      <c r="B49" s="393" t="s">
        <v>173</v>
      </c>
      <c r="C49" s="389" t="s">
        <v>163</v>
      </c>
      <c r="D49" s="464" t="s">
        <v>140</v>
      </c>
      <c r="E49" s="464" t="s">
        <v>140</v>
      </c>
      <c r="F49" s="464" t="s">
        <v>140</v>
      </c>
      <c r="G49" s="464" t="s">
        <v>140</v>
      </c>
      <c r="H49" s="464" t="s">
        <v>140</v>
      </c>
      <c r="I49" s="463"/>
    </row>
    <row r="50" spans="1:9" s="461" customFormat="1" ht="10.5" customHeight="1">
      <c r="A50" s="384"/>
      <c r="B50" s="393"/>
      <c r="C50" s="389" t="s">
        <v>169</v>
      </c>
      <c r="D50" s="464" t="s">
        <v>140</v>
      </c>
      <c r="E50" s="464" t="s">
        <v>140</v>
      </c>
      <c r="F50" s="464" t="s">
        <v>140</v>
      </c>
      <c r="G50" s="464" t="s">
        <v>140</v>
      </c>
      <c r="H50" s="464" t="s">
        <v>35</v>
      </c>
      <c r="I50" s="463"/>
    </row>
    <row r="51" spans="1:9" s="461" customFormat="1" ht="10.5" customHeight="1">
      <c r="A51" s="384"/>
      <c r="B51" s="393"/>
      <c r="C51" s="389" t="s">
        <v>164</v>
      </c>
      <c r="D51" s="464" t="s">
        <v>140</v>
      </c>
      <c r="E51" s="464" t="s">
        <v>140</v>
      </c>
      <c r="F51" s="464" t="s">
        <v>140</v>
      </c>
      <c r="G51" s="464" t="s">
        <v>140</v>
      </c>
      <c r="H51" s="464" t="s">
        <v>140</v>
      </c>
      <c r="I51" s="463"/>
    </row>
    <row r="52" spans="1:9" s="461" customFormat="1" ht="12.75" customHeight="1">
      <c r="A52" s="391"/>
      <c r="B52" s="393" t="s">
        <v>174</v>
      </c>
      <c r="C52" s="389" t="s">
        <v>163</v>
      </c>
      <c r="D52" s="458">
        <v>81</v>
      </c>
      <c r="E52" s="458">
        <v>65</v>
      </c>
      <c r="F52" s="458">
        <v>78</v>
      </c>
      <c r="G52" s="459">
        <v>91</v>
      </c>
      <c r="H52" s="459">
        <v>100</v>
      </c>
      <c r="I52" s="463"/>
    </row>
    <row r="53" spans="1:9" s="461" customFormat="1" ht="10.5" customHeight="1">
      <c r="A53" s="390"/>
      <c r="B53" s="376"/>
      <c r="C53" s="389" t="s">
        <v>175</v>
      </c>
      <c r="D53" s="458">
        <v>94</v>
      </c>
      <c r="E53" s="458">
        <v>69</v>
      </c>
      <c r="F53" s="458">
        <v>83</v>
      </c>
      <c r="G53" s="459">
        <v>106</v>
      </c>
      <c r="H53" s="459">
        <v>106</v>
      </c>
      <c r="I53" s="463"/>
    </row>
    <row r="54" spans="1:9" s="461" customFormat="1" ht="10.5" customHeight="1">
      <c r="A54" s="391"/>
      <c r="B54" s="396"/>
      <c r="C54" s="389" t="s">
        <v>164</v>
      </c>
      <c r="D54" s="458">
        <v>555000</v>
      </c>
      <c r="E54" s="458">
        <v>433000</v>
      </c>
      <c r="F54" s="458">
        <v>465000</v>
      </c>
      <c r="G54" s="459">
        <v>602000</v>
      </c>
      <c r="H54" s="459">
        <v>618000</v>
      </c>
      <c r="I54" s="463"/>
    </row>
    <row r="55" spans="1:9" s="461" customFormat="1" ht="14.1" customHeight="1">
      <c r="A55" s="391"/>
      <c r="B55" s="397" t="s">
        <v>176</v>
      </c>
      <c r="C55" s="389"/>
      <c r="D55" s="458"/>
      <c r="E55" s="458"/>
      <c r="F55" s="458"/>
      <c r="G55" s="458"/>
      <c r="H55" s="459"/>
      <c r="I55" s="463"/>
    </row>
    <row r="56" spans="1:9" s="461" customFormat="1" ht="12.75" customHeight="1">
      <c r="A56" s="391"/>
      <c r="B56" s="398" t="s">
        <v>221</v>
      </c>
      <c r="C56" s="399" t="s">
        <v>163</v>
      </c>
      <c r="D56" s="468">
        <v>12</v>
      </c>
      <c r="E56" s="468">
        <v>18</v>
      </c>
      <c r="F56" s="468">
        <v>42</v>
      </c>
      <c r="G56" s="468">
        <v>34</v>
      </c>
      <c r="H56" s="468">
        <v>29</v>
      </c>
      <c r="I56" s="463"/>
    </row>
    <row r="57" spans="1:9" s="461" customFormat="1" ht="10.5" customHeight="1">
      <c r="A57" s="391"/>
      <c r="B57" s="396"/>
      <c r="C57" s="399" t="s">
        <v>164</v>
      </c>
      <c r="D57" s="468">
        <v>1410000</v>
      </c>
      <c r="E57" s="468">
        <v>129000</v>
      </c>
      <c r="F57" s="468">
        <v>1333000</v>
      </c>
      <c r="G57" s="468">
        <v>2919000</v>
      </c>
      <c r="H57" s="468">
        <v>1708000</v>
      </c>
      <c r="I57" s="463"/>
    </row>
    <row r="58" spans="1:9" s="461" customFormat="1" ht="12.75" customHeight="1">
      <c r="A58" s="404"/>
      <c r="B58" s="405" t="s">
        <v>177</v>
      </c>
      <c r="C58" s="389" t="s">
        <v>163</v>
      </c>
      <c r="D58" s="464" t="s">
        <v>140</v>
      </c>
      <c r="E58" s="464" t="s">
        <v>140</v>
      </c>
      <c r="F58" s="464" t="s">
        <v>140</v>
      </c>
      <c r="G58" s="464" t="s">
        <v>140</v>
      </c>
      <c r="H58" s="464" t="s">
        <v>140</v>
      </c>
      <c r="I58" s="463"/>
    </row>
    <row r="59" spans="1:9" s="461" customFormat="1" ht="10.5" customHeight="1">
      <c r="A59" s="406"/>
      <c r="B59" s="407"/>
      <c r="C59" s="389" t="s">
        <v>169</v>
      </c>
      <c r="D59" s="464" t="s">
        <v>35</v>
      </c>
      <c r="E59" s="464" t="s">
        <v>35</v>
      </c>
      <c r="F59" s="464" t="s">
        <v>35</v>
      </c>
      <c r="G59" s="464" t="s">
        <v>35</v>
      </c>
      <c r="H59" s="464" t="s">
        <v>35</v>
      </c>
      <c r="I59" s="463"/>
    </row>
    <row r="60" spans="1:9" s="461" customFormat="1" ht="10.5" customHeight="1">
      <c r="A60" s="404"/>
      <c r="B60" s="405"/>
      <c r="C60" s="389" t="s">
        <v>164</v>
      </c>
      <c r="D60" s="464" t="s">
        <v>140</v>
      </c>
      <c r="E60" s="464" t="s">
        <v>140</v>
      </c>
      <c r="F60" s="464" t="s">
        <v>140</v>
      </c>
      <c r="G60" s="464" t="s">
        <v>140</v>
      </c>
      <c r="H60" s="464" t="s">
        <v>140</v>
      </c>
      <c r="I60" s="463"/>
    </row>
    <row r="61" spans="1:9" s="461" customFormat="1" ht="12.75" customHeight="1">
      <c r="A61" s="391"/>
      <c r="B61" s="396" t="s">
        <v>225</v>
      </c>
      <c r="C61" s="389" t="s">
        <v>163</v>
      </c>
      <c r="D61" s="458">
        <v>11</v>
      </c>
      <c r="E61" s="458">
        <v>12</v>
      </c>
      <c r="F61" s="458">
        <v>33</v>
      </c>
      <c r="G61" s="459">
        <v>12</v>
      </c>
      <c r="H61" s="459">
        <v>9</v>
      </c>
      <c r="I61" s="463"/>
    </row>
    <row r="62" spans="1:9" s="461" customFormat="1" ht="10.5" customHeight="1">
      <c r="A62" s="391"/>
      <c r="B62" s="396"/>
      <c r="C62" s="389" t="s">
        <v>164</v>
      </c>
      <c r="D62" s="458">
        <v>32000</v>
      </c>
      <c r="E62" s="458">
        <v>82000</v>
      </c>
      <c r="F62" s="458">
        <v>120000</v>
      </c>
      <c r="G62" s="459">
        <v>61000</v>
      </c>
      <c r="H62" s="459">
        <v>19000</v>
      </c>
      <c r="I62" s="463"/>
    </row>
    <row r="63" spans="1:9" s="461" customFormat="1" ht="12.75" customHeight="1">
      <c r="A63" s="391"/>
      <c r="B63" s="396" t="s">
        <v>179</v>
      </c>
      <c r="C63" s="389" t="s">
        <v>163</v>
      </c>
      <c r="D63" s="464" t="s">
        <v>140</v>
      </c>
      <c r="E63" s="464">
        <v>1</v>
      </c>
      <c r="F63" s="464">
        <v>2</v>
      </c>
      <c r="G63" s="464" t="s">
        <v>140</v>
      </c>
      <c r="H63" s="482">
        <v>2</v>
      </c>
      <c r="I63" s="463"/>
    </row>
    <row r="64" spans="1:9" s="461" customFormat="1" ht="10.5" customHeight="1">
      <c r="A64" s="391"/>
      <c r="B64" s="396"/>
      <c r="C64" s="389" t="s">
        <v>164</v>
      </c>
      <c r="D64" s="464" t="s">
        <v>140</v>
      </c>
      <c r="E64" s="464">
        <v>17000</v>
      </c>
      <c r="F64" s="464">
        <v>139000</v>
      </c>
      <c r="G64" s="464" t="s">
        <v>140</v>
      </c>
      <c r="H64" s="482">
        <v>141000</v>
      </c>
      <c r="I64" s="463"/>
    </row>
    <row r="65" spans="1:10" s="461" customFormat="1" ht="12.75" customHeight="1">
      <c r="A65" s="391"/>
      <c r="B65" s="396" t="s">
        <v>226</v>
      </c>
      <c r="C65" s="389" t="s">
        <v>163</v>
      </c>
      <c r="D65" s="464" t="s">
        <v>140</v>
      </c>
      <c r="E65" s="464" t="s">
        <v>140</v>
      </c>
      <c r="F65" s="464" t="s">
        <v>140</v>
      </c>
      <c r="G65" s="464" t="s">
        <v>140</v>
      </c>
      <c r="H65" s="464" t="s">
        <v>140</v>
      </c>
      <c r="I65" s="469"/>
      <c r="J65" s="470"/>
    </row>
    <row r="66" spans="1:10" s="461" customFormat="1" ht="10.5" customHeight="1">
      <c r="A66" s="391"/>
      <c r="B66" s="396"/>
      <c r="C66" s="389" t="s">
        <v>169</v>
      </c>
      <c r="D66" s="464" t="s">
        <v>140</v>
      </c>
      <c r="E66" s="464" t="s">
        <v>140</v>
      </c>
      <c r="F66" s="464" t="s">
        <v>140</v>
      </c>
      <c r="G66" s="464" t="s">
        <v>140</v>
      </c>
      <c r="H66" s="464" t="s">
        <v>140</v>
      </c>
      <c r="I66" s="469"/>
      <c r="J66" s="470"/>
    </row>
    <row r="67" spans="1:10" s="461" customFormat="1" ht="10.5" customHeight="1">
      <c r="A67" s="391"/>
      <c r="B67" s="396"/>
      <c r="C67" s="389" t="s">
        <v>164</v>
      </c>
      <c r="D67" s="464" t="s">
        <v>140</v>
      </c>
      <c r="E67" s="464" t="s">
        <v>140</v>
      </c>
      <c r="F67" s="464" t="s">
        <v>140</v>
      </c>
      <c r="G67" s="464" t="s">
        <v>140</v>
      </c>
      <c r="H67" s="464" t="s">
        <v>140</v>
      </c>
      <c r="I67" s="469"/>
      <c r="J67" s="470"/>
    </row>
    <row r="68" spans="1:9" s="461" customFormat="1" ht="3.95" customHeight="1">
      <c r="A68" s="471"/>
      <c r="B68" s="472"/>
      <c r="C68" s="473"/>
      <c r="D68" s="474"/>
      <c r="E68" s="474"/>
      <c r="F68" s="474"/>
      <c r="G68" s="474"/>
      <c r="H68" s="474"/>
      <c r="I68" s="474"/>
    </row>
    <row r="69" spans="1:9" s="376" customFormat="1" ht="13.5" customHeight="1">
      <c r="A69" s="391"/>
      <c r="B69" s="393" t="s">
        <v>877</v>
      </c>
      <c r="C69" s="413"/>
      <c r="D69" s="462"/>
      <c r="E69" s="462"/>
      <c r="F69" s="462"/>
      <c r="G69" s="462"/>
      <c r="H69" s="462"/>
      <c r="I69" s="462"/>
    </row>
    <row r="70" spans="1:9" s="376" customFormat="1" ht="10.5">
      <c r="A70" s="391"/>
      <c r="B70" s="393" t="s">
        <v>835</v>
      </c>
      <c r="C70" s="413"/>
      <c r="D70" s="462"/>
      <c r="E70" s="462"/>
      <c r="F70" s="462"/>
      <c r="G70" s="462"/>
      <c r="H70" s="462"/>
      <c r="I70" s="462"/>
    </row>
    <row r="71" spans="1:9" s="376" customFormat="1" ht="10.5">
      <c r="A71" s="391"/>
      <c r="B71" s="393" t="s">
        <v>832</v>
      </c>
      <c r="C71" s="413"/>
      <c r="D71" s="462"/>
      <c r="E71" s="462"/>
      <c r="F71" s="462"/>
      <c r="G71" s="462"/>
      <c r="H71" s="462"/>
      <c r="I71" s="462"/>
    </row>
    <row r="72" spans="1:9" s="376" customFormat="1" ht="10.5">
      <c r="A72" s="391"/>
      <c r="B72" s="393" t="s">
        <v>834</v>
      </c>
      <c r="C72" s="413"/>
      <c r="D72" s="462"/>
      <c r="E72" s="462"/>
      <c r="F72" s="462"/>
      <c r="G72" s="462"/>
      <c r="H72" s="462"/>
      <c r="I72" s="462"/>
    </row>
    <row r="73" spans="1:9" s="376" customFormat="1" ht="10.5">
      <c r="A73" s="391"/>
      <c r="B73" s="393" t="s">
        <v>833</v>
      </c>
      <c r="C73" s="413"/>
      <c r="D73" s="462"/>
      <c r="E73" s="462"/>
      <c r="F73" s="462"/>
      <c r="G73" s="462"/>
      <c r="H73" s="462"/>
      <c r="I73" s="462"/>
    </row>
    <row r="74" spans="1:9" s="376" customFormat="1" ht="10.5">
      <c r="A74" s="391"/>
      <c r="B74" s="393" t="s">
        <v>831</v>
      </c>
      <c r="C74" s="413"/>
      <c r="D74" s="462"/>
      <c r="E74" s="462"/>
      <c r="F74" s="462"/>
      <c r="G74" s="462"/>
      <c r="H74" s="462"/>
      <c r="I74" s="462"/>
    </row>
    <row r="75" spans="1:9" s="448" customFormat="1" ht="24" customHeight="1">
      <c r="A75" s="445"/>
      <c r="C75" s="446" t="s">
        <v>587</v>
      </c>
      <c r="D75" s="1359" t="s">
        <v>194</v>
      </c>
      <c r="E75" s="1359"/>
      <c r="F75" s="1359"/>
      <c r="G75" s="1359"/>
      <c r="H75" s="1359"/>
      <c r="I75" s="475"/>
    </row>
    <row r="76" spans="1:9" s="461" customFormat="1" ht="8.1" customHeight="1">
      <c r="A76" s="476"/>
      <c r="B76" s="477"/>
      <c r="C76" s="478"/>
      <c r="D76" s="479"/>
      <c r="E76" s="479"/>
      <c r="F76" s="479"/>
      <c r="G76" s="463"/>
      <c r="H76" s="463"/>
      <c r="I76" s="463"/>
    </row>
    <row r="77" spans="1:9" s="376" customFormat="1" ht="12" customHeight="1" thickBot="1">
      <c r="A77" s="369"/>
      <c r="B77" s="370" t="s">
        <v>149</v>
      </c>
      <c r="C77" s="420"/>
      <c r="D77" s="463"/>
      <c r="E77" s="463"/>
      <c r="F77" s="463"/>
      <c r="G77" s="463"/>
      <c r="H77" s="469" t="s">
        <v>150</v>
      </c>
      <c r="I77" s="463"/>
    </row>
    <row r="78" spans="1:9" s="383" customFormat="1" ht="24" customHeight="1">
      <c r="A78" s="377"/>
      <c r="B78" s="377"/>
      <c r="C78" s="378"/>
      <c r="D78" s="381" t="s">
        <v>195</v>
      </c>
      <c r="E78" s="381" t="s">
        <v>196</v>
      </c>
      <c r="F78" s="381" t="s">
        <v>836</v>
      </c>
      <c r="G78" s="379" t="s">
        <v>791</v>
      </c>
      <c r="H78" s="380" t="s">
        <v>837</v>
      </c>
      <c r="I78" s="480"/>
    </row>
    <row r="79" spans="1:9" s="461" customFormat="1" ht="15" customHeight="1">
      <c r="A79" s="391"/>
      <c r="B79" s="396" t="s">
        <v>227</v>
      </c>
      <c r="C79" s="389" t="s">
        <v>163</v>
      </c>
      <c r="D79" s="464" t="s">
        <v>140</v>
      </c>
      <c r="E79" s="464" t="s">
        <v>140</v>
      </c>
      <c r="F79" s="464" t="s">
        <v>140</v>
      </c>
      <c r="G79" s="464" t="s">
        <v>140</v>
      </c>
      <c r="H79" s="464" t="s">
        <v>140</v>
      </c>
      <c r="I79" s="463"/>
    </row>
    <row r="80" spans="1:9" s="461" customFormat="1" ht="10.5" customHeight="1">
      <c r="A80" s="391"/>
      <c r="B80" s="396"/>
      <c r="C80" s="389" t="s">
        <v>164</v>
      </c>
      <c r="D80" s="464" t="s">
        <v>140</v>
      </c>
      <c r="E80" s="464" t="s">
        <v>140</v>
      </c>
      <c r="F80" s="464" t="s">
        <v>140</v>
      </c>
      <c r="G80" s="464" t="s">
        <v>140</v>
      </c>
      <c r="H80" s="464" t="s">
        <v>140</v>
      </c>
      <c r="I80" s="463"/>
    </row>
    <row r="81" spans="1:9" s="461" customFormat="1" ht="12.75" customHeight="1">
      <c r="A81" s="455"/>
      <c r="B81" s="481" t="s">
        <v>228</v>
      </c>
      <c r="C81" s="389" t="s">
        <v>163</v>
      </c>
      <c r="D81" s="464" t="s">
        <v>140</v>
      </c>
      <c r="E81" s="464">
        <v>5</v>
      </c>
      <c r="F81" s="464">
        <v>4</v>
      </c>
      <c r="G81" s="464">
        <v>19</v>
      </c>
      <c r="H81" s="464">
        <v>9</v>
      </c>
      <c r="I81" s="463"/>
    </row>
    <row r="82" spans="1:9" s="461" customFormat="1" ht="10.5" customHeight="1">
      <c r="A82" s="455"/>
      <c r="B82" s="481" t="s">
        <v>229</v>
      </c>
      <c r="C82" s="389" t="s">
        <v>164</v>
      </c>
      <c r="D82" s="464" t="s">
        <v>140</v>
      </c>
      <c r="E82" s="464">
        <v>30000</v>
      </c>
      <c r="F82" s="464">
        <v>26000</v>
      </c>
      <c r="G82" s="464">
        <v>363000</v>
      </c>
      <c r="H82" s="464">
        <v>66000</v>
      </c>
      <c r="I82" s="463"/>
    </row>
    <row r="83" spans="1:9" s="461" customFormat="1" ht="12.75" customHeight="1">
      <c r="A83" s="391"/>
      <c r="B83" s="396" t="s">
        <v>182</v>
      </c>
      <c r="C83" s="389" t="s">
        <v>163</v>
      </c>
      <c r="D83" s="464">
        <v>1</v>
      </c>
      <c r="E83" s="482" t="s">
        <v>140</v>
      </c>
      <c r="F83" s="464">
        <v>3</v>
      </c>
      <c r="G83" s="464">
        <v>3</v>
      </c>
      <c r="H83" s="464">
        <v>9</v>
      </c>
      <c r="I83" s="463"/>
    </row>
    <row r="84" spans="1:9" s="461" customFormat="1" ht="10.5" customHeight="1">
      <c r="A84" s="391"/>
      <c r="B84" s="396"/>
      <c r="C84" s="389" t="s">
        <v>169</v>
      </c>
      <c r="D84" s="464">
        <v>150</v>
      </c>
      <c r="E84" s="482" t="s">
        <v>140</v>
      </c>
      <c r="F84" s="464">
        <v>113</v>
      </c>
      <c r="G84" s="464">
        <v>147</v>
      </c>
      <c r="H84" s="464">
        <v>245</v>
      </c>
      <c r="I84" s="463"/>
    </row>
    <row r="85" spans="1:9" s="461" customFormat="1" ht="10.5" customHeight="1">
      <c r="A85" s="391"/>
      <c r="B85" s="396"/>
      <c r="C85" s="389" t="s">
        <v>164</v>
      </c>
      <c r="D85" s="464">
        <v>1378000</v>
      </c>
      <c r="E85" s="482" t="s">
        <v>140</v>
      </c>
      <c r="F85" s="464">
        <v>1048000</v>
      </c>
      <c r="G85" s="464">
        <v>2495000</v>
      </c>
      <c r="H85" s="464">
        <v>1482000</v>
      </c>
      <c r="I85" s="463"/>
    </row>
    <row r="86" spans="1:9" s="461" customFormat="1" ht="12.75" customHeight="1">
      <c r="A86" s="391"/>
      <c r="B86" s="396" t="s">
        <v>230</v>
      </c>
      <c r="C86" s="389" t="s">
        <v>163</v>
      </c>
      <c r="D86" s="464" t="s">
        <v>140</v>
      </c>
      <c r="E86" s="464" t="s">
        <v>140</v>
      </c>
      <c r="F86" s="464" t="s">
        <v>140</v>
      </c>
      <c r="G86" s="464" t="s">
        <v>140</v>
      </c>
      <c r="H86" s="464" t="s">
        <v>140</v>
      </c>
      <c r="I86" s="463"/>
    </row>
    <row r="87" spans="1:9" s="461" customFormat="1" ht="10.5" customHeight="1">
      <c r="A87" s="391"/>
      <c r="B87" s="396"/>
      <c r="C87" s="389" t="s">
        <v>164</v>
      </c>
      <c r="D87" s="464" t="s">
        <v>140</v>
      </c>
      <c r="E87" s="464" t="s">
        <v>140</v>
      </c>
      <c r="F87" s="464" t="s">
        <v>140</v>
      </c>
      <c r="G87" s="464" t="s">
        <v>140</v>
      </c>
      <c r="H87" s="464" t="s">
        <v>140</v>
      </c>
      <c r="I87" s="463"/>
    </row>
    <row r="88" spans="1:9" s="461" customFormat="1" ht="12.75" customHeight="1">
      <c r="A88" s="391"/>
      <c r="B88" s="396" t="s">
        <v>187</v>
      </c>
      <c r="C88" s="389" t="s">
        <v>163</v>
      </c>
      <c r="D88" s="464" t="s">
        <v>140</v>
      </c>
      <c r="E88" s="464" t="s">
        <v>140</v>
      </c>
      <c r="F88" s="464" t="s">
        <v>140</v>
      </c>
      <c r="G88" s="464" t="s">
        <v>140</v>
      </c>
      <c r="H88" s="464" t="s">
        <v>140</v>
      </c>
      <c r="I88" s="463"/>
    </row>
    <row r="89" spans="1:9" s="461" customFormat="1" ht="10.5" customHeight="1">
      <c r="A89" s="391"/>
      <c r="B89" s="396"/>
      <c r="C89" s="389" t="s">
        <v>169</v>
      </c>
      <c r="D89" s="464" t="s">
        <v>140</v>
      </c>
      <c r="E89" s="464" t="s">
        <v>140</v>
      </c>
      <c r="F89" s="464" t="s">
        <v>140</v>
      </c>
      <c r="G89" s="464" t="s">
        <v>140</v>
      </c>
      <c r="H89" s="464" t="s">
        <v>140</v>
      </c>
      <c r="I89" s="463"/>
    </row>
    <row r="90" spans="1:9" s="461" customFormat="1" ht="10.5" customHeight="1">
      <c r="A90" s="391"/>
      <c r="B90" s="396"/>
      <c r="C90" s="389" t="s">
        <v>164</v>
      </c>
      <c r="D90" s="464" t="s">
        <v>140</v>
      </c>
      <c r="E90" s="464" t="s">
        <v>140</v>
      </c>
      <c r="F90" s="464" t="s">
        <v>140</v>
      </c>
      <c r="G90" s="464" t="s">
        <v>140</v>
      </c>
      <c r="H90" s="464" t="s">
        <v>140</v>
      </c>
      <c r="I90" s="463"/>
    </row>
    <row r="91" spans="1:9" s="461" customFormat="1" ht="12.75" customHeight="1">
      <c r="A91" s="404"/>
      <c r="B91" s="405" t="s">
        <v>231</v>
      </c>
      <c r="C91" s="389" t="s">
        <v>163</v>
      </c>
      <c r="D91" s="464" t="s">
        <v>140</v>
      </c>
      <c r="E91" s="464" t="s">
        <v>140</v>
      </c>
      <c r="F91" s="464" t="s">
        <v>140</v>
      </c>
      <c r="G91" s="464" t="s">
        <v>140</v>
      </c>
      <c r="H91" s="464" t="s">
        <v>140</v>
      </c>
      <c r="I91" s="463"/>
    </row>
    <row r="92" spans="1:9" s="461" customFormat="1" ht="10.5" customHeight="1">
      <c r="A92" s="391"/>
      <c r="B92" s="396"/>
      <c r="C92" s="389" t="s">
        <v>164</v>
      </c>
      <c r="D92" s="464" t="s">
        <v>140</v>
      </c>
      <c r="E92" s="464" t="s">
        <v>140</v>
      </c>
      <c r="F92" s="464" t="s">
        <v>140</v>
      </c>
      <c r="G92" s="464" t="s">
        <v>140</v>
      </c>
      <c r="H92" s="464" t="s">
        <v>140</v>
      </c>
      <c r="I92" s="463"/>
    </row>
    <row r="93" spans="1:9" s="461" customFormat="1" ht="15" customHeight="1">
      <c r="A93" s="384"/>
      <c r="B93" s="397" t="s">
        <v>189</v>
      </c>
      <c r="C93" s="394"/>
      <c r="D93" s="464"/>
      <c r="E93" s="482"/>
      <c r="F93" s="464"/>
      <c r="G93" s="464"/>
      <c r="H93" s="464"/>
      <c r="I93" s="463"/>
    </row>
    <row r="94" spans="1:9" s="461" customFormat="1" ht="14.1" customHeight="1">
      <c r="A94" s="391"/>
      <c r="B94" s="397" t="s">
        <v>166</v>
      </c>
      <c r="C94" s="389"/>
      <c r="D94" s="464"/>
      <c r="E94" s="482"/>
      <c r="F94" s="464"/>
      <c r="G94" s="464"/>
      <c r="H94" s="459"/>
      <c r="I94" s="463"/>
    </row>
    <row r="95" spans="1:9" s="461" customFormat="1" ht="12.75" customHeight="1">
      <c r="A95" s="391"/>
      <c r="B95" s="398" t="s">
        <v>221</v>
      </c>
      <c r="C95" s="399" t="s">
        <v>163</v>
      </c>
      <c r="D95" s="468">
        <v>498</v>
      </c>
      <c r="E95" s="468">
        <v>387</v>
      </c>
      <c r="F95" s="468">
        <v>466</v>
      </c>
      <c r="G95" s="468">
        <v>635</v>
      </c>
      <c r="H95" s="468">
        <v>528</v>
      </c>
      <c r="I95" s="463"/>
    </row>
    <row r="96" spans="1:9" s="461" customFormat="1" ht="10.5" customHeight="1">
      <c r="A96" s="391"/>
      <c r="B96" s="396"/>
      <c r="C96" s="399" t="s">
        <v>164</v>
      </c>
      <c r="D96" s="468">
        <v>3194000</v>
      </c>
      <c r="E96" s="468">
        <v>2598000</v>
      </c>
      <c r="F96" s="468">
        <v>4531000</v>
      </c>
      <c r="G96" s="468">
        <v>6858000</v>
      </c>
      <c r="H96" s="468">
        <v>5630000</v>
      </c>
      <c r="I96" s="463"/>
    </row>
    <row r="97" spans="1:9" s="461" customFormat="1" ht="12.75" customHeight="1">
      <c r="A97" s="391"/>
      <c r="B97" s="396" t="s">
        <v>222</v>
      </c>
      <c r="C97" s="389" t="s">
        <v>163</v>
      </c>
      <c r="D97" s="464">
        <v>1</v>
      </c>
      <c r="E97" s="482">
        <v>3</v>
      </c>
      <c r="F97" s="464">
        <v>6</v>
      </c>
      <c r="G97" s="459">
        <v>12</v>
      </c>
      <c r="H97" s="459">
        <v>5</v>
      </c>
      <c r="I97" s="463"/>
    </row>
    <row r="98" spans="1:9" s="461" customFormat="1" ht="10.5" customHeight="1">
      <c r="A98" s="391"/>
      <c r="B98" s="396"/>
      <c r="C98" s="389" t="s">
        <v>169</v>
      </c>
      <c r="D98" s="464">
        <v>7</v>
      </c>
      <c r="E98" s="482">
        <v>10</v>
      </c>
      <c r="F98" s="464">
        <v>85</v>
      </c>
      <c r="G98" s="459">
        <v>222</v>
      </c>
      <c r="H98" s="459">
        <v>53</v>
      </c>
      <c r="I98" s="463"/>
    </row>
    <row r="99" spans="1:9" s="461" customFormat="1" ht="10.5" customHeight="1">
      <c r="A99" s="391"/>
      <c r="B99" s="396"/>
      <c r="C99" s="389" t="s">
        <v>164</v>
      </c>
      <c r="D99" s="464">
        <v>144000</v>
      </c>
      <c r="E99" s="482">
        <v>42000</v>
      </c>
      <c r="F99" s="464">
        <v>1700000</v>
      </c>
      <c r="G99" s="459">
        <v>2294000</v>
      </c>
      <c r="H99" s="459">
        <v>2203000</v>
      </c>
      <c r="I99" s="463"/>
    </row>
    <row r="100" spans="1:9" s="461" customFormat="1" ht="12.75" customHeight="1">
      <c r="A100" s="391"/>
      <c r="B100" s="396" t="s">
        <v>223</v>
      </c>
      <c r="C100" s="389" t="s">
        <v>163</v>
      </c>
      <c r="D100" s="464">
        <v>291</v>
      </c>
      <c r="E100" s="482">
        <v>221</v>
      </c>
      <c r="F100" s="464">
        <v>251</v>
      </c>
      <c r="G100" s="459">
        <v>335</v>
      </c>
      <c r="H100" s="459">
        <v>308</v>
      </c>
      <c r="I100" s="463"/>
    </row>
    <row r="101" spans="1:9" s="461" customFormat="1" ht="10.5" customHeight="1">
      <c r="A101" s="391"/>
      <c r="B101" s="396"/>
      <c r="C101" s="389" t="s">
        <v>169</v>
      </c>
      <c r="D101" s="464">
        <v>368</v>
      </c>
      <c r="E101" s="482">
        <v>333</v>
      </c>
      <c r="F101" s="464">
        <v>355</v>
      </c>
      <c r="G101" s="459">
        <v>495</v>
      </c>
      <c r="H101" s="459">
        <v>424</v>
      </c>
      <c r="I101" s="463"/>
    </row>
    <row r="102" spans="1:9" s="461" customFormat="1" ht="10.5" customHeight="1">
      <c r="A102" s="391"/>
      <c r="B102" s="396"/>
      <c r="C102" s="389" t="s">
        <v>164</v>
      </c>
      <c r="D102" s="464">
        <v>1722000</v>
      </c>
      <c r="E102" s="482">
        <v>1533000</v>
      </c>
      <c r="F102" s="464">
        <v>1615000</v>
      </c>
      <c r="G102" s="459">
        <v>2904000</v>
      </c>
      <c r="H102" s="459">
        <v>1953000</v>
      </c>
      <c r="I102" s="463"/>
    </row>
    <row r="103" spans="1:9" s="461" customFormat="1" ht="12.75" customHeight="1">
      <c r="A103" s="391"/>
      <c r="B103" s="396" t="s">
        <v>224</v>
      </c>
      <c r="C103" s="389" t="s">
        <v>163</v>
      </c>
      <c r="D103" s="464">
        <v>72</v>
      </c>
      <c r="E103" s="482">
        <v>63</v>
      </c>
      <c r="F103" s="464">
        <v>61</v>
      </c>
      <c r="G103" s="459">
        <v>99</v>
      </c>
      <c r="H103" s="459">
        <v>66</v>
      </c>
      <c r="I103" s="463"/>
    </row>
    <row r="104" spans="1:9" s="461" customFormat="1" ht="10.5" customHeight="1">
      <c r="A104" s="391"/>
      <c r="B104" s="396"/>
      <c r="C104" s="389" t="s">
        <v>169</v>
      </c>
      <c r="D104" s="464">
        <v>144</v>
      </c>
      <c r="E104" s="482">
        <v>108</v>
      </c>
      <c r="F104" s="464">
        <v>94</v>
      </c>
      <c r="G104" s="459">
        <v>166</v>
      </c>
      <c r="H104" s="459">
        <v>82</v>
      </c>
      <c r="I104" s="463"/>
    </row>
    <row r="105" spans="1:9" s="461" customFormat="1" ht="10.5" customHeight="1">
      <c r="A105" s="391"/>
      <c r="B105" s="396"/>
      <c r="C105" s="389" t="s">
        <v>164</v>
      </c>
      <c r="D105" s="464">
        <v>497000</v>
      </c>
      <c r="E105" s="482">
        <v>430000</v>
      </c>
      <c r="F105" s="464">
        <v>361000</v>
      </c>
      <c r="G105" s="459">
        <v>627000</v>
      </c>
      <c r="H105" s="459">
        <v>529000</v>
      </c>
      <c r="I105" s="463"/>
    </row>
    <row r="106" spans="1:9" s="461" customFormat="1" ht="12.75" customHeight="1">
      <c r="A106" s="391"/>
      <c r="B106" s="396" t="s">
        <v>172</v>
      </c>
      <c r="C106" s="389" t="s">
        <v>163</v>
      </c>
      <c r="D106" s="464">
        <v>1</v>
      </c>
      <c r="E106" s="482">
        <v>1</v>
      </c>
      <c r="F106" s="464">
        <v>6</v>
      </c>
      <c r="G106" s="459">
        <v>11</v>
      </c>
      <c r="H106" s="459">
        <v>6</v>
      </c>
      <c r="I106" s="463"/>
    </row>
    <row r="107" spans="1:9" s="461" customFormat="1" ht="10.5" customHeight="1">
      <c r="A107" s="384"/>
      <c r="B107" s="393"/>
      <c r="C107" s="389" t="s">
        <v>169</v>
      </c>
      <c r="D107" s="464" t="s">
        <v>35</v>
      </c>
      <c r="E107" s="464" t="s">
        <v>35</v>
      </c>
      <c r="F107" s="464" t="s">
        <v>35</v>
      </c>
      <c r="G107" s="464" t="s">
        <v>35</v>
      </c>
      <c r="H107" s="464" t="s">
        <v>35</v>
      </c>
      <c r="I107" s="463"/>
    </row>
    <row r="108" spans="1:9" s="461" customFormat="1" ht="10.5" customHeight="1">
      <c r="A108" s="384"/>
      <c r="B108" s="393"/>
      <c r="C108" s="389" t="s">
        <v>164</v>
      </c>
      <c r="D108" s="464">
        <v>4000</v>
      </c>
      <c r="E108" s="482">
        <v>2000</v>
      </c>
      <c r="F108" s="464">
        <v>93000</v>
      </c>
      <c r="G108" s="459">
        <v>253000</v>
      </c>
      <c r="H108" s="459">
        <v>60000</v>
      </c>
      <c r="I108" s="463"/>
    </row>
    <row r="109" spans="1:9" s="461" customFormat="1" ht="12.75" customHeight="1">
      <c r="A109" s="384"/>
      <c r="B109" s="393" t="s">
        <v>173</v>
      </c>
      <c r="C109" s="389" t="s">
        <v>163</v>
      </c>
      <c r="D109" s="464" t="s">
        <v>140</v>
      </c>
      <c r="E109" s="464" t="s">
        <v>140</v>
      </c>
      <c r="F109" s="464" t="s">
        <v>140</v>
      </c>
      <c r="G109" s="464" t="s">
        <v>140</v>
      </c>
      <c r="H109" s="464" t="s">
        <v>140</v>
      </c>
      <c r="I109" s="463"/>
    </row>
    <row r="110" spans="1:9" s="461" customFormat="1" ht="10.5" customHeight="1">
      <c r="A110" s="384"/>
      <c r="B110" s="393"/>
      <c r="C110" s="389" t="s">
        <v>169</v>
      </c>
      <c r="D110" s="464" t="s">
        <v>140</v>
      </c>
      <c r="E110" s="464" t="s">
        <v>140</v>
      </c>
      <c r="F110" s="464" t="s">
        <v>140</v>
      </c>
      <c r="G110" s="464" t="s">
        <v>140</v>
      </c>
      <c r="H110" s="464" t="s">
        <v>35</v>
      </c>
      <c r="I110" s="463"/>
    </row>
    <row r="111" spans="1:9" s="461" customFormat="1" ht="10.5" customHeight="1">
      <c r="A111" s="384"/>
      <c r="B111" s="393"/>
      <c r="C111" s="389" t="s">
        <v>164</v>
      </c>
      <c r="D111" s="464" t="s">
        <v>140</v>
      </c>
      <c r="E111" s="464" t="s">
        <v>140</v>
      </c>
      <c r="F111" s="464" t="s">
        <v>140</v>
      </c>
      <c r="G111" s="464" t="s">
        <v>140</v>
      </c>
      <c r="H111" s="464" t="s">
        <v>140</v>
      </c>
      <c r="I111" s="463"/>
    </row>
    <row r="112" spans="1:9" s="461" customFormat="1" ht="12.75" customHeight="1">
      <c r="A112" s="391"/>
      <c r="B112" s="393" t="s">
        <v>174</v>
      </c>
      <c r="C112" s="389" t="s">
        <v>163</v>
      </c>
      <c r="D112" s="464">
        <v>133</v>
      </c>
      <c r="E112" s="482">
        <v>99</v>
      </c>
      <c r="F112" s="464">
        <v>142</v>
      </c>
      <c r="G112" s="459">
        <v>178</v>
      </c>
      <c r="H112" s="459">
        <v>143</v>
      </c>
      <c r="I112" s="463"/>
    </row>
    <row r="113" spans="1:9" s="461" customFormat="1" ht="10.5" customHeight="1">
      <c r="A113" s="429"/>
      <c r="B113" s="430"/>
      <c r="C113" s="389" t="s">
        <v>175</v>
      </c>
      <c r="D113" s="464">
        <v>177</v>
      </c>
      <c r="E113" s="482">
        <v>149</v>
      </c>
      <c r="F113" s="464">
        <v>188</v>
      </c>
      <c r="G113" s="459">
        <v>233</v>
      </c>
      <c r="H113" s="459">
        <v>160</v>
      </c>
      <c r="I113" s="463"/>
    </row>
    <row r="114" spans="1:9" s="461" customFormat="1" ht="10.5" customHeight="1">
      <c r="A114" s="391"/>
      <c r="B114" s="396"/>
      <c r="C114" s="389" t="s">
        <v>164</v>
      </c>
      <c r="D114" s="464">
        <v>827000</v>
      </c>
      <c r="E114" s="482">
        <v>591000</v>
      </c>
      <c r="F114" s="464">
        <v>762000</v>
      </c>
      <c r="G114" s="459">
        <v>780000</v>
      </c>
      <c r="H114" s="459">
        <v>885000</v>
      </c>
      <c r="I114" s="463"/>
    </row>
    <row r="115" spans="1:9" s="461" customFormat="1" ht="14.1" customHeight="1">
      <c r="A115" s="391"/>
      <c r="B115" s="397" t="s">
        <v>176</v>
      </c>
      <c r="C115" s="389"/>
      <c r="D115" s="464"/>
      <c r="E115" s="482"/>
      <c r="F115" s="464"/>
      <c r="G115" s="464"/>
      <c r="H115" s="459"/>
      <c r="I115" s="463"/>
    </row>
    <row r="116" spans="1:9" s="461" customFormat="1" ht="12.75" customHeight="1">
      <c r="A116" s="391"/>
      <c r="B116" s="398" t="s">
        <v>221</v>
      </c>
      <c r="C116" s="399" t="s">
        <v>163</v>
      </c>
      <c r="D116" s="468">
        <v>8</v>
      </c>
      <c r="E116" s="468">
        <v>10</v>
      </c>
      <c r="F116" s="468">
        <v>7</v>
      </c>
      <c r="G116" s="468">
        <v>28</v>
      </c>
      <c r="H116" s="468">
        <v>23</v>
      </c>
      <c r="I116" s="463"/>
    </row>
    <row r="117" spans="1:9" s="461" customFormat="1" ht="10.5" customHeight="1">
      <c r="A117" s="391"/>
      <c r="B117" s="396"/>
      <c r="C117" s="399" t="s">
        <v>164</v>
      </c>
      <c r="D117" s="468">
        <v>29000</v>
      </c>
      <c r="E117" s="468">
        <v>498000</v>
      </c>
      <c r="F117" s="468">
        <v>28000</v>
      </c>
      <c r="G117" s="468">
        <v>747000</v>
      </c>
      <c r="H117" s="468">
        <v>574000</v>
      </c>
      <c r="I117" s="463"/>
    </row>
    <row r="118" spans="1:9" s="461" customFormat="1" ht="12.75" customHeight="1">
      <c r="A118" s="404"/>
      <c r="B118" s="405" t="s">
        <v>177</v>
      </c>
      <c r="C118" s="389" t="s">
        <v>163</v>
      </c>
      <c r="D118" s="464" t="s">
        <v>140</v>
      </c>
      <c r="E118" s="464" t="s">
        <v>140</v>
      </c>
      <c r="F118" s="464" t="s">
        <v>140</v>
      </c>
      <c r="G118" s="464" t="s">
        <v>140</v>
      </c>
      <c r="H118" s="464" t="s">
        <v>140</v>
      </c>
      <c r="I118" s="463"/>
    </row>
    <row r="119" spans="1:9" s="461" customFormat="1" ht="10.5" customHeight="1">
      <c r="A119" s="406"/>
      <c r="B119" s="407"/>
      <c r="C119" s="389" t="s">
        <v>169</v>
      </c>
      <c r="D119" s="464" t="s">
        <v>35</v>
      </c>
      <c r="E119" s="464" t="s">
        <v>35</v>
      </c>
      <c r="F119" s="464" t="s">
        <v>35</v>
      </c>
      <c r="G119" s="464" t="s">
        <v>35</v>
      </c>
      <c r="H119" s="464" t="s">
        <v>35</v>
      </c>
      <c r="I119" s="463"/>
    </row>
    <row r="120" spans="1:9" s="461" customFormat="1" ht="10.5" customHeight="1">
      <c r="A120" s="404"/>
      <c r="B120" s="405"/>
      <c r="C120" s="389" t="s">
        <v>164</v>
      </c>
      <c r="D120" s="464" t="s">
        <v>140</v>
      </c>
      <c r="E120" s="464" t="s">
        <v>140</v>
      </c>
      <c r="F120" s="464" t="s">
        <v>140</v>
      </c>
      <c r="G120" s="464" t="s">
        <v>140</v>
      </c>
      <c r="H120" s="464" t="s">
        <v>140</v>
      </c>
      <c r="I120" s="463"/>
    </row>
    <row r="121" spans="1:9" s="461" customFormat="1" ht="12.75" customHeight="1">
      <c r="A121" s="391"/>
      <c r="B121" s="396" t="s">
        <v>225</v>
      </c>
      <c r="C121" s="389" t="s">
        <v>163</v>
      </c>
      <c r="D121" s="464">
        <v>8</v>
      </c>
      <c r="E121" s="482">
        <v>2</v>
      </c>
      <c r="F121" s="464">
        <v>4</v>
      </c>
      <c r="G121" s="464">
        <v>9</v>
      </c>
      <c r="H121" s="459">
        <v>17</v>
      </c>
      <c r="I121" s="463"/>
    </row>
    <row r="122" spans="1:9" s="461" customFormat="1" ht="10.5" customHeight="1">
      <c r="A122" s="391"/>
      <c r="B122" s="396"/>
      <c r="C122" s="389" t="s">
        <v>164</v>
      </c>
      <c r="D122" s="464">
        <v>29000</v>
      </c>
      <c r="E122" s="482">
        <v>5000</v>
      </c>
      <c r="F122" s="464">
        <v>11000</v>
      </c>
      <c r="G122" s="464">
        <v>25000</v>
      </c>
      <c r="H122" s="459">
        <v>56000</v>
      </c>
      <c r="I122" s="463"/>
    </row>
    <row r="123" spans="1:9" s="461" customFormat="1" ht="12.75" customHeight="1">
      <c r="A123" s="391"/>
      <c r="B123" s="396" t="s">
        <v>179</v>
      </c>
      <c r="C123" s="389" t="s">
        <v>163</v>
      </c>
      <c r="D123" s="464" t="s">
        <v>140</v>
      </c>
      <c r="E123" s="482" t="s">
        <v>140</v>
      </c>
      <c r="F123" s="464">
        <v>1</v>
      </c>
      <c r="G123" s="464">
        <v>6</v>
      </c>
      <c r="H123" s="464">
        <v>1</v>
      </c>
      <c r="I123" s="463"/>
    </row>
    <row r="124" spans="1:9" s="461" customFormat="1" ht="10.5" customHeight="1">
      <c r="A124" s="391"/>
      <c r="B124" s="396"/>
      <c r="C124" s="389" t="s">
        <v>164</v>
      </c>
      <c r="D124" s="464" t="s">
        <v>140</v>
      </c>
      <c r="E124" s="482" t="s">
        <v>140</v>
      </c>
      <c r="F124" s="464">
        <v>11000</v>
      </c>
      <c r="G124" s="464">
        <v>273000</v>
      </c>
      <c r="H124" s="464">
        <v>82000</v>
      </c>
      <c r="I124" s="463"/>
    </row>
    <row r="125" spans="1:9" s="461" customFormat="1" ht="12.75" customHeight="1">
      <c r="A125" s="391"/>
      <c r="B125" s="396" t="s">
        <v>226</v>
      </c>
      <c r="C125" s="389" t="s">
        <v>163</v>
      </c>
      <c r="D125" s="464" t="s">
        <v>140</v>
      </c>
      <c r="E125" s="464" t="s">
        <v>140</v>
      </c>
      <c r="F125" s="464" t="s">
        <v>140</v>
      </c>
      <c r="G125" s="464" t="s">
        <v>140</v>
      </c>
      <c r="H125" s="464" t="s">
        <v>140</v>
      </c>
      <c r="I125" s="463"/>
    </row>
    <row r="126" spans="1:9" s="461" customFormat="1" ht="10.5" customHeight="1">
      <c r="A126" s="391"/>
      <c r="B126" s="396"/>
      <c r="C126" s="389" t="s">
        <v>169</v>
      </c>
      <c r="D126" s="464" t="s">
        <v>140</v>
      </c>
      <c r="E126" s="464" t="s">
        <v>140</v>
      </c>
      <c r="F126" s="464" t="s">
        <v>140</v>
      </c>
      <c r="G126" s="464" t="s">
        <v>140</v>
      </c>
      <c r="H126" s="464" t="s">
        <v>140</v>
      </c>
      <c r="I126" s="463"/>
    </row>
    <row r="127" spans="1:9" s="461" customFormat="1" ht="10.5" customHeight="1">
      <c r="A127" s="391"/>
      <c r="B127" s="396"/>
      <c r="C127" s="389" t="s">
        <v>164</v>
      </c>
      <c r="D127" s="464" t="s">
        <v>140</v>
      </c>
      <c r="E127" s="464" t="s">
        <v>140</v>
      </c>
      <c r="F127" s="464" t="s">
        <v>140</v>
      </c>
      <c r="G127" s="464" t="s">
        <v>140</v>
      </c>
      <c r="H127" s="464" t="s">
        <v>140</v>
      </c>
      <c r="I127" s="463"/>
    </row>
    <row r="128" spans="1:9" s="461" customFormat="1" ht="12.75" customHeight="1">
      <c r="A128" s="391"/>
      <c r="B128" s="396" t="s">
        <v>227</v>
      </c>
      <c r="C128" s="389" t="s">
        <v>163</v>
      </c>
      <c r="D128" s="464" t="s">
        <v>140</v>
      </c>
      <c r="E128" s="464" t="s">
        <v>140</v>
      </c>
      <c r="F128" s="464" t="s">
        <v>140</v>
      </c>
      <c r="G128" s="464" t="s">
        <v>140</v>
      </c>
      <c r="H128" s="464" t="s">
        <v>140</v>
      </c>
      <c r="I128" s="463"/>
    </row>
    <row r="129" spans="1:9" s="461" customFormat="1" ht="10.5" customHeight="1">
      <c r="A129" s="391"/>
      <c r="B129" s="396"/>
      <c r="C129" s="389" t="s">
        <v>164</v>
      </c>
      <c r="D129" s="464" t="s">
        <v>140</v>
      </c>
      <c r="E129" s="464" t="s">
        <v>140</v>
      </c>
      <c r="F129" s="464" t="s">
        <v>140</v>
      </c>
      <c r="G129" s="464" t="s">
        <v>140</v>
      </c>
      <c r="H129" s="464" t="s">
        <v>140</v>
      </c>
      <c r="I129" s="463"/>
    </row>
    <row r="130" spans="1:9" s="461" customFormat="1" ht="12.75" customHeight="1">
      <c r="A130" s="391"/>
      <c r="B130" s="396" t="s">
        <v>228</v>
      </c>
      <c r="C130" s="389" t="s">
        <v>163</v>
      </c>
      <c r="D130" s="464" t="s">
        <v>140</v>
      </c>
      <c r="E130" s="464">
        <v>7</v>
      </c>
      <c r="F130" s="464">
        <v>2</v>
      </c>
      <c r="G130" s="464">
        <v>12</v>
      </c>
      <c r="H130" s="464">
        <v>4</v>
      </c>
      <c r="I130" s="463"/>
    </row>
    <row r="131" spans="1:9" s="461" customFormat="1" ht="10.5" customHeight="1">
      <c r="A131" s="391"/>
      <c r="B131" s="396"/>
      <c r="C131" s="389" t="s">
        <v>164</v>
      </c>
      <c r="D131" s="464" t="s">
        <v>140</v>
      </c>
      <c r="E131" s="464">
        <v>73000</v>
      </c>
      <c r="F131" s="464">
        <v>6000</v>
      </c>
      <c r="G131" s="464">
        <v>29000</v>
      </c>
      <c r="H131" s="464">
        <v>16000</v>
      </c>
      <c r="I131" s="463"/>
    </row>
    <row r="132" spans="1:9" s="461" customFormat="1" ht="12.75" customHeight="1">
      <c r="A132" s="391"/>
      <c r="B132" s="396" t="s">
        <v>191</v>
      </c>
      <c r="C132" s="389" t="s">
        <v>163</v>
      </c>
      <c r="D132" s="464" t="s">
        <v>140</v>
      </c>
      <c r="E132" s="464" t="s">
        <v>140</v>
      </c>
      <c r="F132" s="464" t="s">
        <v>140</v>
      </c>
      <c r="G132" s="464" t="s">
        <v>140</v>
      </c>
      <c r="H132" s="464" t="s">
        <v>140</v>
      </c>
      <c r="I132" s="463"/>
    </row>
    <row r="133" spans="1:9" s="461" customFormat="1" ht="10.5" customHeight="1">
      <c r="A133" s="391"/>
      <c r="B133" s="396"/>
      <c r="C133" s="389" t="s">
        <v>164</v>
      </c>
      <c r="D133" s="464" t="s">
        <v>140</v>
      </c>
      <c r="E133" s="464" t="s">
        <v>140</v>
      </c>
      <c r="F133" s="464" t="s">
        <v>140</v>
      </c>
      <c r="G133" s="464" t="s">
        <v>140</v>
      </c>
      <c r="H133" s="464" t="s">
        <v>140</v>
      </c>
      <c r="I133" s="463"/>
    </row>
    <row r="134" spans="1:9" s="461" customFormat="1" ht="12.75" customHeight="1">
      <c r="A134" s="404"/>
      <c r="B134" s="405" t="s">
        <v>192</v>
      </c>
      <c r="C134" s="389" t="s">
        <v>163</v>
      </c>
      <c r="D134" s="464" t="s">
        <v>140</v>
      </c>
      <c r="E134" s="482">
        <v>1</v>
      </c>
      <c r="F134" s="464" t="s">
        <v>140</v>
      </c>
      <c r="G134" s="464">
        <v>1</v>
      </c>
      <c r="H134" s="464">
        <v>1</v>
      </c>
      <c r="I134" s="463"/>
    </row>
    <row r="135" spans="1:9" s="461" customFormat="1" ht="10.5" customHeight="1">
      <c r="A135" s="404"/>
      <c r="B135" s="405"/>
      <c r="C135" s="389" t="s">
        <v>164</v>
      </c>
      <c r="D135" s="464" t="s">
        <v>140</v>
      </c>
      <c r="E135" s="482">
        <v>420000</v>
      </c>
      <c r="F135" s="464" t="s">
        <v>140</v>
      </c>
      <c r="G135" s="464">
        <v>420000</v>
      </c>
      <c r="H135" s="464">
        <v>420000</v>
      </c>
      <c r="I135" s="463"/>
    </row>
    <row r="136" spans="1:9" s="461" customFormat="1" ht="13.5" customHeight="1">
      <c r="A136" s="434"/>
      <c r="B136" s="435" t="s">
        <v>193</v>
      </c>
      <c r="C136" s="399" t="s">
        <v>163</v>
      </c>
      <c r="D136" s="483" t="s">
        <v>140</v>
      </c>
      <c r="E136" s="483" t="s">
        <v>140</v>
      </c>
      <c r="F136" s="483" t="s">
        <v>140</v>
      </c>
      <c r="G136" s="483">
        <v>2</v>
      </c>
      <c r="H136" s="483">
        <v>1</v>
      </c>
      <c r="I136" s="463"/>
    </row>
    <row r="137" spans="1:9" s="461" customFormat="1" ht="10.5" customHeight="1">
      <c r="A137" s="434"/>
      <c r="B137" s="484"/>
      <c r="C137" s="399" t="s">
        <v>164</v>
      </c>
      <c r="D137" s="483" t="s">
        <v>140</v>
      </c>
      <c r="E137" s="483" t="s">
        <v>140</v>
      </c>
      <c r="F137" s="483" t="s">
        <v>140</v>
      </c>
      <c r="G137" s="483">
        <v>309000</v>
      </c>
      <c r="H137" s="483">
        <v>33000</v>
      </c>
      <c r="I137" s="463"/>
    </row>
    <row r="138" spans="1:9" s="461" customFormat="1" ht="3.95" customHeight="1">
      <c r="A138" s="471"/>
      <c r="B138" s="472"/>
      <c r="C138" s="473"/>
      <c r="D138" s="485"/>
      <c r="E138" s="485"/>
      <c r="F138" s="485"/>
      <c r="G138" s="485"/>
      <c r="H138" s="485"/>
      <c r="I138" s="485"/>
    </row>
    <row r="139" spans="1:9" s="376" customFormat="1" ht="13.5" customHeight="1">
      <c r="A139" s="391"/>
      <c r="B139" s="393" t="s">
        <v>877</v>
      </c>
      <c r="C139" s="413"/>
      <c r="D139" s="462"/>
      <c r="E139" s="462"/>
      <c r="F139" s="462"/>
      <c r="G139" s="462"/>
      <c r="H139" s="462"/>
      <c r="I139" s="462"/>
    </row>
    <row r="140" spans="1:9" s="376" customFormat="1" ht="12" customHeight="1">
      <c r="A140" s="391"/>
      <c r="B140" s="393" t="s">
        <v>835</v>
      </c>
      <c r="C140" s="413"/>
      <c r="D140" s="462"/>
      <c r="E140" s="462"/>
      <c r="F140" s="462"/>
      <c r="G140" s="462"/>
      <c r="H140" s="462"/>
      <c r="I140" s="462"/>
    </row>
    <row r="141" spans="1:9" s="376" customFormat="1" ht="12" customHeight="1">
      <c r="A141" s="391"/>
      <c r="B141" s="393" t="s">
        <v>832</v>
      </c>
      <c r="C141" s="413"/>
      <c r="D141" s="462"/>
      <c r="E141" s="462"/>
      <c r="F141" s="462"/>
      <c r="G141" s="462"/>
      <c r="H141" s="462"/>
      <c r="I141" s="462"/>
    </row>
    <row r="142" spans="1:9" s="376" customFormat="1" ht="12" customHeight="1">
      <c r="A142" s="391"/>
      <c r="B142" s="393" t="s">
        <v>834</v>
      </c>
      <c r="C142" s="413"/>
      <c r="D142" s="462"/>
      <c r="E142" s="462"/>
      <c r="F142" s="462"/>
      <c r="G142" s="462"/>
      <c r="H142" s="462"/>
      <c r="I142" s="462"/>
    </row>
    <row r="143" spans="1:9" s="376" customFormat="1" ht="12" customHeight="1">
      <c r="A143" s="391"/>
      <c r="B143" s="393" t="s">
        <v>833</v>
      </c>
      <c r="C143" s="413"/>
      <c r="D143" s="462"/>
      <c r="E143" s="462"/>
      <c r="F143" s="462"/>
      <c r="G143" s="462"/>
      <c r="H143" s="462"/>
      <c r="I143" s="462"/>
    </row>
    <row r="144" spans="1:9" s="376" customFormat="1" ht="12" customHeight="1">
      <c r="A144" s="391"/>
      <c r="B144" s="393" t="s">
        <v>831</v>
      </c>
      <c r="C144" s="413"/>
      <c r="D144" s="462"/>
      <c r="E144" s="462"/>
      <c r="F144" s="462"/>
      <c r="G144" s="462"/>
      <c r="H144" s="462"/>
      <c r="I144" s="462"/>
    </row>
    <row r="145" spans="1:9" ht="12" customHeight="1">
      <c r="A145" s="486"/>
      <c r="B145" s="487"/>
      <c r="C145" s="488"/>
      <c r="D145" s="237"/>
      <c r="E145" s="237"/>
      <c r="F145" s="237"/>
      <c r="G145" s="237"/>
      <c r="H145" s="237"/>
      <c r="I145" s="237"/>
    </row>
    <row r="146" spans="4:9" ht="12" customHeight="1">
      <c r="D146" s="237"/>
      <c r="E146" s="237"/>
      <c r="F146" s="237"/>
      <c r="G146" s="237"/>
      <c r="H146" s="237"/>
      <c r="I146" s="237"/>
    </row>
    <row r="147" spans="4:9" ht="12" customHeight="1">
      <c r="D147" s="237"/>
      <c r="E147" s="237"/>
      <c r="F147" s="237"/>
      <c r="G147" s="237"/>
      <c r="H147" s="237"/>
      <c r="I147" s="237"/>
    </row>
    <row r="148" spans="4:9" ht="12" customHeight="1">
      <c r="D148" s="237"/>
      <c r="E148" s="237"/>
      <c r="F148" s="237"/>
      <c r="G148" s="237"/>
      <c r="H148" s="237"/>
      <c r="I148" s="237"/>
    </row>
    <row r="149" spans="4:9" ht="12" customHeight="1">
      <c r="D149" s="237"/>
      <c r="E149" s="237"/>
      <c r="F149" s="237"/>
      <c r="G149" s="237"/>
      <c r="H149" s="237"/>
      <c r="I149" s="237"/>
    </row>
    <row r="150" spans="4:9" ht="12" customHeight="1">
      <c r="D150" s="237"/>
      <c r="E150" s="237"/>
      <c r="F150" s="237"/>
      <c r="G150" s="237"/>
      <c r="H150" s="237"/>
      <c r="I150" s="237"/>
    </row>
    <row r="151" spans="4:9" ht="12" customHeight="1">
      <c r="D151" s="237"/>
      <c r="E151" s="237"/>
      <c r="F151" s="237"/>
      <c r="G151" s="237"/>
      <c r="H151" s="237"/>
      <c r="I151" s="237"/>
    </row>
    <row r="152" spans="4:9" ht="12" customHeight="1">
      <c r="D152" s="237"/>
      <c r="E152" s="237"/>
      <c r="F152" s="237"/>
      <c r="G152" s="237"/>
      <c r="H152" s="237"/>
      <c r="I152" s="237"/>
    </row>
    <row r="153" spans="4:9" ht="12" customHeight="1">
      <c r="D153" s="237"/>
      <c r="E153" s="237"/>
      <c r="F153" s="237"/>
      <c r="G153" s="237"/>
      <c r="H153" s="237"/>
      <c r="I153" s="237"/>
    </row>
    <row r="154" spans="4:9" ht="12" customHeight="1">
      <c r="D154" s="237"/>
      <c r="E154" s="237"/>
      <c r="F154" s="237"/>
      <c r="G154" s="237"/>
      <c r="H154" s="237"/>
      <c r="I154" s="237"/>
    </row>
    <row r="155" spans="4:9" ht="12" customHeight="1">
      <c r="D155" s="237"/>
      <c r="E155" s="237"/>
      <c r="F155" s="237"/>
      <c r="G155" s="237"/>
      <c r="H155" s="237"/>
      <c r="I155" s="237"/>
    </row>
    <row r="156" spans="4:9" ht="12" customHeight="1">
      <c r="D156" s="237"/>
      <c r="E156" s="237"/>
      <c r="F156" s="237"/>
      <c r="G156" s="237"/>
      <c r="H156" s="237"/>
      <c r="I156" s="237"/>
    </row>
    <row r="157" spans="4:9" ht="12" customHeight="1">
      <c r="D157" s="237"/>
      <c r="E157" s="237"/>
      <c r="F157" s="237"/>
      <c r="G157" s="237"/>
      <c r="H157" s="237"/>
      <c r="I157" s="237"/>
    </row>
    <row r="158" spans="4:9" ht="12" customHeight="1">
      <c r="D158" s="237"/>
      <c r="E158" s="237"/>
      <c r="F158" s="237"/>
      <c r="G158" s="237"/>
      <c r="H158" s="237"/>
      <c r="I158" s="237"/>
    </row>
    <row r="159" spans="4:9" ht="12" customHeight="1">
      <c r="D159" s="237"/>
      <c r="E159" s="237"/>
      <c r="F159" s="237"/>
      <c r="G159" s="237"/>
      <c r="H159" s="237"/>
      <c r="I159" s="237"/>
    </row>
    <row r="160" spans="4:9" ht="12" customHeight="1">
      <c r="D160" s="237"/>
      <c r="E160" s="237"/>
      <c r="F160" s="237"/>
      <c r="G160" s="237"/>
      <c r="H160" s="237"/>
      <c r="I160" s="237"/>
    </row>
    <row r="161" spans="4:9" ht="12" customHeight="1">
      <c r="D161" s="237"/>
      <c r="E161" s="237"/>
      <c r="F161" s="237"/>
      <c r="G161" s="237"/>
      <c r="H161" s="237"/>
      <c r="I161" s="237"/>
    </row>
    <row r="162" spans="4:9" ht="12" customHeight="1">
      <c r="D162" s="237"/>
      <c r="E162" s="237"/>
      <c r="F162" s="237"/>
      <c r="G162" s="237"/>
      <c r="H162" s="237"/>
      <c r="I162" s="237"/>
    </row>
    <row r="163" spans="4:9" ht="12" customHeight="1">
      <c r="D163" s="237"/>
      <c r="E163" s="237"/>
      <c r="F163" s="237"/>
      <c r="G163" s="237"/>
      <c r="H163" s="237"/>
      <c r="I163" s="237"/>
    </row>
    <row r="164" spans="4:9" ht="12" customHeight="1">
      <c r="D164" s="237"/>
      <c r="E164" s="237"/>
      <c r="F164" s="237"/>
      <c r="G164" s="237"/>
      <c r="H164" s="237"/>
      <c r="I164" s="237"/>
    </row>
    <row r="165" spans="4:9" ht="12" customHeight="1">
      <c r="D165" s="237"/>
      <c r="E165" s="237"/>
      <c r="F165" s="237"/>
      <c r="G165" s="237"/>
      <c r="H165" s="237"/>
      <c r="I165" s="237"/>
    </row>
    <row r="166" spans="4:9" ht="12" customHeight="1">
      <c r="D166" s="237"/>
      <c r="E166" s="237"/>
      <c r="F166" s="237"/>
      <c r="G166" s="237"/>
      <c r="H166" s="237"/>
      <c r="I166" s="237"/>
    </row>
    <row r="167" spans="4:9" ht="12" customHeight="1">
      <c r="D167" s="237"/>
      <c r="E167" s="237"/>
      <c r="F167" s="237"/>
      <c r="G167" s="237"/>
      <c r="H167" s="237"/>
      <c r="I167" s="237"/>
    </row>
    <row r="168" spans="4:9" ht="12" customHeight="1">
      <c r="D168" s="237"/>
      <c r="E168" s="237"/>
      <c r="F168" s="237"/>
      <c r="G168" s="237"/>
      <c r="H168" s="237"/>
      <c r="I168" s="237"/>
    </row>
    <row r="169" spans="4:9" ht="12" customHeight="1">
      <c r="D169" s="237"/>
      <c r="E169" s="237"/>
      <c r="F169" s="237"/>
      <c r="G169" s="237"/>
      <c r="H169" s="237"/>
      <c r="I169" s="237"/>
    </row>
    <row r="170" spans="4:9" ht="12" customHeight="1">
      <c r="D170" s="237"/>
      <c r="E170" s="237"/>
      <c r="F170" s="237"/>
      <c r="G170" s="237"/>
      <c r="H170" s="237"/>
      <c r="I170" s="237"/>
    </row>
    <row r="171" spans="4:9" ht="12" customHeight="1">
      <c r="D171" s="237"/>
      <c r="E171" s="237"/>
      <c r="F171" s="237"/>
      <c r="G171" s="237"/>
      <c r="H171" s="237"/>
      <c r="I171" s="237"/>
    </row>
    <row r="172" spans="4:9" ht="12" customHeight="1">
      <c r="D172" s="237"/>
      <c r="E172" s="237"/>
      <c r="F172" s="237"/>
      <c r="G172" s="237"/>
      <c r="H172" s="237"/>
      <c r="I172" s="237"/>
    </row>
    <row r="173" spans="4:9" ht="12" customHeight="1">
      <c r="D173" s="237"/>
      <c r="E173" s="237"/>
      <c r="F173" s="237"/>
      <c r="G173" s="237"/>
      <c r="H173" s="237"/>
      <c r="I173" s="237"/>
    </row>
    <row r="174" spans="4:9" ht="12" customHeight="1">
      <c r="D174" s="237"/>
      <c r="E174" s="237"/>
      <c r="F174" s="237"/>
      <c r="G174" s="237"/>
      <c r="H174" s="237"/>
      <c r="I174" s="237"/>
    </row>
    <row r="175" spans="4:9" ht="12" customHeight="1">
      <c r="D175" s="237"/>
      <c r="E175" s="237"/>
      <c r="F175" s="237"/>
      <c r="G175" s="237"/>
      <c r="H175" s="237"/>
      <c r="I175" s="237"/>
    </row>
    <row r="176" spans="4:9" ht="12" customHeight="1">
      <c r="D176" s="237"/>
      <c r="E176" s="237"/>
      <c r="F176" s="237"/>
      <c r="G176" s="237"/>
      <c r="H176" s="237"/>
      <c r="I176" s="237"/>
    </row>
    <row r="177" spans="4:9" ht="12" customHeight="1">
      <c r="D177" s="237"/>
      <c r="E177" s="237"/>
      <c r="F177" s="237"/>
      <c r="G177" s="237"/>
      <c r="H177" s="237"/>
      <c r="I177" s="237"/>
    </row>
    <row r="178" spans="4:9" ht="12" customHeight="1">
      <c r="D178" s="237"/>
      <c r="E178" s="237"/>
      <c r="F178" s="237"/>
      <c r="G178" s="237"/>
      <c r="H178" s="237"/>
      <c r="I178" s="237"/>
    </row>
    <row r="179" spans="4:9" ht="12" customHeight="1">
      <c r="D179" s="237"/>
      <c r="E179" s="237"/>
      <c r="F179" s="237"/>
      <c r="G179" s="237"/>
      <c r="H179" s="237"/>
      <c r="I179" s="237"/>
    </row>
    <row r="180" spans="4:9" ht="12" customHeight="1">
      <c r="D180" s="237"/>
      <c r="E180" s="237"/>
      <c r="F180" s="237"/>
      <c r="G180" s="237"/>
      <c r="H180" s="237"/>
      <c r="I180" s="237"/>
    </row>
    <row r="181" spans="4:9" ht="12" customHeight="1">
      <c r="D181" s="237"/>
      <c r="E181" s="237"/>
      <c r="F181" s="237"/>
      <c r="G181" s="237"/>
      <c r="H181" s="237"/>
      <c r="I181" s="237"/>
    </row>
    <row r="182" spans="4:9" ht="12" customHeight="1">
      <c r="D182" s="237"/>
      <c r="E182" s="237"/>
      <c r="F182" s="237"/>
      <c r="G182" s="237"/>
      <c r="H182" s="237"/>
      <c r="I182" s="237"/>
    </row>
    <row r="183" spans="4:9" ht="12" customHeight="1">
      <c r="D183" s="237"/>
      <c r="E183" s="237"/>
      <c r="F183" s="237"/>
      <c r="G183" s="237"/>
      <c r="H183" s="237"/>
      <c r="I183" s="237"/>
    </row>
    <row r="184" spans="4:9" ht="12" customHeight="1">
      <c r="D184" s="237"/>
      <c r="E184" s="237"/>
      <c r="F184" s="237"/>
      <c r="G184" s="237"/>
      <c r="H184" s="237"/>
      <c r="I184" s="237"/>
    </row>
    <row r="185" spans="4:9" ht="12" customHeight="1">
      <c r="D185" s="237"/>
      <c r="E185" s="237"/>
      <c r="F185" s="237"/>
      <c r="G185" s="237"/>
      <c r="H185" s="237"/>
      <c r="I185" s="237"/>
    </row>
    <row r="186" spans="4:9" ht="12" customHeight="1">
      <c r="D186" s="237"/>
      <c r="E186" s="237"/>
      <c r="F186" s="237"/>
      <c r="G186" s="237"/>
      <c r="H186" s="237"/>
      <c r="I186" s="237"/>
    </row>
    <row r="187" spans="4:9" ht="12" customHeight="1">
      <c r="D187" s="237"/>
      <c r="E187" s="237"/>
      <c r="F187" s="237"/>
      <c r="G187" s="237"/>
      <c r="H187" s="237"/>
      <c r="I187" s="237"/>
    </row>
    <row r="188" spans="4:9" ht="12" customHeight="1">
      <c r="D188" s="237"/>
      <c r="E188" s="237"/>
      <c r="F188" s="237"/>
      <c r="G188" s="237"/>
      <c r="H188" s="237"/>
      <c r="I188" s="237"/>
    </row>
    <row r="189" spans="4:9" ht="12" customHeight="1">
      <c r="D189" s="237"/>
      <c r="E189" s="237"/>
      <c r="F189" s="237"/>
      <c r="G189" s="237"/>
      <c r="H189" s="237"/>
      <c r="I189" s="237"/>
    </row>
    <row r="190" spans="4:9" ht="12" customHeight="1">
      <c r="D190" s="237"/>
      <c r="E190" s="237"/>
      <c r="F190" s="237"/>
      <c r="G190" s="237"/>
      <c r="H190" s="237"/>
      <c r="I190" s="237"/>
    </row>
    <row r="191" spans="4:9" ht="12" customHeight="1">
      <c r="D191" s="237"/>
      <c r="E191" s="237"/>
      <c r="F191" s="237"/>
      <c r="G191" s="237"/>
      <c r="H191" s="237"/>
      <c r="I191" s="237"/>
    </row>
    <row r="192" spans="4:9" ht="12" customHeight="1">
      <c r="D192" s="237"/>
      <c r="E192" s="237"/>
      <c r="F192" s="237"/>
      <c r="G192" s="237"/>
      <c r="H192" s="237"/>
      <c r="I192" s="237"/>
    </row>
    <row r="193" spans="4:9" ht="12" customHeight="1">
      <c r="D193" s="237"/>
      <c r="E193" s="237"/>
      <c r="F193" s="237"/>
      <c r="G193" s="237"/>
      <c r="H193" s="237"/>
      <c r="I193" s="237"/>
    </row>
    <row r="194" spans="4:9" ht="12" customHeight="1">
      <c r="D194" s="237"/>
      <c r="E194" s="237"/>
      <c r="F194" s="237"/>
      <c r="G194" s="237"/>
      <c r="H194" s="237"/>
      <c r="I194" s="237"/>
    </row>
    <row r="195" spans="4:9" ht="12" customHeight="1">
      <c r="D195" s="237"/>
      <c r="E195" s="237"/>
      <c r="F195" s="237"/>
      <c r="G195" s="237"/>
      <c r="H195" s="237"/>
      <c r="I195" s="237"/>
    </row>
    <row r="196" spans="4:9" ht="12" customHeight="1">
      <c r="D196" s="237"/>
      <c r="E196" s="237"/>
      <c r="F196" s="237"/>
      <c r="G196" s="237"/>
      <c r="H196" s="237"/>
      <c r="I196" s="237"/>
    </row>
    <row r="197" spans="4:9" ht="12" customHeight="1">
      <c r="D197" s="237"/>
      <c r="E197" s="237"/>
      <c r="F197" s="237"/>
      <c r="G197" s="237"/>
      <c r="H197" s="237"/>
      <c r="I197" s="237"/>
    </row>
    <row r="198" spans="4:9" ht="12" customHeight="1">
      <c r="D198" s="237"/>
      <c r="E198" s="237"/>
      <c r="F198" s="237"/>
      <c r="G198" s="237"/>
      <c r="H198" s="237"/>
      <c r="I198" s="237"/>
    </row>
    <row r="199" spans="4:9" ht="12" customHeight="1">
      <c r="D199" s="237"/>
      <c r="E199" s="237"/>
      <c r="F199" s="237"/>
      <c r="G199" s="237"/>
      <c r="H199" s="237"/>
      <c r="I199" s="237"/>
    </row>
    <row r="200" spans="4:9" ht="12" customHeight="1">
      <c r="D200" s="237"/>
      <c r="E200" s="237"/>
      <c r="F200" s="237"/>
      <c r="G200" s="237"/>
      <c r="H200" s="237"/>
      <c r="I200" s="237"/>
    </row>
    <row r="201" spans="4:9" ht="12" customHeight="1">
      <c r="D201" s="237"/>
      <c r="E201" s="237"/>
      <c r="F201" s="237"/>
      <c r="G201" s="237"/>
      <c r="H201" s="237"/>
      <c r="I201" s="237"/>
    </row>
    <row r="202" spans="4:9" ht="12" customHeight="1">
      <c r="D202" s="237"/>
      <c r="E202" s="237"/>
      <c r="F202" s="237"/>
      <c r="G202" s="237"/>
      <c r="H202" s="237"/>
      <c r="I202" s="237"/>
    </row>
    <row r="203" spans="4:9" ht="12" customHeight="1">
      <c r="D203" s="237"/>
      <c r="E203" s="237"/>
      <c r="F203" s="237"/>
      <c r="G203" s="237"/>
      <c r="H203" s="237"/>
      <c r="I203" s="237"/>
    </row>
    <row r="204" spans="4:9" ht="12" customHeight="1">
      <c r="D204" s="237"/>
      <c r="E204" s="237"/>
      <c r="F204" s="237"/>
      <c r="G204" s="237"/>
      <c r="H204" s="237"/>
      <c r="I204" s="237"/>
    </row>
    <row r="205" spans="4:9" ht="12" customHeight="1">
      <c r="D205" s="237"/>
      <c r="E205" s="237"/>
      <c r="F205" s="237"/>
      <c r="G205" s="237"/>
      <c r="H205" s="237"/>
      <c r="I205" s="237"/>
    </row>
    <row r="206" spans="4:9" ht="12" customHeight="1">
      <c r="D206" s="237"/>
      <c r="E206" s="237"/>
      <c r="F206" s="237"/>
      <c r="G206" s="237"/>
      <c r="H206" s="237"/>
      <c r="I206" s="237"/>
    </row>
    <row r="207" spans="4:9" ht="12" customHeight="1">
      <c r="D207" s="237"/>
      <c r="E207" s="237"/>
      <c r="F207" s="237"/>
      <c r="G207" s="237"/>
      <c r="H207" s="237"/>
      <c r="I207" s="237"/>
    </row>
    <row r="208" spans="4:9" ht="12" customHeight="1">
      <c r="D208" s="237"/>
      <c r="E208" s="237"/>
      <c r="F208" s="237"/>
      <c r="G208" s="237"/>
      <c r="H208" s="237"/>
      <c r="I208" s="237"/>
    </row>
    <row r="209" spans="4:9" ht="12" customHeight="1">
      <c r="D209" s="237"/>
      <c r="E209" s="237"/>
      <c r="F209" s="237"/>
      <c r="G209" s="237"/>
      <c r="H209" s="237"/>
      <c r="I209" s="237"/>
    </row>
    <row r="210" spans="4:9" ht="12" customHeight="1">
      <c r="D210" s="237"/>
      <c r="E210" s="237"/>
      <c r="F210" s="237"/>
      <c r="G210" s="237"/>
      <c r="H210" s="237"/>
      <c r="I210" s="237"/>
    </row>
    <row r="211" spans="4:9" ht="12" customHeight="1">
      <c r="D211" s="237"/>
      <c r="E211" s="237"/>
      <c r="F211" s="237"/>
      <c r="G211" s="237"/>
      <c r="H211" s="237"/>
      <c r="I211" s="237"/>
    </row>
    <row r="212" spans="4:9" ht="12" customHeight="1">
      <c r="D212" s="237"/>
      <c r="E212" s="237"/>
      <c r="F212" s="237"/>
      <c r="G212" s="237"/>
      <c r="H212" s="237"/>
      <c r="I212" s="237"/>
    </row>
    <row r="213" spans="4:9" ht="12" customHeight="1">
      <c r="D213" s="237"/>
      <c r="E213" s="237"/>
      <c r="F213" s="237"/>
      <c r="G213" s="237"/>
      <c r="H213" s="237"/>
      <c r="I213" s="237"/>
    </row>
    <row r="214" spans="4:9" ht="12" customHeight="1">
      <c r="D214" s="237"/>
      <c r="E214" s="237"/>
      <c r="F214" s="237"/>
      <c r="G214" s="237"/>
      <c r="H214" s="237"/>
      <c r="I214" s="237"/>
    </row>
    <row r="215" spans="4:9" ht="12" customHeight="1">
      <c r="D215" s="237"/>
      <c r="E215" s="237"/>
      <c r="F215" s="237"/>
      <c r="G215" s="237"/>
      <c r="H215" s="237"/>
      <c r="I215" s="237"/>
    </row>
    <row r="216" spans="4:9" ht="12" customHeight="1">
      <c r="D216" s="237"/>
      <c r="E216" s="237"/>
      <c r="F216" s="237"/>
      <c r="G216" s="237"/>
      <c r="H216" s="237"/>
      <c r="I216" s="237"/>
    </row>
    <row r="217" spans="4:9" ht="12" customHeight="1">
      <c r="D217" s="237"/>
      <c r="E217" s="237"/>
      <c r="F217" s="237"/>
      <c r="G217" s="237"/>
      <c r="H217" s="237"/>
      <c r="I217" s="237"/>
    </row>
    <row r="218" spans="4:9" ht="12" customHeight="1">
      <c r="D218" s="237"/>
      <c r="E218" s="237"/>
      <c r="F218" s="237"/>
      <c r="G218" s="237"/>
      <c r="H218" s="237"/>
      <c r="I218" s="237"/>
    </row>
    <row r="219" spans="4:9" ht="12" customHeight="1">
      <c r="D219" s="237"/>
      <c r="E219" s="237"/>
      <c r="F219" s="237"/>
      <c r="G219" s="237"/>
      <c r="H219" s="237"/>
      <c r="I219" s="237"/>
    </row>
    <row r="220" spans="4:9" ht="12" customHeight="1">
      <c r="D220" s="237"/>
      <c r="E220" s="237"/>
      <c r="F220" s="237"/>
      <c r="G220" s="237"/>
      <c r="H220" s="237"/>
      <c r="I220" s="237"/>
    </row>
    <row r="221" spans="4:9" ht="12" customHeight="1">
      <c r="D221" s="237"/>
      <c r="E221" s="237"/>
      <c r="F221" s="237"/>
      <c r="G221" s="237"/>
      <c r="H221" s="237"/>
      <c r="I221" s="237"/>
    </row>
    <row r="222" spans="4:9" ht="12" customHeight="1">
      <c r="D222" s="237"/>
      <c r="E222" s="237"/>
      <c r="F222" s="237"/>
      <c r="G222" s="237"/>
      <c r="H222" s="237"/>
      <c r="I222" s="237"/>
    </row>
    <row r="223" spans="4:9" ht="12" customHeight="1">
      <c r="D223" s="237"/>
      <c r="E223" s="237"/>
      <c r="F223" s="237"/>
      <c r="G223" s="237"/>
      <c r="H223" s="237"/>
      <c r="I223" s="237"/>
    </row>
    <row r="224" spans="4:9" ht="12" customHeight="1">
      <c r="D224" s="237"/>
      <c r="E224" s="237"/>
      <c r="F224" s="237"/>
      <c r="G224" s="237"/>
      <c r="H224" s="237"/>
      <c r="I224" s="237"/>
    </row>
    <row r="225" spans="4:9" ht="12" customHeight="1">
      <c r="D225" s="237"/>
      <c r="E225" s="237"/>
      <c r="F225" s="237"/>
      <c r="G225" s="237"/>
      <c r="H225" s="237"/>
      <c r="I225" s="237"/>
    </row>
    <row r="226" spans="4:9" ht="12" customHeight="1">
      <c r="D226" s="237"/>
      <c r="E226" s="237"/>
      <c r="F226" s="237"/>
      <c r="G226" s="237"/>
      <c r="H226" s="237"/>
      <c r="I226" s="237"/>
    </row>
    <row r="227" spans="4:9" ht="12" customHeight="1">
      <c r="D227" s="237"/>
      <c r="E227" s="237"/>
      <c r="F227" s="237"/>
      <c r="G227" s="237"/>
      <c r="H227" s="237"/>
      <c r="I227" s="237"/>
    </row>
    <row r="228" spans="4:9" ht="12" customHeight="1">
      <c r="D228" s="237"/>
      <c r="E228" s="237"/>
      <c r="F228" s="237"/>
      <c r="G228" s="237"/>
      <c r="H228" s="237"/>
      <c r="I228" s="237"/>
    </row>
    <row r="229" spans="4:9" ht="12" customHeight="1">
      <c r="D229" s="237"/>
      <c r="E229" s="237"/>
      <c r="F229" s="237"/>
      <c r="G229" s="237"/>
      <c r="H229" s="237"/>
      <c r="I229" s="237"/>
    </row>
    <row r="230" spans="4:9" ht="12" customHeight="1">
      <c r="D230" s="237"/>
      <c r="E230" s="237"/>
      <c r="F230" s="237"/>
      <c r="G230" s="237"/>
      <c r="H230" s="237"/>
      <c r="I230" s="237"/>
    </row>
    <row r="231" spans="4:9" ht="12" customHeight="1">
      <c r="D231" s="237"/>
      <c r="E231" s="237"/>
      <c r="F231" s="237"/>
      <c r="G231" s="237"/>
      <c r="H231" s="237"/>
      <c r="I231" s="237"/>
    </row>
    <row r="232" spans="4:9" ht="12" customHeight="1">
      <c r="D232" s="237"/>
      <c r="E232" s="237"/>
      <c r="F232" s="237"/>
      <c r="G232" s="237"/>
      <c r="H232" s="237"/>
      <c r="I232" s="237"/>
    </row>
    <row r="233" spans="4:9" ht="12" customHeight="1">
      <c r="D233" s="237"/>
      <c r="E233" s="237"/>
      <c r="F233" s="237"/>
      <c r="G233" s="237"/>
      <c r="H233" s="237"/>
      <c r="I233" s="237"/>
    </row>
    <row r="234" spans="4:9" ht="12" customHeight="1">
      <c r="D234" s="237"/>
      <c r="E234" s="237"/>
      <c r="F234" s="237"/>
      <c r="G234" s="237"/>
      <c r="H234" s="237"/>
      <c r="I234" s="237"/>
    </row>
    <row r="235" spans="4:9" ht="12" customHeight="1">
      <c r="D235" s="237"/>
      <c r="E235" s="237"/>
      <c r="F235" s="237"/>
      <c r="G235" s="237"/>
      <c r="H235" s="237"/>
      <c r="I235" s="237"/>
    </row>
    <row r="236" spans="4:9" ht="12" customHeight="1">
      <c r="D236" s="237"/>
      <c r="E236" s="237"/>
      <c r="F236" s="237"/>
      <c r="G236" s="237"/>
      <c r="H236" s="237"/>
      <c r="I236" s="237"/>
    </row>
    <row r="237" spans="4:9" ht="12" customHeight="1">
      <c r="D237" s="237"/>
      <c r="E237" s="237"/>
      <c r="F237" s="237"/>
      <c r="G237" s="237"/>
      <c r="H237" s="237"/>
      <c r="I237" s="237"/>
    </row>
    <row r="238" spans="4:9" ht="12" customHeight="1">
      <c r="D238" s="237"/>
      <c r="E238" s="237"/>
      <c r="F238" s="237"/>
      <c r="G238" s="237"/>
      <c r="H238" s="237"/>
      <c r="I238" s="237"/>
    </row>
    <row r="239" spans="4:9" ht="12" customHeight="1">
      <c r="D239" s="237"/>
      <c r="E239" s="237"/>
      <c r="F239" s="237"/>
      <c r="G239" s="237"/>
      <c r="H239" s="237"/>
      <c r="I239" s="237"/>
    </row>
    <row r="240" spans="4:9" ht="12" customHeight="1">
      <c r="D240" s="237"/>
      <c r="E240" s="237"/>
      <c r="F240" s="237"/>
      <c r="G240" s="237"/>
      <c r="H240" s="237"/>
      <c r="I240" s="237"/>
    </row>
    <row r="241" spans="4:9" ht="12" customHeight="1">
      <c r="D241" s="237"/>
      <c r="E241" s="237"/>
      <c r="F241" s="237"/>
      <c r="G241" s="237"/>
      <c r="H241" s="237"/>
      <c r="I241" s="237"/>
    </row>
    <row r="242" spans="4:9" ht="12" customHeight="1">
      <c r="D242" s="237"/>
      <c r="E242" s="237"/>
      <c r="F242" s="237"/>
      <c r="G242" s="237"/>
      <c r="H242" s="237"/>
      <c r="I242" s="237"/>
    </row>
    <row r="243" spans="4:9" ht="12" customHeight="1">
      <c r="D243" s="237"/>
      <c r="E243" s="237"/>
      <c r="F243" s="237"/>
      <c r="G243" s="237"/>
      <c r="H243" s="237"/>
      <c r="I243" s="237"/>
    </row>
    <row r="244" spans="4:9" ht="12" customHeight="1">
      <c r="D244" s="237"/>
      <c r="E244" s="237"/>
      <c r="F244" s="237"/>
      <c r="G244" s="237"/>
      <c r="H244" s="237"/>
      <c r="I244" s="237"/>
    </row>
    <row r="245" spans="4:9" ht="12" customHeight="1">
      <c r="D245" s="237"/>
      <c r="E245" s="237"/>
      <c r="F245" s="237"/>
      <c r="G245" s="237"/>
      <c r="H245" s="237"/>
      <c r="I245" s="237"/>
    </row>
    <row r="246" spans="4:9" ht="12" customHeight="1">
      <c r="D246" s="237"/>
      <c r="E246" s="237"/>
      <c r="F246" s="237"/>
      <c r="G246" s="237"/>
      <c r="H246" s="237"/>
      <c r="I246" s="237"/>
    </row>
    <row r="247" spans="4:9" ht="12" customHeight="1">
      <c r="D247" s="237"/>
      <c r="E247" s="237"/>
      <c r="F247" s="237"/>
      <c r="G247" s="237"/>
      <c r="H247" s="237"/>
      <c r="I247" s="237"/>
    </row>
    <row r="248" spans="4:9" ht="12" customHeight="1">
      <c r="D248" s="237"/>
      <c r="E248" s="237"/>
      <c r="F248" s="237"/>
      <c r="G248" s="237"/>
      <c r="H248" s="237"/>
      <c r="I248" s="237"/>
    </row>
    <row r="249" spans="4:9" ht="12" customHeight="1">
      <c r="D249" s="237"/>
      <c r="E249" s="237"/>
      <c r="F249" s="237"/>
      <c r="G249" s="237"/>
      <c r="H249" s="237"/>
      <c r="I249" s="237"/>
    </row>
    <row r="250" spans="4:9" ht="12" customHeight="1">
      <c r="D250" s="237"/>
      <c r="E250" s="237"/>
      <c r="F250" s="237"/>
      <c r="G250" s="237"/>
      <c r="H250" s="237"/>
      <c r="I250" s="237"/>
    </row>
    <row r="251" spans="4:9" ht="12" customHeight="1">
      <c r="D251" s="237"/>
      <c r="E251" s="237"/>
      <c r="F251" s="237"/>
      <c r="G251" s="237"/>
      <c r="H251" s="237"/>
      <c r="I251" s="237"/>
    </row>
    <row r="252" spans="4:9" ht="12" customHeight="1">
      <c r="D252" s="237"/>
      <c r="E252" s="237"/>
      <c r="F252" s="237"/>
      <c r="G252" s="237"/>
      <c r="H252" s="237"/>
      <c r="I252" s="237"/>
    </row>
    <row r="253" spans="4:9" ht="12" customHeight="1">
      <c r="D253" s="237"/>
      <c r="E253" s="237"/>
      <c r="F253" s="237"/>
      <c r="G253" s="237"/>
      <c r="H253" s="237"/>
      <c r="I253" s="237"/>
    </row>
    <row r="254" spans="4:9" ht="12" customHeight="1">
      <c r="D254" s="237"/>
      <c r="E254" s="237"/>
      <c r="F254" s="237"/>
      <c r="G254" s="237"/>
      <c r="H254" s="237"/>
      <c r="I254" s="237"/>
    </row>
    <row r="255" spans="4:9" ht="12" customHeight="1">
      <c r="D255" s="237"/>
      <c r="E255" s="237"/>
      <c r="F255" s="237"/>
      <c r="G255" s="237"/>
      <c r="H255" s="237"/>
      <c r="I255" s="237"/>
    </row>
    <row r="256" spans="4:9" ht="12" customHeight="1">
      <c r="D256" s="237"/>
      <c r="E256" s="237"/>
      <c r="F256" s="237"/>
      <c r="G256" s="237"/>
      <c r="H256" s="237"/>
      <c r="I256" s="237"/>
    </row>
    <row r="257" spans="4:9" ht="12" customHeight="1">
      <c r="D257" s="237"/>
      <c r="E257" s="237"/>
      <c r="F257" s="237"/>
      <c r="G257" s="237"/>
      <c r="H257" s="237"/>
      <c r="I257" s="237"/>
    </row>
    <row r="258" spans="4:9" ht="12" customHeight="1">
      <c r="D258" s="237"/>
      <c r="E258" s="237"/>
      <c r="F258" s="237"/>
      <c r="G258" s="237"/>
      <c r="H258" s="237"/>
      <c r="I258" s="237"/>
    </row>
    <row r="259" spans="4:9" ht="12" customHeight="1">
      <c r="D259" s="237"/>
      <c r="E259" s="237"/>
      <c r="F259" s="237"/>
      <c r="G259" s="237"/>
      <c r="H259" s="237"/>
      <c r="I259" s="237"/>
    </row>
    <row r="260" spans="4:9" ht="12" customHeight="1">
      <c r="D260" s="237"/>
      <c r="E260" s="237"/>
      <c r="F260" s="237"/>
      <c r="G260" s="237"/>
      <c r="H260" s="237"/>
      <c r="I260" s="237"/>
    </row>
    <row r="261" spans="4:9" ht="12" customHeight="1">
      <c r="D261" s="237"/>
      <c r="E261" s="237"/>
      <c r="F261" s="237"/>
      <c r="G261" s="237"/>
      <c r="H261" s="237"/>
      <c r="I261" s="237"/>
    </row>
    <row r="262" spans="4:9" ht="12" customHeight="1">
      <c r="D262" s="237"/>
      <c r="E262" s="237"/>
      <c r="F262" s="237"/>
      <c r="G262" s="237"/>
      <c r="H262" s="237"/>
      <c r="I262" s="237"/>
    </row>
    <row r="263" spans="4:9" ht="12" customHeight="1">
      <c r="D263" s="237"/>
      <c r="E263" s="237"/>
      <c r="F263" s="237"/>
      <c r="G263" s="237"/>
      <c r="H263" s="237"/>
      <c r="I263" s="237"/>
    </row>
    <row r="264" spans="4:9" ht="12" customHeight="1">
      <c r="D264" s="237"/>
      <c r="E264" s="237"/>
      <c r="F264" s="237"/>
      <c r="G264" s="237"/>
      <c r="H264" s="237"/>
      <c r="I264" s="237"/>
    </row>
    <row r="265" spans="4:9" ht="12" customHeight="1">
      <c r="D265" s="237"/>
      <c r="E265" s="237"/>
      <c r="F265" s="237"/>
      <c r="G265" s="237"/>
      <c r="H265" s="237"/>
      <c r="I265" s="237"/>
    </row>
    <row r="266" spans="4:9" ht="12" customHeight="1">
      <c r="D266" s="237"/>
      <c r="E266" s="237"/>
      <c r="F266" s="237"/>
      <c r="G266" s="237"/>
      <c r="H266" s="237"/>
      <c r="I266" s="237"/>
    </row>
    <row r="267" spans="4:9" ht="12" customHeight="1">
      <c r="D267" s="237"/>
      <c r="E267" s="237"/>
      <c r="F267" s="237"/>
      <c r="G267" s="237"/>
      <c r="H267" s="237"/>
      <c r="I267" s="237"/>
    </row>
    <row r="268" spans="4:9" ht="12" customHeight="1">
      <c r="D268" s="237"/>
      <c r="E268" s="237"/>
      <c r="F268" s="237"/>
      <c r="G268" s="237"/>
      <c r="H268" s="237"/>
      <c r="I268" s="237"/>
    </row>
    <row r="269" spans="4:9" ht="12" customHeight="1">
      <c r="D269" s="237"/>
      <c r="E269" s="237"/>
      <c r="F269" s="237"/>
      <c r="G269" s="237"/>
      <c r="H269" s="237"/>
      <c r="I269" s="237"/>
    </row>
    <row r="270" spans="4:9" ht="12" customHeight="1">
      <c r="D270" s="237"/>
      <c r="E270" s="237"/>
      <c r="F270" s="237"/>
      <c r="G270" s="237"/>
      <c r="H270" s="237"/>
      <c r="I270" s="237"/>
    </row>
    <row r="271" spans="4:9" ht="12" customHeight="1">
      <c r="D271" s="237"/>
      <c r="E271" s="237"/>
      <c r="F271" s="237"/>
      <c r="G271" s="237"/>
      <c r="H271" s="237"/>
      <c r="I271" s="237"/>
    </row>
    <row r="272" spans="4:9" ht="12" customHeight="1">
      <c r="D272" s="237"/>
      <c r="E272" s="237"/>
      <c r="F272" s="237"/>
      <c r="G272" s="237"/>
      <c r="H272" s="237"/>
      <c r="I272" s="237"/>
    </row>
    <row r="273" spans="4:9" ht="12" customHeight="1">
      <c r="D273" s="237"/>
      <c r="E273" s="237"/>
      <c r="F273" s="237"/>
      <c r="G273" s="237"/>
      <c r="H273" s="237"/>
      <c r="I273" s="237"/>
    </row>
    <row r="274" spans="4:9" ht="12" customHeight="1">
      <c r="D274" s="237"/>
      <c r="E274" s="237"/>
      <c r="F274" s="237"/>
      <c r="G274" s="237"/>
      <c r="H274" s="237"/>
      <c r="I274" s="237"/>
    </row>
    <row r="275" spans="4:9" ht="12" customHeight="1">
      <c r="D275" s="237"/>
      <c r="E275" s="237"/>
      <c r="F275" s="237"/>
      <c r="G275" s="237"/>
      <c r="H275" s="237"/>
      <c r="I275" s="237"/>
    </row>
    <row r="276" spans="4:9" ht="12" customHeight="1">
      <c r="D276" s="237"/>
      <c r="E276" s="237"/>
      <c r="F276" s="237"/>
      <c r="G276" s="237"/>
      <c r="H276" s="237"/>
      <c r="I276" s="237"/>
    </row>
    <row r="277" spans="4:9" ht="12" customHeight="1">
      <c r="D277" s="237"/>
      <c r="E277" s="237"/>
      <c r="F277" s="237"/>
      <c r="G277" s="237"/>
      <c r="H277" s="237"/>
      <c r="I277" s="237"/>
    </row>
    <row r="278" spans="4:9" ht="12" customHeight="1">
      <c r="D278" s="237"/>
      <c r="E278" s="237"/>
      <c r="F278" s="237"/>
      <c r="G278" s="237"/>
      <c r="H278" s="237"/>
      <c r="I278" s="237"/>
    </row>
    <row r="279" spans="4:9" ht="12" customHeight="1">
      <c r="D279" s="237"/>
      <c r="E279" s="237"/>
      <c r="F279" s="237"/>
      <c r="G279" s="237"/>
      <c r="H279" s="237"/>
      <c r="I279" s="237"/>
    </row>
    <row r="280" spans="4:9" ht="12" customHeight="1">
      <c r="D280" s="237"/>
      <c r="E280" s="237"/>
      <c r="F280" s="237"/>
      <c r="G280" s="237"/>
      <c r="H280" s="237"/>
      <c r="I280" s="237"/>
    </row>
    <row r="281" spans="4:9" ht="12" customHeight="1">
      <c r="D281" s="237"/>
      <c r="E281" s="237"/>
      <c r="F281" s="237"/>
      <c r="G281" s="237"/>
      <c r="H281" s="237"/>
      <c r="I281" s="237"/>
    </row>
    <row r="282" spans="4:9" ht="12" customHeight="1">
      <c r="D282" s="237"/>
      <c r="E282" s="237"/>
      <c r="F282" s="237"/>
      <c r="G282" s="237"/>
      <c r="H282" s="237"/>
      <c r="I282" s="237"/>
    </row>
    <row r="283" spans="4:9" ht="12" customHeight="1">
      <c r="D283" s="237"/>
      <c r="E283" s="237"/>
      <c r="F283" s="237"/>
      <c r="G283" s="237"/>
      <c r="H283" s="237"/>
      <c r="I283" s="237"/>
    </row>
    <row r="284" spans="4:9" ht="12" customHeight="1">
      <c r="D284" s="237"/>
      <c r="E284" s="237"/>
      <c r="F284" s="237"/>
      <c r="G284" s="237"/>
      <c r="H284" s="237"/>
      <c r="I284" s="237"/>
    </row>
    <row r="285" spans="4:9" ht="12" customHeight="1">
      <c r="D285" s="237"/>
      <c r="E285" s="237"/>
      <c r="F285" s="237"/>
      <c r="G285" s="237"/>
      <c r="H285" s="237"/>
      <c r="I285" s="237"/>
    </row>
    <row r="286" spans="4:9" ht="12" customHeight="1">
      <c r="D286" s="237"/>
      <c r="E286" s="237"/>
      <c r="F286" s="237"/>
      <c r="G286" s="237"/>
      <c r="H286" s="237"/>
      <c r="I286" s="237"/>
    </row>
    <row r="287" spans="4:9" ht="12" customHeight="1">
      <c r="D287" s="237"/>
      <c r="E287" s="237"/>
      <c r="F287" s="237"/>
      <c r="G287" s="237"/>
      <c r="H287" s="237"/>
      <c r="I287" s="237"/>
    </row>
    <row r="288" spans="4:9" ht="12" customHeight="1">
      <c r="D288" s="237"/>
      <c r="E288" s="237"/>
      <c r="F288" s="237"/>
      <c r="G288" s="237"/>
      <c r="H288" s="237"/>
      <c r="I288" s="237"/>
    </row>
    <row r="289" spans="4:9" ht="12" customHeight="1">
      <c r="D289" s="237"/>
      <c r="E289" s="237"/>
      <c r="F289" s="237"/>
      <c r="G289" s="237"/>
      <c r="H289" s="237"/>
      <c r="I289" s="237"/>
    </row>
    <row r="290" spans="4:9" ht="12" customHeight="1">
      <c r="D290" s="237"/>
      <c r="E290" s="237"/>
      <c r="F290" s="237"/>
      <c r="G290" s="237"/>
      <c r="H290" s="237"/>
      <c r="I290" s="237"/>
    </row>
    <row r="291" spans="4:9" ht="12" customHeight="1">
      <c r="D291" s="237"/>
      <c r="E291" s="237"/>
      <c r="F291" s="237"/>
      <c r="G291" s="237"/>
      <c r="H291" s="237"/>
      <c r="I291" s="237"/>
    </row>
    <row r="292" spans="4:9" ht="12" customHeight="1">
      <c r="D292" s="237"/>
      <c r="E292" s="237"/>
      <c r="F292" s="237"/>
      <c r="G292" s="237"/>
      <c r="H292" s="237"/>
      <c r="I292" s="237"/>
    </row>
    <row r="293" spans="4:9" ht="12" customHeight="1">
      <c r="D293" s="237"/>
      <c r="E293" s="237"/>
      <c r="F293" s="237"/>
      <c r="G293" s="237"/>
      <c r="H293" s="237"/>
      <c r="I293" s="237"/>
    </row>
    <row r="294" spans="4:9" ht="12" customHeight="1">
      <c r="D294" s="237"/>
      <c r="E294" s="237"/>
      <c r="F294" s="237"/>
      <c r="G294" s="237"/>
      <c r="H294" s="237"/>
      <c r="I294" s="237"/>
    </row>
    <row r="295" spans="4:9" ht="12" customHeight="1">
      <c r="D295" s="237"/>
      <c r="E295" s="237"/>
      <c r="F295" s="237"/>
      <c r="G295" s="237"/>
      <c r="H295" s="237"/>
      <c r="I295" s="237"/>
    </row>
    <row r="296" spans="4:9" ht="12" customHeight="1">
      <c r="D296" s="237"/>
      <c r="E296" s="237"/>
      <c r="F296" s="237"/>
      <c r="G296" s="237"/>
      <c r="H296" s="237"/>
      <c r="I296" s="237"/>
    </row>
    <row r="297" spans="4:9" ht="12" customHeight="1">
      <c r="D297" s="237"/>
      <c r="E297" s="237"/>
      <c r="F297" s="237"/>
      <c r="G297" s="237"/>
      <c r="H297" s="237"/>
      <c r="I297" s="237"/>
    </row>
    <row r="298" spans="4:9" ht="12" customHeight="1">
      <c r="D298" s="237"/>
      <c r="E298" s="237"/>
      <c r="F298" s="237"/>
      <c r="G298" s="237"/>
      <c r="H298" s="237"/>
      <c r="I298" s="237"/>
    </row>
    <row r="299" spans="4:9" ht="12" customHeight="1">
      <c r="D299" s="237"/>
      <c r="E299" s="237"/>
      <c r="F299" s="237"/>
      <c r="G299" s="237"/>
      <c r="H299" s="237"/>
      <c r="I299" s="237"/>
    </row>
    <row r="300" spans="4:9" ht="12" customHeight="1">
      <c r="D300" s="237"/>
      <c r="E300" s="237"/>
      <c r="F300" s="237"/>
      <c r="G300" s="237"/>
      <c r="H300" s="237"/>
      <c r="I300" s="237"/>
    </row>
    <row r="301" spans="4:9" ht="12" customHeight="1">
      <c r="D301" s="237"/>
      <c r="E301" s="237"/>
      <c r="F301" s="237"/>
      <c r="G301" s="237"/>
      <c r="H301" s="237"/>
      <c r="I301" s="237"/>
    </row>
    <row r="302" spans="4:9" ht="12" customHeight="1">
      <c r="D302" s="237"/>
      <c r="E302" s="237"/>
      <c r="F302" s="237"/>
      <c r="G302" s="237"/>
      <c r="H302" s="237"/>
      <c r="I302" s="237"/>
    </row>
    <row r="303" spans="4:9" ht="12" customHeight="1">
      <c r="D303" s="237"/>
      <c r="E303" s="237"/>
      <c r="F303" s="237"/>
      <c r="G303" s="237"/>
      <c r="H303" s="237"/>
      <c r="I303" s="237"/>
    </row>
    <row r="304" spans="4:9" ht="12" customHeight="1">
      <c r="D304" s="237"/>
      <c r="E304" s="237"/>
      <c r="F304" s="237"/>
      <c r="G304" s="237"/>
      <c r="H304" s="237"/>
      <c r="I304" s="237"/>
    </row>
    <row r="305" spans="4:9" ht="12" customHeight="1">
      <c r="D305" s="237"/>
      <c r="E305" s="237"/>
      <c r="F305" s="237"/>
      <c r="G305" s="237"/>
      <c r="H305" s="237"/>
      <c r="I305" s="237"/>
    </row>
    <row r="306" spans="4:9" ht="12" customHeight="1">
      <c r="D306" s="237"/>
      <c r="E306" s="237"/>
      <c r="F306" s="237"/>
      <c r="G306" s="237"/>
      <c r="H306" s="237"/>
      <c r="I306" s="237"/>
    </row>
    <row r="307" spans="4:9" ht="12" customHeight="1">
      <c r="D307" s="237"/>
      <c r="E307" s="237"/>
      <c r="F307" s="237"/>
      <c r="G307" s="237"/>
      <c r="H307" s="237"/>
      <c r="I307" s="237"/>
    </row>
    <row r="308" spans="4:9" ht="12" customHeight="1">
      <c r="D308" s="237"/>
      <c r="E308" s="237"/>
      <c r="F308" s="237"/>
      <c r="G308" s="237"/>
      <c r="H308" s="237"/>
      <c r="I308" s="237"/>
    </row>
    <row r="309" spans="4:9" ht="12" customHeight="1">
      <c r="D309" s="237"/>
      <c r="E309" s="237"/>
      <c r="F309" s="237"/>
      <c r="G309" s="237"/>
      <c r="H309" s="237"/>
      <c r="I309" s="237"/>
    </row>
    <row r="310" spans="4:9" ht="12" customHeight="1">
      <c r="D310" s="237"/>
      <c r="E310" s="237"/>
      <c r="F310" s="237"/>
      <c r="G310" s="237"/>
      <c r="H310" s="237"/>
      <c r="I310" s="237"/>
    </row>
    <row r="311" spans="4:9" ht="12" customHeight="1">
      <c r="D311" s="237"/>
      <c r="E311" s="237"/>
      <c r="F311" s="237"/>
      <c r="G311" s="237"/>
      <c r="H311" s="237"/>
      <c r="I311" s="237"/>
    </row>
    <row r="312" spans="4:9" ht="12" customHeight="1">
      <c r="D312" s="237"/>
      <c r="E312" s="237"/>
      <c r="F312" s="237"/>
      <c r="G312" s="237"/>
      <c r="H312" s="237"/>
      <c r="I312" s="237"/>
    </row>
    <row r="313" spans="4:9" ht="12" customHeight="1">
      <c r="D313" s="237"/>
      <c r="E313" s="237"/>
      <c r="F313" s="237"/>
      <c r="G313" s="237"/>
      <c r="H313" s="237"/>
      <c r="I313" s="237"/>
    </row>
    <row r="314" spans="4:9" ht="12" customHeight="1">
      <c r="D314" s="237"/>
      <c r="E314" s="237"/>
      <c r="F314" s="237"/>
      <c r="G314" s="237"/>
      <c r="H314" s="237"/>
      <c r="I314" s="237"/>
    </row>
    <row r="315" spans="4:9" ht="12" customHeight="1">
      <c r="D315" s="237"/>
      <c r="E315" s="237"/>
      <c r="F315" s="237"/>
      <c r="G315" s="237"/>
      <c r="H315" s="237"/>
      <c r="I315" s="237"/>
    </row>
    <row r="316" spans="4:9" ht="12" customHeight="1">
      <c r="D316" s="237"/>
      <c r="E316" s="237"/>
      <c r="F316" s="237"/>
      <c r="G316" s="237"/>
      <c r="H316" s="237"/>
      <c r="I316" s="237"/>
    </row>
    <row r="317" spans="4:9" ht="12" customHeight="1">
      <c r="D317" s="237"/>
      <c r="E317" s="237"/>
      <c r="F317" s="237"/>
      <c r="G317" s="237"/>
      <c r="H317" s="237"/>
      <c r="I317" s="237"/>
    </row>
    <row r="318" spans="4:9" ht="12" customHeight="1">
      <c r="D318" s="237"/>
      <c r="E318" s="237"/>
      <c r="F318" s="237"/>
      <c r="G318" s="237"/>
      <c r="H318" s="237"/>
      <c r="I318" s="237"/>
    </row>
    <row r="319" spans="4:9" ht="12" customHeight="1">
      <c r="D319" s="237"/>
      <c r="E319" s="237"/>
      <c r="F319" s="237"/>
      <c r="G319" s="237"/>
      <c r="H319" s="237"/>
      <c r="I319" s="237"/>
    </row>
    <row r="320" spans="4:9" ht="12" customHeight="1">
      <c r="D320" s="237"/>
      <c r="E320" s="237"/>
      <c r="F320" s="237"/>
      <c r="G320" s="237"/>
      <c r="H320" s="237"/>
      <c r="I320" s="237"/>
    </row>
    <row r="321" spans="4:9" ht="12" customHeight="1">
      <c r="D321" s="237"/>
      <c r="E321" s="237"/>
      <c r="F321" s="237"/>
      <c r="G321" s="237"/>
      <c r="H321" s="237"/>
      <c r="I321" s="237"/>
    </row>
    <row r="322" spans="4:9" ht="12" customHeight="1">
      <c r="D322" s="237"/>
      <c r="E322" s="237"/>
      <c r="F322" s="237"/>
      <c r="G322" s="237"/>
      <c r="H322" s="237"/>
      <c r="I322" s="237"/>
    </row>
    <row r="323" spans="4:9" ht="12" customHeight="1">
      <c r="D323" s="237"/>
      <c r="E323" s="237"/>
      <c r="F323" s="237"/>
      <c r="G323" s="237"/>
      <c r="H323" s="237"/>
      <c r="I323" s="237"/>
    </row>
    <row r="324" spans="4:9" ht="12" customHeight="1">
      <c r="D324" s="237"/>
      <c r="E324" s="237"/>
      <c r="F324" s="237"/>
      <c r="G324" s="237"/>
      <c r="H324" s="237"/>
      <c r="I324" s="237"/>
    </row>
    <row r="325" spans="4:9" ht="12" customHeight="1">
      <c r="D325" s="237"/>
      <c r="E325" s="237"/>
      <c r="F325" s="237"/>
      <c r="G325" s="237"/>
      <c r="H325" s="237"/>
      <c r="I325" s="237"/>
    </row>
    <row r="326" spans="4:9" ht="12" customHeight="1">
      <c r="D326" s="237"/>
      <c r="E326" s="237"/>
      <c r="F326" s="237"/>
      <c r="G326" s="237"/>
      <c r="H326" s="237"/>
      <c r="I326" s="237"/>
    </row>
    <row r="327" spans="4:9" ht="12" customHeight="1">
      <c r="D327" s="237"/>
      <c r="E327" s="237"/>
      <c r="F327" s="237"/>
      <c r="G327" s="237"/>
      <c r="H327" s="237"/>
      <c r="I327" s="237"/>
    </row>
    <row r="328" spans="4:9" ht="12" customHeight="1">
      <c r="D328" s="237"/>
      <c r="E328" s="237"/>
      <c r="F328" s="237"/>
      <c r="G328" s="237"/>
      <c r="H328" s="237"/>
      <c r="I328" s="237"/>
    </row>
    <row r="329" spans="4:9" ht="12" customHeight="1">
      <c r="D329" s="237"/>
      <c r="E329" s="237"/>
      <c r="F329" s="237"/>
      <c r="G329" s="237"/>
      <c r="H329" s="237"/>
      <c r="I329" s="237"/>
    </row>
    <row r="330" spans="4:9" ht="12" customHeight="1">
      <c r="D330" s="237"/>
      <c r="E330" s="237"/>
      <c r="F330" s="237"/>
      <c r="G330" s="237"/>
      <c r="H330" s="237"/>
      <c r="I330" s="237"/>
    </row>
    <row r="331" spans="4:9" ht="12" customHeight="1">
      <c r="D331" s="237"/>
      <c r="E331" s="237"/>
      <c r="F331" s="237"/>
      <c r="G331" s="237"/>
      <c r="H331" s="237"/>
      <c r="I331" s="237"/>
    </row>
    <row r="332" spans="4:9" ht="12" customHeight="1">
      <c r="D332" s="237"/>
      <c r="E332" s="237"/>
      <c r="F332" s="237"/>
      <c r="G332" s="237"/>
      <c r="H332" s="237"/>
      <c r="I332" s="237"/>
    </row>
    <row r="333" spans="4:9" ht="12" customHeight="1">
      <c r="D333" s="237"/>
      <c r="E333" s="237"/>
      <c r="F333" s="237"/>
      <c r="G333" s="237"/>
      <c r="H333" s="237"/>
      <c r="I333" s="237"/>
    </row>
    <row r="334" spans="4:9" ht="12" customHeight="1">
      <c r="D334" s="237"/>
      <c r="E334" s="237"/>
      <c r="F334" s="237"/>
      <c r="G334" s="237"/>
      <c r="H334" s="237"/>
      <c r="I334" s="237"/>
    </row>
    <row r="335" spans="4:9" ht="12" customHeight="1">
      <c r="D335" s="237"/>
      <c r="E335" s="237"/>
      <c r="F335" s="237"/>
      <c r="G335" s="237"/>
      <c r="H335" s="237"/>
      <c r="I335" s="237"/>
    </row>
    <row r="336" spans="4:9" ht="12" customHeight="1">
      <c r="D336" s="237"/>
      <c r="E336" s="237"/>
      <c r="F336" s="237"/>
      <c r="G336" s="237"/>
      <c r="H336" s="237"/>
      <c r="I336" s="237"/>
    </row>
    <row r="337" spans="4:9" ht="12" customHeight="1">
      <c r="D337" s="237"/>
      <c r="E337" s="237"/>
      <c r="F337" s="237"/>
      <c r="G337" s="237"/>
      <c r="H337" s="237"/>
      <c r="I337" s="237"/>
    </row>
    <row r="338" spans="4:9" ht="12" customHeight="1">
      <c r="D338" s="237"/>
      <c r="E338" s="237"/>
      <c r="F338" s="237"/>
      <c r="G338" s="237"/>
      <c r="H338" s="237"/>
      <c r="I338" s="237"/>
    </row>
    <row r="339" spans="4:9" ht="12" customHeight="1">
      <c r="D339" s="237"/>
      <c r="E339" s="237"/>
      <c r="F339" s="237"/>
      <c r="G339" s="237"/>
      <c r="H339" s="237"/>
      <c r="I339" s="237"/>
    </row>
    <row r="340" spans="4:9" ht="12" customHeight="1">
      <c r="D340" s="237"/>
      <c r="E340" s="237"/>
      <c r="F340" s="237"/>
      <c r="G340" s="237"/>
      <c r="H340" s="237"/>
      <c r="I340" s="237"/>
    </row>
    <row r="341" spans="4:9" ht="12" customHeight="1">
      <c r="D341" s="237"/>
      <c r="E341" s="237"/>
      <c r="F341" s="237"/>
      <c r="G341" s="237"/>
      <c r="H341" s="237"/>
      <c r="I341" s="237"/>
    </row>
    <row r="342" spans="4:9" ht="12" customHeight="1">
      <c r="D342" s="237"/>
      <c r="E342" s="237"/>
      <c r="F342" s="237"/>
      <c r="G342" s="237"/>
      <c r="H342" s="237"/>
      <c r="I342" s="237"/>
    </row>
    <row r="343" spans="4:9" ht="12" customHeight="1">
      <c r="D343" s="237"/>
      <c r="E343" s="237"/>
      <c r="F343" s="237"/>
      <c r="G343" s="237"/>
      <c r="H343" s="237"/>
      <c r="I343" s="237"/>
    </row>
    <row r="344" spans="4:9" ht="12" customHeight="1">
      <c r="D344" s="237"/>
      <c r="E344" s="237"/>
      <c r="F344" s="237"/>
      <c r="G344" s="237"/>
      <c r="H344" s="237"/>
      <c r="I344" s="237"/>
    </row>
    <row r="345" spans="4:9" ht="12" customHeight="1">
      <c r="D345" s="237"/>
      <c r="E345" s="237"/>
      <c r="F345" s="237"/>
      <c r="G345" s="237"/>
      <c r="H345" s="237"/>
      <c r="I345" s="237"/>
    </row>
    <row r="346" spans="4:9" ht="12" customHeight="1">
      <c r="D346" s="237"/>
      <c r="E346" s="237"/>
      <c r="F346" s="237"/>
      <c r="G346" s="237"/>
      <c r="H346" s="237"/>
      <c r="I346" s="237"/>
    </row>
    <row r="347" spans="4:9" ht="12" customHeight="1">
      <c r="D347" s="237"/>
      <c r="E347" s="237"/>
      <c r="F347" s="237"/>
      <c r="G347" s="237"/>
      <c r="H347" s="237"/>
      <c r="I347" s="237"/>
    </row>
    <row r="348" spans="4:9" ht="12" customHeight="1">
      <c r="D348" s="237"/>
      <c r="E348" s="237"/>
      <c r="F348" s="237"/>
      <c r="G348" s="237"/>
      <c r="H348" s="237"/>
      <c r="I348" s="237"/>
    </row>
    <row r="349" spans="4:9" ht="12" customHeight="1">
      <c r="D349" s="237"/>
      <c r="E349" s="237"/>
      <c r="F349" s="237"/>
      <c r="G349" s="237"/>
      <c r="H349" s="237"/>
      <c r="I349" s="237"/>
    </row>
  </sheetData>
  <mergeCells count="1">
    <mergeCell ref="D75:H75"/>
  </mergeCells>
  <printOptions/>
  <pageMargins left="0.5905511811023623" right="0.5905511811023623" top="0.7874015748031497" bottom="0.5905511811023623" header="0.31496062992125984" footer="0.31496062992125984"/>
  <pageSetup fitToHeight="2" horizontalDpi="600" verticalDpi="600" orientation="portrait" paperSize="9" scale="98" r:id="rId1"/>
  <headerFooter alignWithMargins="0">
    <oddHeader>&amp;R&amp;"ＭＳ 明朝,標準"&amp;10&amp;A</oddHeader>
    <oddFooter>&amp;C&amp;"ＭＳ 明朝,標準"&amp;10&amp;P/&amp;N</oddFooter>
  </headerFooter>
  <rowBreaks count="1" manualBreakCount="1">
    <brk id="7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4"/>
  <sheetViews>
    <sheetView zoomScale="120" zoomScaleNormal="120" zoomScaleSheetLayoutView="100" workbookViewId="0" topLeftCell="A1">
      <selection activeCell="B123" sqref="B123"/>
    </sheetView>
  </sheetViews>
  <sheetFormatPr defaultColWidth="9.59765625" defaultRowHeight="12" customHeight="1"/>
  <cols>
    <col min="1" max="1" width="0.40625" style="498" customWidth="1"/>
    <col min="2" max="2" width="16.59765625" style="504" customWidth="1"/>
    <col min="3" max="3" width="9.59765625" style="498" customWidth="1"/>
    <col min="4" max="4" width="12.59765625" style="498" customWidth="1"/>
    <col min="5" max="5" width="2.59765625" style="498" customWidth="1"/>
    <col min="6" max="6" width="9.59765625" style="498" customWidth="1"/>
    <col min="7" max="7" width="8.59765625" style="498" customWidth="1"/>
    <col min="8" max="8" width="7.09765625" style="498" customWidth="1"/>
    <col min="9" max="9" width="0.203125" style="498" customWidth="1"/>
    <col min="10" max="10" width="9.59765625" style="498" customWidth="1"/>
    <col min="11" max="11" width="3.59765625" style="498" customWidth="1"/>
    <col min="12" max="12" width="9.3984375" style="498" customWidth="1"/>
    <col min="13" max="13" width="7.5" style="494" customWidth="1"/>
    <col min="14" max="14" width="5.3984375" style="494" customWidth="1"/>
    <col min="15" max="15" width="3.69921875" style="494" customWidth="1"/>
    <col min="16" max="16" width="7.3984375" style="503" customWidth="1"/>
    <col min="17" max="17" width="8.19921875" style="504" customWidth="1"/>
    <col min="18" max="25" width="9" style="498" customWidth="1"/>
    <col min="26" max="27" width="0.203125" style="503" customWidth="1"/>
    <col min="28" max="28" width="14.59765625" style="504" customWidth="1"/>
    <col min="29" max="31" width="7.19921875" style="498" customWidth="1"/>
    <col min="32" max="32" width="8.5" style="498" customWidth="1"/>
    <col min="33" max="36" width="7.19921875" style="498" customWidth="1"/>
    <col min="37" max="37" width="7" style="498" customWidth="1"/>
    <col min="38" max="38" width="7" style="497" customWidth="1"/>
    <col min="39" max="40" width="0.203125" style="497" customWidth="1"/>
    <col min="41" max="41" width="14.59765625" style="497" customWidth="1"/>
    <col min="42" max="50" width="7.19921875" style="498" customWidth="1"/>
    <col min="51" max="51" width="7.19921875" style="497" customWidth="1"/>
    <col min="52" max="52" width="0.203125" style="497" customWidth="1"/>
    <col min="53" max="54" width="9.59765625" style="497" customWidth="1"/>
    <col min="55" max="16384" width="9.59765625" style="498" customWidth="1"/>
  </cols>
  <sheetData>
    <row r="1" spans="2:54" s="492" customFormat="1" ht="24" customHeight="1">
      <c r="B1" s="493"/>
      <c r="C1" s="493" t="s">
        <v>588</v>
      </c>
      <c r="D1" s="1125" t="s">
        <v>232</v>
      </c>
      <c r="E1" s="1125"/>
      <c r="F1" s="1125"/>
      <c r="G1" s="1125"/>
      <c r="H1" s="1125"/>
      <c r="I1" s="1125"/>
      <c r="J1" s="1125"/>
      <c r="K1" s="1125"/>
      <c r="L1" s="1125"/>
      <c r="M1" s="494"/>
      <c r="N1" s="494"/>
      <c r="O1" s="494"/>
      <c r="P1" s="495"/>
      <c r="Q1" s="496"/>
      <c r="Z1" s="495"/>
      <c r="AA1" s="495"/>
      <c r="AB1" s="496"/>
      <c r="AL1" s="497"/>
      <c r="AM1" s="497"/>
      <c r="AN1" s="497"/>
      <c r="AO1" s="497"/>
      <c r="AY1" s="497"/>
      <c r="AZ1" s="497"/>
      <c r="BA1" s="497"/>
      <c r="BB1" s="497"/>
    </row>
    <row r="2" spans="2:17" ht="8.1" customHeight="1">
      <c r="B2" s="499"/>
      <c r="C2" s="500"/>
      <c r="D2" s="500"/>
      <c r="E2" s="500"/>
      <c r="F2" s="501"/>
      <c r="G2" s="501"/>
      <c r="H2" s="502"/>
      <c r="I2" s="502"/>
      <c r="J2" s="502"/>
      <c r="K2" s="502"/>
      <c r="L2" s="502"/>
      <c r="Q2" s="499"/>
    </row>
    <row r="3" spans="2:17" ht="12" customHeight="1" thickBot="1">
      <c r="B3" s="505"/>
      <c r="L3" s="506" t="s">
        <v>233</v>
      </c>
      <c r="Q3" s="505"/>
    </row>
    <row r="4" spans="1:42" ht="12" customHeight="1">
      <c r="A4" s="507"/>
      <c r="B4" s="508"/>
      <c r="C4" s="509" t="s">
        <v>234</v>
      </c>
      <c r="D4" s="510"/>
      <c r="E4" s="510"/>
      <c r="F4" s="511"/>
      <c r="G4" s="511"/>
      <c r="H4" s="511"/>
      <c r="I4" s="511"/>
      <c r="J4" s="511"/>
      <c r="K4" s="1387" t="s">
        <v>235</v>
      </c>
      <c r="L4" s="1388"/>
      <c r="Q4" s="503"/>
      <c r="R4" s="504"/>
      <c r="Z4" s="498"/>
      <c r="AC4" s="504"/>
      <c r="AP4" s="504"/>
    </row>
    <row r="5" spans="2:55" ht="12" customHeight="1">
      <c r="B5" s="512"/>
      <c r="C5" s="1383" t="s">
        <v>102</v>
      </c>
      <c r="D5" s="1366"/>
      <c r="E5" s="1366"/>
      <c r="F5" s="1371"/>
      <c r="G5" s="1394" t="s">
        <v>236</v>
      </c>
      <c r="H5" s="1394" t="s">
        <v>237</v>
      </c>
      <c r="I5" s="1394" t="s">
        <v>238</v>
      </c>
      <c r="J5" s="1395"/>
      <c r="K5" s="1389"/>
      <c r="L5" s="1390"/>
      <c r="Q5" s="503"/>
      <c r="R5" s="503"/>
      <c r="S5" s="504"/>
      <c r="Z5" s="498"/>
      <c r="AA5" s="498"/>
      <c r="AB5" s="503"/>
      <c r="AC5" s="504"/>
      <c r="AD5" s="504"/>
      <c r="AL5" s="498"/>
      <c r="AP5" s="497"/>
      <c r="AQ5" s="504"/>
      <c r="AY5" s="498"/>
      <c r="BC5" s="497"/>
    </row>
    <row r="6" spans="1:55" ht="12" customHeight="1">
      <c r="A6" s="513"/>
      <c r="B6" s="514"/>
      <c r="C6" s="1393"/>
      <c r="D6" s="515" t="s">
        <v>153</v>
      </c>
      <c r="E6" s="1397" t="s">
        <v>154</v>
      </c>
      <c r="F6" s="1398"/>
      <c r="G6" s="1391"/>
      <c r="H6" s="1391"/>
      <c r="I6" s="1391"/>
      <c r="J6" s="1396"/>
      <c r="K6" s="1391"/>
      <c r="L6" s="1392"/>
      <c r="Q6" s="503"/>
      <c r="R6" s="517"/>
      <c r="S6" s="504"/>
      <c r="Z6" s="498"/>
      <c r="AA6" s="498"/>
      <c r="AB6" s="503"/>
      <c r="AC6" s="504"/>
      <c r="AD6" s="504"/>
      <c r="AL6" s="498"/>
      <c r="AP6" s="497"/>
      <c r="AQ6" s="504"/>
      <c r="AY6" s="498"/>
      <c r="BC6" s="497"/>
    </row>
    <row r="7" spans="2:55" ht="15" customHeight="1">
      <c r="B7" s="518" t="s">
        <v>16</v>
      </c>
      <c r="C7" s="519">
        <v>318161</v>
      </c>
      <c r="D7" s="520">
        <v>98551</v>
      </c>
      <c r="E7" s="1368">
        <v>219610</v>
      </c>
      <c r="F7" s="1368"/>
      <c r="G7" s="521">
        <v>189875</v>
      </c>
      <c r="H7" s="521">
        <v>2212</v>
      </c>
      <c r="I7" s="1368">
        <v>126074</v>
      </c>
      <c r="J7" s="1368"/>
      <c r="L7" s="521">
        <v>57268</v>
      </c>
      <c r="Q7" s="503"/>
      <c r="R7" s="520"/>
      <c r="S7" s="504"/>
      <c r="Z7" s="498"/>
      <c r="AA7" s="498"/>
      <c r="AB7" s="503"/>
      <c r="AC7" s="504"/>
      <c r="AD7" s="504"/>
      <c r="AL7" s="498"/>
      <c r="AP7" s="497"/>
      <c r="AQ7" s="504"/>
      <c r="AY7" s="498"/>
      <c r="BC7" s="497"/>
    </row>
    <row r="8" spans="2:55" ht="12" customHeight="1">
      <c r="B8" s="518" t="s">
        <v>17</v>
      </c>
      <c r="C8" s="522">
        <v>311127</v>
      </c>
      <c r="D8" s="520">
        <v>95670</v>
      </c>
      <c r="E8" s="1364">
        <v>215457</v>
      </c>
      <c r="F8" s="1364"/>
      <c r="G8" s="520">
        <v>184118</v>
      </c>
      <c r="H8" s="520">
        <v>2233</v>
      </c>
      <c r="I8" s="1364">
        <v>124776</v>
      </c>
      <c r="J8" s="1364"/>
      <c r="L8" s="520">
        <v>57849</v>
      </c>
      <c r="Q8" s="503"/>
      <c r="R8" s="520"/>
      <c r="S8" s="504"/>
      <c r="Z8" s="498"/>
      <c r="AA8" s="498"/>
      <c r="AB8" s="503"/>
      <c r="AC8" s="504"/>
      <c r="AD8" s="504"/>
      <c r="AL8" s="498"/>
      <c r="AP8" s="497"/>
      <c r="AQ8" s="504"/>
      <c r="AY8" s="498"/>
      <c r="BC8" s="497"/>
    </row>
    <row r="9" spans="2:55" ht="12" customHeight="1">
      <c r="B9" s="518" t="s">
        <v>34</v>
      </c>
      <c r="C9" s="522">
        <v>305203</v>
      </c>
      <c r="D9" s="520">
        <v>93681</v>
      </c>
      <c r="E9" s="1364">
        <v>211522</v>
      </c>
      <c r="F9" s="1364"/>
      <c r="G9" s="520">
        <v>180423</v>
      </c>
      <c r="H9" s="520">
        <v>2089</v>
      </c>
      <c r="I9" s="1364">
        <v>122691</v>
      </c>
      <c r="J9" s="1364"/>
      <c r="L9" s="520">
        <v>58555</v>
      </c>
      <c r="Q9" s="503"/>
      <c r="R9" s="520"/>
      <c r="S9" s="504"/>
      <c r="Z9" s="498"/>
      <c r="AA9" s="498"/>
      <c r="AB9" s="503"/>
      <c r="AC9" s="504"/>
      <c r="AD9" s="504"/>
      <c r="AL9" s="498"/>
      <c r="AP9" s="497"/>
      <c r="AQ9" s="504"/>
      <c r="AY9" s="498"/>
      <c r="BC9" s="497"/>
    </row>
    <row r="10" spans="2:55" ht="12" customHeight="1">
      <c r="B10" s="518" t="s">
        <v>589</v>
      </c>
      <c r="C10" s="522">
        <v>301942</v>
      </c>
      <c r="D10" s="520">
        <v>93598</v>
      </c>
      <c r="E10" s="1364">
        <v>208344</v>
      </c>
      <c r="F10" s="1364"/>
      <c r="G10" s="237">
        <v>179184</v>
      </c>
      <c r="H10" s="520">
        <v>1910</v>
      </c>
      <c r="I10" s="1364">
        <v>120848</v>
      </c>
      <c r="J10" s="1364"/>
      <c r="L10" s="520">
        <v>58072</v>
      </c>
      <c r="Q10" s="503"/>
      <c r="R10" s="520"/>
      <c r="S10" s="504"/>
      <c r="Z10" s="498"/>
      <c r="AA10" s="498"/>
      <c r="AB10" s="503"/>
      <c r="AC10" s="504"/>
      <c r="AD10" s="504"/>
      <c r="AL10" s="498"/>
      <c r="AP10" s="497"/>
      <c r="AQ10" s="504"/>
      <c r="AY10" s="498"/>
      <c r="BC10" s="497"/>
    </row>
    <row r="11" spans="2:55" s="524" customFormat="1" ht="18" customHeight="1">
      <c r="B11" s="525" t="s">
        <v>793</v>
      </c>
      <c r="C11" s="526">
        <v>296147</v>
      </c>
      <c r="D11" s="527">
        <v>91366</v>
      </c>
      <c r="E11" s="1363">
        <v>204781</v>
      </c>
      <c r="F11" s="1363"/>
      <c r="G11" s="527">
        <v>174556</v>
      </c>
      <c r="H11" s="527">
        <v>1788</v>
      </c>
      <c r="I11" s="1363">
        <v>119803</v>
      </c>
      <c r="J11" s="1363"/>
      <c r="L11" s="527">
        <v>60313</v>
      </c>
      <c r="M11" s="494"/>
      <c r="N11" s="494"/>
      <c r="O11" s="494"/>
      <c r="P11" s="528"/>
      <c r="AB11" s="529"/>
      <c r="AC11" s="504"/>
      <c r="AM11" s="497"/>
      <c r="AN11" s="497"/>
      <c r="AO11" s="497"/>
      <c r="AP11" s="497"/>
      <c r="AZ11" s="497"/>
      <c r="BA11" s="497"/>
      <c r="BB11" s="497"/>
      <c r="BC11" s="497"/>
    </row>
    <row r="12" spans="1:55" ht="3.95" customHeight="1">
      <c r="A12" s="513"/>
      <c r="B12" s="530"/>
      <c r="C12" s="513"/>
      <c r="D12" s="513"/>
      <c r="E12" s="513"/>
      <c r="F12" s="513"/>
      <c r="G12" s="513"/>
      <c r="H12" s="513"/>
      <c r="I12" s="513"/>
      <c r="J12" s="513"/>
      <c r="K12" s="513"/>
      <c r="L12" s="513"/>
      <c r="Q12" s="503"/>
      <c r="R12" s="504"/>
      <c r="Z12" s="498"/>
      <c r="AB12" s="503"/>
      <c r="AC12" s="504"/>
      <c r="AL12" s="498"/>
      <c r="AP12" s="497"/>
      <c r="AY12" s="498"/>
      <c r="BC12" s="497"/>
    </row>
    <row r="13" spans="13:54" s="531" customFormat="1" ht="12" customHeight="1" thickBot="1">
      <c r="M13" s="494"/>
      <c r="N13" s="494"/>
      <c r="O13" s="494"/>
      <c r="P13" s="503"/>
      <c r="Q13" s="497"/>
      <c r="Z13" s="503"/>
      <c r="AA13" s="503"/>
      <c r="AB13" s="504"/>
      <c r="AL13" s="497"/>
      <c r="AM13" s="497"/>
      <c r="AN13" s="497"/>
      <c r="AO13" s="497"/>
      <c r="AY13" s="497"/>
      <c r="AZ13" s="497"/>
      <c r="BA13" s="497"/>
      <c r="BB13" s="497"/>
    </row>
    <row r="14" spans="1:54" ht="12" customHeight="1">
      <c r="A14" s="507"/>
      <c r="B14" s="508"/>
      <c r="C14" s="1372" t="s">
        <v>239</v>
      </c>
      <c r="D14" s="1373"/>
      <c r="E14" s="1374"/>
      <c r="F14" s="509" t="s">
        <v>240</v>
      </c>
      <c r="G14" s="510"/>
      <c r="H14" s="511"/>
      <c r="I14" s="511"/>
      <c r="J14" s="511"/>
      <c r="K14" s="511"/>
      <c r="L14" s="511"/>
      <c r="P14" s="497"/>
      <c r="Q14" s="531"/>
      <c r="AK14" s="497"/>
      <c r="AO14" s="504"/>
      <c r="AX14" s="497"/>
      <c r="BB14" s="498"/>
    </row>
    <row r="15" spans="2:54" ht="12" customHeight="1">
      <c r="B15" s="512"/>
      <c r="C15" s="1383" t="s">
        <v>590</v>
      </c>
      <c r="D15" s="1383" t="s">
        <v>594</v>
      </c>
      <c r="E15" s="1385"/>
      <c r="F15" s="532" t="s">
        <v>241</v>
      </c>
      <c r="G15" s="533"/>
      <c r="H15" s="534"/>
      <c r="I15" s="533" t="s">
        <v>242</v>
      </c>
      <c r="J15" s="533"/>
      <c r="K15" s="534"/>
      <c r="L15" s="535"/>
      <c r="P15" s="497"/>
      <c r="AK15" s="497"/>
      <c r="AO15" s="504"/>
      <c r="AX15" s="497"/>
      <c r="BB15" s="498"/>
    </row>
    <row r="16" spans="1:54" ht="12" customHeight="1">
      <c r="A16" s="513"/>
      <c r="B16" s="514"/>
      <c r="C16" s="1384"/>
      <c r="D16" s="1384"/>
      <c r="E16" s="1386"/>
      <c r="F16" s="516" t="s">
        <v>592</v>
      </c>
      <c r="G16" s="1361" t="s">
        <v>594</v>
      </c>
      <c r="H16" s="1362"/>
      <c r="I16" s="1361" t="s">
        <v>590</v>
      </c>
      <c r="J16" s="1362"/>
      <c r="K16" s="1361" t="s">
        <v>595</v>
      </c>
      <c r="L16" s="1367"/>
      <c r="P16" s="497"/>
      <c r="AK16" s="497"/>
      <c r="AO16" s="504"/>
      <c r="AX16" s="497"/>
      <c r="BB16" s="498"/>
    </row>
    <row r="17" spans="2:54" ht="15" customHeight="1">
      <c r="B17" s="518" t="s">
        <v>16</v>
      </c>
      <c r="C17" s="523">
        <v>293506</v>
      </c>
      <c r="D17" s="1382">
        <v>193234245</v>
      </c>
      <c r="E17" s="1382"/>
      <c r="F17" s="520">
        <v>236886</v>
      </c>
      <c r="G17" s="1368">
        <v>162239489</v>
      </c>
      <c r="H17" s="1368"/>
      <c r="I17" s="1368">
        <v>16802</v>
      </c>
      <c r="J17" s="1368"/>
      <c r="K17" s="1368">
        <v>14832049</v>
      </c>
      <c r="L17" s="1368"/>
      <c r="P17" s="497"/>
      <c r="AK17" s="497"/>
      <c r="AO17" s="504"/>
      <c r="AX17" s="497"/>
      <c r="BB17" s="498"/>
    </row>
    <row r="18" spans="2:54" ht="12" customHeight="1">
      <c r="B18" s="518" t="s">
        <v>17</v>
      </c>
      <c r="C18" s="523">
        <v>300172</v>
      </c>
      <c r="D18" s="1380">
        <v>199210371</v>
      </c>
      <c r="E18" s="1380"/>
      <c r="F18" s="520">
        <v>246419</v>
      </c>
      <c r="G18" s="1364">
        <v>169065522</v>
      </c>
      <c r="H18" s="1364"/>
      <c r="I18" s="1364">
        <v>17354</v>
      </c>
      <c r="J18" s="1364"/>
      <c r="K18" s="1364">
        <v>15283549</v>
      </c>
      <c r="L18" s="1364"/>
      <c r="P18" s="497"/>
      <c r="AK18" s="497"/>
      <c r="AO18" s="504"/>
      <c r="AX18" s="497"/>
      <c r="BB18" s="498"/>
    </row>
    <row r="19" spans="2:54" ht="12" customHeight="1">
      <c r="B19" s="518" t="s">
        <v>34</v>
      </c>
      <c r="C19" s="523">
        <v>309384</v>
      </c>
      <c r="D19" s="1380">
        <v>206558036</v>
      </c>
      <c r="E19" s="1380"/>
      <c r="F19" s="520">
        <v>258619</v>
      </c>
      <c r="G19" s="1364">
        <v>177369579</v>
      </c>
      <c r="H19" s="1364"/>
      <c r="I19" s="1364">
        <v>17886</v>
      </c>
      <c r="J19" s="1364"/>
      <c r="K19" s="1364">
        <v>15748984</v>
      </c>
      <c r="L19" s="1364"/>
      <c r="P19" s="497"/>
      <c r="AK19" s="497"/>
      <c r="AO19" s="504"/>
      <c r="AX19" s="497"/>
      <c r="BB19" s="498"/>
    </row>
    <row r="20" spans="2:54" ht="12" customHeight="1">
      <c r="B20" s="518" t="s">
        <v>589</v>
      </c>
      <c r="C20" s="1189">
        <v>322132</v>
      </c>
      <c r="D20" s="1380">
        <v>216635303</v>
      </c>
      <c r="E20" s="1380"/>
      <c r="F20" s="520">
        <v>274589</v>
      </c>
      <c r="G20" s="1364">
        <v>188607142</v>
      </c>
      <c r="H20" s="1364"/>
      <c r="I20" s="1364">
        <v>18278</v>
      </c>
      <c r="J20" s="1364"/>
      <c r="K20" s="1364">
        <v>16014763</v>
      </c>
      <c r="L20" s="1364"/>
      <c r="P20" s="497"/>
      <c r="AK20" s="497"/>
      <c r="AO20" s="504"/>
      <c r="AX20" s="497"/>
      <c r="BB20" s="498"/>
    </row>
    <row r="21" spans="2:54" ht="18" customHeight="1">
      <c r="B21" s="525" t="s">
        <v>793</v>
      </c>
      <c r="C21" s="537">
        <v>335219</v>
      </c>
      <c r="D21" s="1381">
        <v>227232399</v>
      </c>
      <c r="E21" s="1381"/>
      <c r="F21" s="538">
        <v>290425</v>
      </c>
      <c r="G21" s="1360">
        <v>200118702</v>
      </c>
      <c r="H21" s="1360"/>
      <c r="I21" s="1360">
        <v>18678</v>
      </c>
      <c r="J21" s="1360"/>
      <c r="K21" s="1360">
        <v>16313636</v>
      </c>
      <c r="L21" s="1360"/>
      <c r="P21" s="497"/>
      <c r="Q21" s="498"/>
      <c r="Y21" s="503"/>
      <c r="AA21" s="504"/>
      <c r="AB21" s="498"/>
      <c r="AK21" s="497"/>
      <c r="AO21" s="498"/>
      <c r="AX21" s="497"/>
      <c r="BB21" s="498"/>
    </row>
    <row r="22" spans="1:54" ht="3.95" customHeight="1">
      <c r="A22" s="513"/>
      <c r="B22" s="539"/>
      <c r="C22" s="540"/>
      <c r="D22" s="541"/>
      <c r="E22" s="541"/>
      <c r="F22" s="542"/>
      <c r="G22" s="542"/>
      <c r="H22" s="542"/>
      <c r="I22" s="542"/>
      <c r="J22" s="542"/>
      <c r="K22" s="542"/>
      <c r="L22" s="542"/>
      <c r="P22" s="497"/>
      <c r="Q22" s="498"/>
      <c r="Y22" s="503"/>
      <c r="AA22" s="504"/>
      <c r="AB22" s="498"/>
      <c r="AK22" s="497"/>
      <c r="AO22" s="498"/>
      <c r="AX22" s="497"/>
      <c r="BB22" s="498"/>
    </row>
    <row r="23" ht="12" customHeight="1" thickBot="1">
      <c r="Q23" s="497"/>
    </row>
    <row r="24" spans="1:54" ht="12" customHeight="1">
      <c r="A24" s="507"/>
      <c r="B24" s="543"/>
      <c r="C24" s="1377" t="s">
        <v>557</v>
      </c>
      <c r="D24" s="1378"/>
      <c r="E24" s="1378"/>
      <c r="F24" s="1378"/>
      <c r="G24" s="1378"/>
      <c r="H24" s="1379"/>
      <c r="I24" s="1372" t="s">
        <v>243</v>
      </c>
      <c r="J24" s="1373"/>
      <c r="K24" s="1373"/>
      <c r="L24" s="1373"/>
      <c r="P24" s="498"/>
      <c r="Q24" s="498"/>
      <c r="W24" s="503"/>
      <c r="X24" s="503"/>
      <c r="Y24" s="504"/>
      <c r="Z24" s="498"/>
      <c r="AA24" s="498"/>
      <c r="AB24" s="498"/>
      <c r="AI24" s="497"/>
      <c r="AJ24" s="497"/>
      <c r="AK24" s="497"/>
      <c r="AM24" s="498"/>
      <c r="AN24" s="498"/>
      <c r="AO24" s="498"/>
      <c r="AV24" s="497"/>
      <c r="AW24" s="497"/>
      <c r="AX24" s="497"/>
      <c r="AZ24" s="498"/>
      <c r="BA24" s="498"/>
      <c r="BB24" s="498"/>
    </row>
    <row r="25" spans="2:54" ht="12" customHeight="1">
      <c r="B25" s="512"/>
      <c r="C25" s="1365" t="s">
        <v>555</v>
      </c>
      <c r="D25" s="1366"/>
      <c r="E25" s="1366"/>
      <c r="F25" s="1365" t="s">
        <v>244</v>
      </c>
      <c r="G25" s="1366"/>
      <c r="H25" s="1371"/>
      <c r="I25" s="1365" t="s">
        <v>245</v>
      </c>
      <c r="J25" s="1366"/>
      <c r="K25" s="1366"/>
      <c r="L25" s="1366"/>
      <c r="P25" s="498"/>
      <c r="Q25" s="498"/>
      <c r="W25" s="503"/>
      <c r="X25" s="503"/>
      <c r="Y25" s="504"/>
      <c r="Z25" s="498"/>
      <c r="AA25" s="498"/>
      <c r="AB25" s="498"/>
      <c r="AI25" s="497"/>
      <c r="AJ25" s="497"/>
      <c r="AK25" s="497"/>
      <c r="AM25" s="498"/>
      <c r="AN25" s="498"/>
      <c r="AO25" s="498"/>
      <c r="AV25" s="497"/>
      <c r="AW25" s="497"/>
      <c r="AX25" s="497"/>
      <c r="AZ25" s="498"/>
      <c r="BA25" s="498"/>
      <c r="BB25" s="498"/>
    </row>
    <row r="26" spans="1:54" ht="12" customHeight="1">
      <c r="A26" s="513"/>
      <c r="B26" s="514"/>
      <c r="C26" s="516" t="s">
        <v>591</v>
      </c>
      <c r="D26" s="1361" t="s">
        <v>594</v>
      </c>
      <c r="E26" s="1367"/>
      <c r="F26" s="516" t="s">
        <v>592</v>
      </c>
      <c r="G26" s="1361" t="s">
        <v>594</v>
      </c>
      <c r="H26" s="1362"/>
      <c r="I26" s="1361" t="s">
        <v>590</v>
      </c>
      <c r="J26" s="1362"/>
      <c r="K26" s="1361" t="s">
        <v>595</v>
      </c>
      <c r="L26" s="1367"/>
      <c r="P26" s="498"/>
      <c r="Q26" s="498"/>
      <c r="V26" s="503"/>
      <c r="W26" s="503"/>
      <c r="X26" s="504"/>
      <c r="Z26" s="498"/>
      <c r="AA26" s="498"/>
      <c r="AB26" s="498"/>
      <c r="AI26" s="497"/>
      <c r="AJ26" s="497"/>
      <c r="AK26" s="497"/>
      <c r="AM26" s="498"/>
      <c r="AN26" s="498"/>
      <c r="AO26" s="498"/>
      <c r="AV26" s="497"/>
      <c r="AW26" s="497"/>
      <c r="AX26" s="497"/>
      <c r="AZ26" s="498"/>
      <c r="BA26" s="498"/>
      <c r="BB26" s="498"/>
    </row>
    <row r="27" spans="2:54" ht="15" customHeight="1">
      <c r="B27" s="518" t="s">
        <v>16</v>
      </c>
      <c r="C27" s="520">
        <v>2778</v>
      </c>
      <c r="D27" s="1368">
        <v>2149446</v>
      </c>
      <c r="E27" s="1368"/>
      <c r="F27" s="521">
        <v>310</v>
      </c>
      <c r="G27" s="1368">
        <v>141313</v>
      </c>
      <c r="H27" s="1368"/>
      <c r="I27" s="1368">
        <v>21656</v>
      </c>
      <c r="J27" s="1368"/>
      <c r="K27" s="1368">
        <v>10060189</v>
      </c>
      <c r="L27" s="1368"/>
      <c r="P27" s="498"/>
      <c r="Q27" s="498"/>
      <c r="V27" s="503"/>
      <c r="W27" s="503"/>
      <c r="X27" s="504"/>
      <c r="Z27" s="498"/>
      <c r="AA27" s="498"/>
      <c r="AB27" s="498"/>
      <c r="AI27" s="497"/>
      <c r="AJ27" s="497"/>
      <c r="AK27" s="497"/>
      <c r="AM27" s="498"/>
      <c r="AN27" s="498"/>
      <c r="AO27" s="498"/>
      <c r="AV27" s="497"/>
      <c r="AW27" s="497"/>
      <c r="AX27" s="497"/>
      <c r="AZ27" s="498"/>
      <c r="BA27" s="498"/>
      <c r="BB27" s="498"/>
    </row>
    <row r="28" spans="2:54" ht="12" customHeight="1">
      <c r="B28" s="518" t="s">
        <v>17</v>
      </c>
      <c r="C28" s="520">
        <v>2774</v>
      </c>
      <c r="D28" s="1364">
        <v>2142261</v>
      </c>
      <c r="E28" s="1364"/>
      <c r="F28" s="520">
        <v>304</v>
      </c>
      <c r="G28" s="1364">
        <v>139112</v>
      </c>
      <c r="H28" s="1364"/>
      <c r="I28" s="1364">
        <v>19343</v>
      </c>
      <c r="J28" s="1364"/>
      <c r="K28" s="1364">
        <v>9023030</v>
      </c>
      <c r="L28" s="1364"/>
      <c r="P28" s="498"/>
      <c r="Q28" s="498"/>
      <c r="V28" s="503"/>
      <c r="W28" s="503"/>
      <c r="X28" s="504"/>
      <c r="Z28" s="498"/>
      <c r="AA28" s="498"/>
      <c r="AB28" s="498"/>
      <c r="AI28" s="497"/>
      <c r="AJ28" s="497"/>
      <c r="AK28" s="497"/>
      <c r="AM28" s="498"/>
      <c r="AN28" s="498"/>
      <c r="AO28" s="498"/>
      <c r="AV28" s="497"/>
      <c r="AW28" s="497"/>
      <c r="AX28" s="497"/>
      <c r="AZ28" s="498"/>
      <c r="BA28" s="498"/>
      <c r="BB28" s="498"/>
    </row>
    <row r="29" spans="2:54" ht="12" customHeight="1">
      <c r="B29" s="518" t="s">
        <v>34</v>
      </c>
      <c r="C29" s="520">
        <v>2682</v>
      </c>
      <c r="D29" s="1364">
        <v>2068193</v>
      </c>
      <c r="E29" s="1364"/>
      <c r="F29" s="520">
        <v>287</v>
      </c>
      <c r="G29" s="1364">
        <v>130499</v>
      </c>
      <c r="H29" s="1364"/>
      <c r="I29" s="1364">
        <v>17088</v>
      </c>
      <c r="J29" s="1364"/>
      <c r="K29" s="1364">
        <v>7975220</v>
      </c>
      <c r="L29" s="1364"/>
      <c r="P29" s="498"/>
      <c r="Q29" s="498"/>
      <c r="V29" s="503"/>
      <c r="W29" s="503"/>
      <c r="X29" s="504"/>
      <c r="Z29" s="498"/>
      <c r="AA29" s="498"/>
      <c r="AB29" s="498"/>
      <c r="AI29" s="497"/>
      <c r="AJ29" s="497"/>
      <c r="AK29" s="497"/>
      <c r="AM29" s="498"/>
      <c r="AN29" s="498"/>
      <c r="AO29" s="498"/>
      <c r="AV29" s="497"/>
      <c r="AW29" s="497"/>
      <c r="AX29" s="497"/>
      <c r="AZ29" s="498"/>
      <c r="BA29" s="498"/>
      <c r="BB29" s="498"/>
    </row>
    <row r="30" spans="2:54" ht="12" customHeight="1">
      <c r="B30" s="518" t="s">
        <v>589</v>
      </c>
      <c r="C30" s="520">
        <v>2596</v>
      </c>
      <c r="D30" s="1364">
        <v>1984452</v>
      </c>
      <c r="E30" s="1364"/>
      <c r="F30" s="520">
        <v>260</v>
      </c>
      <c r="G30" s="1364">
        <v>118106</v>
      </c>
      <c r="H30" s="1364"/>
      <c r="I30" s="1364">
        <v>14792</v>
      </c>
      <c r="J30" s="1364"/>
      <c r="K30" s="1364">
        <v>6930455</v>
      </c>
      <c r="L30" s="1364"/>
      <c r="P30" s="498"/>
      <c r="Q30" s="498"/>
      <c r="V30" s="503"/>
      <c r="W30" s="503"/>
      <c r="X30" s="504"/>
      <c r="Z30" s="498"/>
      <c r="AA30" s="498"/>
      <c r="AB30" s="498"/>
      <c r="AI30" s="497"/>
      <c r="AJ30" s="497"/>
      <c r="AK30" s="497"/>
      <c r="AM30" s="498"/>
      <c r="AN30" s="498"/>
      <c r="AO30" s="498"/>
      <c r="AV30" s="497"/>
      <c r="AW30" s="497"/>
      <c r="AX30" s="497"/>
      <c r="AZ30" s="498"/>
      <c r="BA30" s="498"/>
      <c r="BB30" s="498"/>
    </row>
    <row r="31" spans="2:54" ht="18" customHeight="1">
      <c r="B31" s="525" t="s">
        <v>793</v>
      </c>
      <c r="C31" s="538">
        <v>2544</v>
      </c>
      <c r="D31" s="1360">
        <v>1939786</v>
      </c>
      <c r="E31" s="1360"/>
      <c r="F31" s="538">
        <v>237</v>
      </c>
      <c r="G31" s="1360">
        <v>107611</v>
      </c>
      <c r="H31" s="1360"/>
      <c r="I31" s="1360">
        <v>12904</v>
      </c>
      <c r="J31" s="1360"/>
      <c r="K31" s="1360">
        <v>6059930</v>
      </c>
      <c r="L31" s="1360"/>
      <c r="P31" s="498"/>
      <c r="Q31" s="498"/>
      <c r="V31" s="503"/>
      <c r="W31" s="503"/>
      <c r="X31" s="504"/>
      <c r="Z31" s="498"/>
      <c r="AA31" s="498"/>
      <c r="AB31" s="498"/>
      <c r="AI31" s="497"/>
      <c r="AJ31" s="497"/>
      <c r="AK31" s="497"/>
      <c r="AM31" s="498"/>
      <c r="AN31" s="498"/>
      <c r="AO31" s="498"/>
      <c r="AV31" s="497"/>
      <c r="AW31" s="497"/>
      <c r="AX31" s="497"/>
      <c r="AZ31" s="498"/>
      <c r="BA31" s="498"/>
      <c r="BB31" s="498"/>
    </row>
    <row r="32" spans="1:54" ht="3.95" customHeight="1">
      <c r="A32" s="513"/>
      <c r="B32" s="544"/>
      <c r="C32" s="545"/>
      <c r="D32" s="542"/>
      <c r="E32" s="542"/>
      <c r="F32" s="542"/>
      <c r="G32" s="542"/>
      <c r="H32" s="542"/>
      <c r="I32" s="542"/>
      <c r="J32" s="542"/>
      <c r="K32" s="542"/>
      <c r="L32" s="542"/>
      <c r="P32" s="498"/>
      <c r="Q32" s="498"/>
      <c r="V32" s="503"/>
      <c r="W32" s="503"/>
      <c r="X32" s="504"/>
      <c r="Z32" s="498"/>
      <c r="AA32" s="498"/>
      <c r="AB32" s="498"/>
      <c r="AI32" s="497"/>
      <c r="AJ32" s="497"/>
      <c r="AK32" s="497"/>
      <c r="AM32" s="498"/>
      <c r="AN32" s="498"/>
      <c r="AO32" s="498"/>
      <c r="AV32" s="497"/>
      <c r="AW32" s="497"/>
      <c r="AX32" s="497"/>
      <c r="AZ32" s="498"/>
      <c r="BA32" s="498"/>
      <c r="BB32" s="498"/>
    </row>
    <row r="33" ht="12" customHeight="1" thickBot="1"/>
    <row r="34" spans="1:54" ht="12" customHeight="1">
      <c r="A34" s="507"/>
      <c r="B34" s="543"/>
      <c r="C34" s="1372" t="s">
        <v>558</v>
      </c>
      <c r="D34" s="1373"/>
      <c r="E34" s="1373"/>
      <c r="F34" s="1373"/>
      <c r="G34" s="1373"/>
      <c r="H34" s="1374"/>
      <c r="I34" s="1375" t="s">
        <v>247</v>
      </c>
      <c r="J34" s="1376"/>
      <c r="K34" s="1376"/>
      <c r="L34" s="1376"/>
      <c r="P34" s="498"/>
      <c r="Q34" s="498"/>
      <c r="T34" s="503"/>
      <c r="U34" s="503"/>
      <c r="V34" s="504"/>
      <c r="Z34" s="498"/>
      <c r="AA34" s="498"/>
      <c r="AB34" s="498"/>
      <c r="AF34" s="497"/>
      <c r="AG34" s="497"/>
      <c r="AH34" s="497"/>
      <c r="AI34" s="497"/>
      <c r="AL34" s="498"/>
      <c r="AM34" s="498"/>
      <c r="AN34" s="498"/>
      <c r="AO34" s="498"/>
      <c r="AS34" s="497"/>
      <c r="AT34" s="497"/>
      <c r="AU34" s="497"/>
      <c r="AV34" s="497"/>
      <c r="AY34" s="498"/>
      <c r="AZ34" s="498"/>
      <c r="BA34" s="498"/>
      <c r="BB34" s="498"/>
    </row>
    <row r="35" spans="2:54" ht="12" customHeight="1">
      <c r="B35" s="512"/>
      <c r="C35" s="1365" t="s">
        <v>556</v>
      </c>
      <c r="D35" s="1366"/>
      <c r="E35" s="1371"/>
      <c r="F35" s="1365" t="s">
        <v>248</v>
      </c>
      <c r="G35" s="1366"/>
      <c r="H35" s="1371"/>
      <c r="I35" s="1365" t="s">
        <v>249</v>
      </c>
      <c r="J35" s="1366"/>
      <c r="K35" s="1366"/>
      <c r="L35" s="1366"/>
      <c r="P35" s="498"/>
      <c r="Q35" s="498"/>
      <c r="T35" s="503"/>
      <c r="U35" s="503"/>
      <c r="V35" s="504"/>
      <c r="Z35" s="498"/>
      <c r="AA35" s="498"/>
      <c r="AB35" s="498"/>
      <c r="AF35" s="497"/>
      <c r="AG35" s="497"/>
      <c r="AH35" s="497"/>
      <c r="AI35" s="497"/>
      <c r="AL35" s="498"/>
      <c r="AM35" s="498"/>
      <c r="AN35" s="498"/>
      <c r="AO35" s="498"/>
      <c r="AS35" s="497"/>
      <c r="AT35" s="497"/>
      <c r="AU35" s="497"/>
      <c r="AV35" s="497"/>
      <c r="AY35" s="498"/>
      <c r="AZ35" s="498"/>
      <c r="BA35" s="498"/>
      <c r="BB35" s="498"/>
    </row>
    <row r="36" spans="1:54" ht="12" customHeight="1">
      <c r="A36" s="513"/>
      <c r="B36" s="514"/>
      <c r="C36" s="536" t="s">
        <v>592</v>
      </c>
      <c r="D36" s="1361" t="s">
        <v>594</v>
      </c>
      <c r="E36" s="1367"/>
      <c r="F36" s="516" t="s">
        <v>593</v>
      </c>
      <c r="G36" s="1361" t="s">
        <v>594</v>
      </c>
      <c r="H36" s="1362"/>
      <c r="I36" s="1361" t="s">
        <v>590</v>
      </c>
      <c r="J36" s="1362"/>
      <c r="K36" s="1361" t="s">
        <v>595</v>
      </c>
      <c r="L36" s="1367"/>
      <c r="P36" s="498"/>
      <c r="Q36" s="498"/>
      <c r="S36" s="503"/>
      <c r="T36" s="503"/>
      <c r="U36" s="504"/>
      <c r="Z36" s="498"/>
      <c r="AA36" s="498"/>
      <c r="AB36" s="498"/>
      <c r="AF36" s="497"/>
      <c r="AG36" s="497"/>
      <c r="AH36" s="497"/>
      <c r="AI36" s="497"/>
      <c r="AL36" s="498"/>
      <c r="AM36" s="498"/>
      <c r="AN36" s="498"/>
      <c r="AO36" s="498"/>
      <c r="AS36" s="497"/>
      <c r="AT36" s="497"/>
      <c r="AU36" s="497"/>
      <c r="AV36" s="497"/>
      <c r="AY36" s="498"/>
      <c r="AZ36" s="498"/>
      <c r="BA36" s="498"/>
      <c r="BB36" s="498"/>
    </row>
    <row r="37" spans="2:54" ht="15" customHeight="1">
      <c r="B37" s="518" t="s">
        <v>16</v>
      </c>
      <c r="C37" s="519">
        <v>14174</v>
      </c>
      <c r="D37" s="1368">
        <v>3035905</v>
      </c>
      <c r="E37" s="1368"/>
      <c r="F37" s="520">
        <v>900</v>
      </c>
      <c r="G37" s="1368">
        <v>775854</v>
      </c>
      <c r="H37" s="1368"/>
      <c r="I37" s="1368">
        <v>277</v>
      </c>
      <c r="J37" s="1368"/>
      <c r="K37" s="1368">
        <v>36336</v>
      </c>
      <c r="L37" s="1368"/>
      <c r="P37" s="498"/>
      <c r="Q37" s="498"/>
      <c r="S37" s="503"/>
      <c r="T37" s="503"/>
      <c r="U37" s="504"/>
      <c r="Z37" s="498"/>
      <c r="AA37" s="498"/>
      <c r="AB37" s="498"/>
      <c r="AF37" s="497"/>
      <c r="AG37" s="497"/>
      <c r="AH37" s="497"/>
      <c r="AI37" s="497"/>
      <c r="AL37" s="498"/>
      <c r="AM37" s="498"/>
      <c r="AN37" s="498"/>
      <c r="AO37" s="498"/>
      <c r="AS37" s="497"/>
      <c r="AT37" s="497"/>
      <c r="AU37" s="497"/>
      <c r="AV37" s="497"/>
      <c r="AY37" s="498"/>
      <c r="AZ37" s="498"/>
      <c r="BA37" s="498"/>
      <c r="BB37" s="498"/>
    </row>
    <row r="38" spans="2:54" ht="12" customHeight="1">
      <c r="B38" s="518" t="s">
        <v>17</v>
      </c>
      <c r="C38" s="522">
        <v>13141</v>
      </c>
      <c r="D38" s="1364">
        <v>2835698</v>
      </c>
      <c r="E38" s="1364"/>
      <c r="F38" s="520">
        <v>837</v>
      </c>
      <c r="G38" s="1364">
        <v>721199</v>
      </c>
      <c r="H38" s="1364"/>
      <c r="I38" s="1364">
        <v>343</v>
      </c>
      <c r="J38" s="1364"/>
      <c r="K38" s="1364">
        <v>48594</v>
      </c>
      <c r="L38" s="1364"/>
      <c r="P38" s="498"/>
      <c r="Q38" s="498"/>
      <c r="S38" s="503"/>
      <c r="T38" s="503"/>
      <c r="U38" s="504"/>
      <c r="Z38" s="498"/>
      <c r="AA38" s="498"/>
      <c r="AB38" s="498"/>
      <c r="AF38" s="497"/>
      <c r="AG38" s="497"/>
      <c r="AH38" s="497"/>
      <c r="AI38" s="497"/>
      <c r="AL38" s="498"/>
      <c r="AM38" s="498"/>
      <c r="AN38" s="498"/>
      <c r="AO38" s="498"/>
      <c r="AS38" s="497"/>
      <c r="AT38" s="497"/>
      <c r="AU38" s="497"/>
      <c r="AV38" s="497"/>
      <c r="AY38" s="498"/>
      <c r="AZ38" s="498"/>
      <c r="BA38" s="498"/>
      <c r="BB38" s="498"/>
    </row>
    <row r="39" spans="2:54" ht="12" customHeight="1">
      <c r="B39" s="518" t="s">
        <v>34</v>
      </c>
      <c r="C39" s="522">
        <v>12055</v>
      </c>
      <c r="D39" s="1364">
        <v>2607004</v>
      </c>
      <c r="E39" s="1364"/>
      <c r="F39" s="520">
        <v>767</v>
      </c>
      <c r="G39" s="1364">
        <v>658557</v>
      </c>
      <c r="H39" s="1364"/>
      <c r="I39" s="1364">
        <v>331</v>
      </c>
      <c r="J39" s="1364"/>
      <c r="K39" s="1364">
        <v>78325</v>
      </c>
      <c r="L39" s="1364"/>
      <c r="P39" s="498"/>
      <c r="Q39" s="498"/>
      <c r="S39" s="503"/>
      <c r="T39" s="503"/>
      <c r="U39" s="504"/>
      <c r="Z39" s="498"/>
      <c r="AA39" s="498"/>
      <c r="AB39" s="498"/>
      <c r="AF39" s="497"/>
      <c r="AG39" s="497"/>
      <c r="AH39" s="497"/>
      <c r="AI39" s="497"/>
      <c r="AL39" s="498"/>
      <c r="AM39" s="498"/>
      <c r="AN39" s="498"/>
      <c r="AO39" s="498"/>
      <c r="AS39" s="497"/>
      <c r="AT39" s="497"/>
      <c r="AU39" s="497"/>
      <c r="AV39" s="497"/>
      <c r="AY39" s="498"/>
      <c r="AZ39" s="498"/>
      <c r="BA39" s="498"/>
      <c r="BB39" s="498"/>
    </row>
    <row r="40" spans="2:54" ht="12" customHeight="1">
      <c r="B40" s="518" t="s">
        <v>589</v>
      </c>
      <c r="C40" s="522">
        <v>10904</v>
      </c>
      <c r="D40" s="1364">
        <v>2370038</v>
      </c>
      <c r="E40" s="1364"/>
      <c r="F40" s="520">
        <v>713</v>
      </c>
      <c r="G40" s="1364">
        <v>610347</v>
      </c>
      <c r="H40" s="1364"/>
      <c r="I40" s="1364">
        <v>322</v>
      </c>
      <c r="J40" s="1364"/>
      <c r="K40" s="1364">
        <v>44747</v>
      </c>
      <c r="L40" s="1364"/>
      <c r="P40" s="498"/>
      <c r="Q40" s="498"/>
      <c r="S40" s="503"/>
      <c r="T40" s="503"/>
      <c r="U40" s="504"/>
      <c r="Z40" s="498"/>
      <c r="AA40" s="498"/>
      <c r="AB40" s="498"/>
      <c r="AF40" s="497"/>
      <c r="AG40" s="497"/>
      <c r="AH40" s="497"/>
      <c r="AI40" s="497"/>
      <c r="AL40" s="498"/>
      <c r="AM40" s="498"/>
      <c r="AN40" s="498"/>
      <c r="AO40" s="498"/>
      <c r="AS40" s="497"/>
      <c r="AT40" s="497"/>
      <c r="AU40" s="497"/>
      <c r="AV40" s="497"/>
      <c r="AY40" s="498"/>
      <c r="AZ40" s="498"/>
      <c r="BA40" s="498"/>
      <c r="BB40" s="498"/>
    </row>
    <row r="41" spans="2:54" ht="18" customHeight="1">
      <c r="B41" s="525" t="s">
        <v>793</v>
      </c>
      <c r="C41" s="526">
        <v>9783</v>
      </c>
      <c r="D41" s="1360">
        <v>2138881.2</v>
      </c>
      <c r="E41" s="1360"/>
      <c r="F41" s="538">
        <v>648</v>
      </c>
      <c r="G41" s="1360">
        <v>553853.1</v>
      </c>
      <c r="H41" s="1360"/>
      <c r="I41" s="1360">
        <v>273</v>
      </c>
      <c r="J41" s="1360"/>
      <c r="K41" s="1360">
        <v>38008</v>
      </c>
      <c r="L41" s="1360"/>
      <c r="P41" s="498"/>
      <c r="Q41" s="498"/>
      <c r="S41" s="503"/>
      <c r="T41" s="503"/>
      <c r="U41" s="504"/>
      <c r="Z41" s="498"/>
      <c r="AA41" s="498"/>
      <c r="AB41" s="498"/>
      <c r="AF41" s="497"/>
      <c r="AG41" s="497"/>
      <c r="AH41" s="497"/>
      <c r="AI41" s="497"/>
      <c r="AL41" s="498"/>
      <c r="AM41" s="498"/>
      <c r="AN41" s="498"/>
      <c r="AO41" s="498"/>
      <c r="AS41" s="497"/>
      <c r="AT41" s="497"/>
      <c r="AU41" s="497"/>
      <c r="AV41" s="497"/>
      <c r="AY41" s="498"/>
      <c r="AZ41" s="498"/>
      <c r="BA41" s="498"/>
      <c r="BB41" s="498"/>
    </row>
    <row r="42" spans="1:54" ht="3.95" customHeight="1">
      <c r="A42" s="513"/>
      <c r="B42" s="544"/>
      <c r="C42" s="546"/>
      <c r="D42" s="513"/>
      <c r="E42" s="542"/>
      <c r="F42" s="542"/>
      <c r="G42" s="542"/>
      <c r="H42" s="542"/>
      <c r="I42" s="542"/>
      <c r="J42" s="542"/>
      <c r="K42" s="542"/>
      <c r="L42" s="542"/>
      <c r="P42" s="498"/>
      <c r="Q42" s="498"/>
      <c r="S42" s="503"/>
      <c r="T42" s="503"/>
      <c r="U42" s="504"/>
      <c r="Z42" s="498"/>
      <c r="AA42" s="498"/>
      <c r="AB42" s="498"/>
      <c r="AF42" s="497"/>
      <c r="AG42" s="497"/>
      <c r="AH42" s="497"/>
      <c r="AI42" s="497"/>
      <c r="AL42" s="498"/>
      <c r="AM42" s="498"/>
      <c r="AN42" s="498"/>
      <c r="AO42" s="498"/>
      <c r="AS42" s="497"/>
      <c r="AT42" s="497"/>
      <c r="AU42" s="497"/>
      <c r="AV42" s="497"/>
      <c r="AY42" s="498"/>
      <c r="AZ42" s="498"/>
      <c r="BA42" s="498"/>
      <c r="BB42" s="498"/>
    </row>
    <row r="43" spans="16:17" ht="12" customHeight="1" thickBot="1">
      <c r="P43" s="498"/>
      <c r="Q43" s="498"/>
    </row>
    <row r="44" spans="1:11" ht="12" customHeight="1">
      <c r="A44" s="507"/>
      <c r="B44" s="543"/>
      <c r="C44" s="1369" t="s">
        <v>250</v>
      </c>
      <c r="D44" s="1370"/>
      <c r="E44" s="1370"/>
      <c r="F44" s="494"/>
      <c r="G44" s="494"/>
      <c r="H44" s="494"/>
      <c r="I44" s="494"/>
      <c r="J44" s="494"/>
      <c r="K44" s="494"/>
    </row>
    <row r="45" spans="2:11" ht="12" customHeight="1">
      <c r="B45" s="547"/>
      <c r="C45" s="1365" t="s">
        <v>251</v>
      </c>
      <c r="D45" s="1366"/>
      <c r="E45" s="1366"/>
      <c r="F45" s="494"/>
      <c r="G45" s="494"/>
      <c r="H45" s="494"/>
      <c r="I45" s="494"/>
      <c r="J45" s="494"/>
      <c r="K45" s="494"/>
    </row>
    <row r="46" spans="1:11" ht="12" customHeight="1">
      <c r="A46" s="513"/>
      <c r="B46" s="530"/>
      <c r="C46" s="516" t="s">
        <v>592</v>
      </c>
      <c r="D46" s="1361" t="s">
        <v>594</v>
      </c>
      <c r="E46" s="1367"/>
      <c r="F46" s="494"/>
      <c r="G46" s="494"/>
      <c r="H46" s="494"/>
      <c r="I46" s="494"/>
      <c r="J46" s="494"/>
      <c r="K46" s="494"/>
    </row>
    <row r="47" spans="2:11" ht="15" customHeight="1">
      <c r="B47" s="518" t="s">
        <v>16</v>
      </c>
      <c r="C47" s="548" t="s">
        <v>140</v>
      </c>
      <c r="D47" s="1368" t="s">
        <v>140</v>
      </c>
      <c r="E47" s="1368"/>
      <c r="F47" s="494"/>
      <c r="G47" s="494"/>
      <c r="H47" s="494"/>
      <c r="I47" s="494"/>
      <c r="J47" s="494"/>
      <c r="K47" s="494"/>
    </row>
    <row r="48" spans="2:11" ht="12" customHeight="1">
      <c r="B48" s="518" t="s">
        <v>17</v>
      </c>
      <c r="C48" s="548">
        <v>1</v>
      </c>
      <c r="D48" s="1364">
        <v>409</v>
      </c>
      <c r="E48" s="1364"/>
      <c r="F48" s="494"/>
      <c r="G48" s="494"/>
      <c r="H48" s="494"/>
      <c r="I48" s="494"/>
      <c r="J48" s="494"/>
      <c r="K48" s="494"/>
    </row>
    <row r="49" spans="2:11" ht="12" customHeight="1">
      <c r="B49" s="518" t="s">
        <v>34</v>
      </c>
      <c r="C49" s="548">
        <v>1</v>
      </c>
      <c r="D49" s="1364">
        <v>96300</v>
      </c>
      <c r="E49" s="1364"/>
      <c r="F49" s="494"/>
      <c r="G49" s="494"/>
      <c r="H49" s="494"/>
      <c r="I49" s="494"/>
      <c r="J49" s="494"/>
      <c r="K49" s="494"/>
    </row>
    <row r="50" spans="2:11" ht="12" customHeight="1">
      <c r="B50" s="518" t="s">
        <v>589</v>
      </c>
      <c r="C50" s="548" t="s">
        <v>140</v>
      </c>
      <c r="D50" s="1364" t="s">
        <v>140</v>
      </c>
      <c r="E50" s="1364"/>
      <c r="F50" s="494"/>
      <c r="G50" s="494"/>
      <c r="H50" s="494"/>
      <c r="I50" s="494"/>
      <c r="J50" s="494"/>
      <c r="K50" s="494"/>
    </row>
    <row r="51" spans="2:11" ht="18" customHeight="1">
      <c r="B51" s="525" t="s">
        <v>793</v>
      </c>
      <c r="C51" s="549" t="s">
        <v>140</v>
      </c>
      <c r="D51" s="1360" t="s">
        <v>140</v>
      </c>
      <c r="E51" s="1360"/>
      <c r="F51" s="1203"/>
      <c r="G51" s="494"/>
      <c r="H51" s="494"/>
      <c r="I51" s="494"/>
      <c r="J51" s="494"/>
      <c r="K51" s="494"/>
    </row>
    <row r="52" spans="1:11" ht="3.95" customHeight="1">
      <c r="A52" s="513"/>
      <c r="B52" s="550"/>
      <c r="C52" s="545"/>
      <c r="D52" s="542"/>
      <c r="E52" s="542"/>
      <c r="F52" s="494"/>
      <c r="G52" s="494"/>
      <c r="H52" s="494"/>
      <c r="I52" s="494"/>
      <c r="J52" s="494"/>
      <c r="K52" s="494"/>
    </row>
    <row r="53" spans="1:11" ht="14.25" customHeight="1">
      <c r="A53" s="1190"/>
      <c r="B53" s="1191" t="s">
        <v>794</v>
      </c>
      <c r="C53" s="520"/>
      <c r="D53" s="520"/>
      <c r="E53" s="520"/>
      <c r="F53" s="494"/>
      <c r="G53" s="494"/>
      <c r="H53" s="494"/>
      <c r="I53" s="494"/>
      <c r="J53" s="494"/>
      <c r="K53" s="494"/>
    </row>
    <row r="54" ht="12.75" customHeight="1">
      <c r="B54" s="551" t="s">
        <v>795</v>
      </c>
    </row>
  </sheetData>
  <mergeCells count="109">
    <mergeCell ref="K4:L6"/>
    <mergeCell ref="C5:C6"/>
    <mergeCell ref="D5:F5"/>
    <mergeCell ref="G5:G6"/>
    <mergeCell ref="H5:H6"/>
    <mergeCell ref="I5:J6"/>
    <mergeCell ref="E6:F6"/>
    <mergeCell ref="E10:F10"/>
    <mergeCell ref="E11:F11"/>
    <mergeCell ref="C14:E14"/>
    <mergeCell ref="E7:F7"/>
    <mergeCell ref="E8:F8"/>
    <mergeCell ref="E9:F9"/>
    <mergeCell ref="D17:E17"/>
    <mergeCell ref="G17:H17"/>
    <mergeCell ref="I17:J17"/>
    <mergeCell ref="K17:L17"/>
    <mergeCell ref="C15:C16"/>
    <mergeCell ref="D15:E16"/>
    <mergeCell ref="G16:H16"/>
    <mergeCell ref="K16:L16"/>
    <mergeCell ref="I7:J7"/>
    <mergeCell ref="D19:E19"/>
    <mergeCell ref="G19:H19"/>
    <mergeCell ref="I19:J19"/>
    <mergeCell ref="K19:L19"/>
    <mergeCell ref="D18:E18"/>
    <mergeCell ref="G18:H18"/>
    <mergeCell ref="I18:J18"/>
    <mergeCell ref="K18:L18"/>
    <mergeCell ref="D21:E21"/>
    <mergeCell ref="G21:H21"/>
    <mergeCell ref="I21:J21"/>
    <mergeCell ref="K21:L21"/>
    <mergeCell ref="D20:E20"/>
    <mergeCell ref="G20:H20"/>
    <mergeCell ref="I20:J20"/>
    <mergeCell ref="K20:L20"/>
    <mergeCell ref="C24:H24"/>
    <mergeCell ref="I24:L24"/>
    <mergeCell ref="I25:L25"/>
    <mergeCell ref="G26:H26"/>
    <mergeCell ref="I26:J26"/>
    <mergeCell ref="K26:L26"/>
    <mergeCell ref="F25:H25"/>
    <mergeCell ref="C25:E25"/>
    <mergeCell ref="D26:E26"/>
    <mergeCell ref="G27:H27"/>
    <mergeCell ref="I27:J27"/>
    <mergeCell ref="K27:L27"/>
    <mergeCell ref="G28:H28"/>
    <mergeCell ref="I28:J28"/>
    <mergeCell ref="K28:L28"/>
    <mergeCell ref="G29:H29"/>
    <mergeCell ref="I29:J29"/>
    <mergeCell ref="K29:L29"/>
    <mergeCell ref="I30:J30"/>
    <mergeCell ref="K30:L30"/>
    <mergeCell ref="G38:H38"/>
    <mergeCell ref="I38:J38"/>
    <mergeCell ref="K38:L38"/>
    <mergeCell ref="G37:H37"/>
    <mergeCell ref="I37:J37"/>
    <mergeCell ref="K37:L37"/>
    <mergeCell ref="G31:H31"/>
    <mergeCell ref="I31:J31"/>
    <mergeCell ref="K31:L31"/>
    <mergeCell ref="C34:H34"/>
    <mergeCell ref="I34:L34"/>
    <mergeCell ref="D31:E31"/>
    <mergeCell ref="K40:L40"/>
    <mergeCell ref="G39:H39"/>
    <mergeCell ref="I39:J39"/>
    <mergeCell ref="K39:L39"/>
    <mergeCell ref="G40:H40"/>
    <mergeCell ref="G41:H41"/>
    <mergeCell ref="I41:J41"/>
    <mergeCell ref="D36:E36"/>
    <mergeCell ref="C35:E35"/>
    <mergeCell ref="I35:L35"/>
    <mergeCell ref="G36:H36"/>
    <mergeCell ref="I36:J36"/>
    <mergeCell ref="K36:L36"/>
    <mergeCell ref="F35:H35"/>
    <mergeCell ref="K41:L41"/>
    <mergeCell ref="D51:E51"/>
    <mergeCell ref="I16:J16"/>
    <mergeCell ref="I11:J11"/>
    <mergeCell ref="I10:J10"/>
    <mergeCell ref="I9:J9"/>
    <mergeCell ref="I8:J8"/>
    <mergeCell ref="C45:E45"/>
    <mergeCell ref="D46:E46"/>
    <mergeCell ref="D47:E47"/>
    <mergeCell ref="D50:E50"/>
    <mergeCell ref="D37:E37"/>
    <mergeCell ref="D38:E38"/>
    <mergeCell ref="D39:E39"/>
    <mergeCell ref="D40:E40"/>
    <mergeCell ref="D41:E41"/>
    <mergeCell ref="C44:E44"/>
    <mergeCell ref="D48:E48"/>
    <mergeCell ref="D49:E49"/>
    <mergeCell ref="D27:E27"/>
    <mergeCell ref="D28:E28"/>
    <mergeCell ref="D29:E29"/>
    <mergeCell ref="D30:E30"/>
    <mergeCell ref="I40:J40"/>
    <mergeCell ref="G30:H30"/>
  </mergeCells>
  <printOptions horizontalCentered="1"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&amp;R&amp;"ＭＳ 明朝,標準"&amp;10&amp;A</oddHeader>
    <oddFooter>&amp;C&amp;"ＭＳ 明朝,標準"&amp;10&amp;P/&amp;N</oddFooter>
  </headerFooter>
  <colBreaks count="3" manualBreakCount="3">
    <brk id="16" max="16383" man="1"/>
    <brk id="27" max="16383" man="1"/>
    <brk id="40" max="1638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="120" zoomScaleNormal="120" zoomScaleSheetLayoutView="130" workbookViewId="0" topLeftCell="A1">
      <selection activeCell="B123" sqref="B123"/>
    </sheetView>
  </sheetViews>
  <sheetFormatPr defaultColWidth="7.8984375" defaultRowHeight="12" customHeight="1"/>
  <cols>
    <col min="1" max="1" width="0.4921875" style="558" customWidth="1"/>
    <col min="2" max="2" width="18" style="562" customWidth="1"/>
    <col min="3" max="3" width="16.5" style="558" customWidth="1"/>
    <col min="4" max="4" width="18.09765625" style="558" customWidth="1"/>
    <col min="5" max="5" width="16.59765625" style="558" customWidth="1"/>
    <col min="6" max="6" width="18.09765625" style="558" customWidth="1"/>
    <col min="7" max="7" width="0.203125" style="561" customWidth="1"/>
    <col min="8" max="16384" width="7.8984375" style="558" customWidth="1"/>
  </cols>
  <sheetData>
    <row r="1" spans="2:7" s="552" customFormat="1" ht="24" customHeight="1">
      <c r="B1" s="553"/>
      <c r="C1" s="554" t="s">
        <v>596</v>
      </c>
      <c r="D1" s="555" t="s">
        <v>252</v>
      </c>
      <c r="F1" s="556"/>
      <c r="G1" s="557"/>
    </row>
    <row r="2" spans="2:6" ht="8.1" customHeight="1">
      <c r="B2" s="559"/>
      <c r="F2" s="560"/>
    </row>
    <row r="3" ht="12" customHeight="1" thickBot="1"/>
    <row r="4" spans="1:7" s="569" customFormat="1" ht="18" customHeight="1">
      <c r="A4" s="563"/>
      <c r="B4" s="564"/>
      <c r="C4" s="565" t="s">
        <v>253</v>
      </c>
      <c r="D4" s="566"/>
      <c r="E4" s="565" t="s">
        <v>254</v>
      </c>
      <c r="F4" s="567"/>
      <c r="G4" s="568"/>
    </row>
    <row r="5" spans="1:7" s="576" customFormat="1" ht="18" customHeight="1">
      <c r="A5" s="570"/>
      <c r="B5" s="571"/>
      <c r="C5" s="572" t="s">
        <v>255</v>
      </c>
      <c r="D5" s="573" t="s">
        <v>256</v>
      </c>
      <c r="E5" s="572" t="s">
        <v>255</v>
      </c>
      <c r="F5" s="574" t="s">
        <v>257</v>
      </c>
      <c r="G5" s="575"/>
    </row>
    <row r="6" spans="2:7" ht="15" customHeight="1">
      <c r="B6" s="577" t="s">
        <v>16</v>
      </c>
      <c r="C6" s="520">
        <v>169</v>
      </c>
      <c r="D6" s="520">
        <v>68580</v>
      </c>
      <c r="E6" s="520">
        <v>102</v>
      </c>
      <c r="F6" s="520">
        <v>37393</v>
      </c>
      <c r="G6" s="520"/>
    </row>
    <row r="7" spans="2:7" ht="12" customHeight="1">
      <c r="B7" s="577" t="s">
        <v>17</v>
      </c>
      <c r="C7" s="520">
        <v>105</v>
      </c>
      <c r="D7" s="520">
        <v>42609</v>
      </c>
      <c r="E7" s="520">
        <v>70</v>
      </c>
      <c r="F7" s="520">
        <v>24902</v>
      </c>
      <c r="G7" s="520"/>
    </row>
    <row r="8" spans="2:7" ht="12" customHeight="1">
      <c r="B8" s="577" t="s">
        <v>34</v>
      </c>
      <c r="C8" s="520">
        <v>81</v>
      </c>
      <c r="D8" s="520">
        <v>32740</v>
      </c>
      <c r="E8" s="520">
        <v>56</v>
      </c>
      <c r="F8" s="520">
        <v>19978</v>
      </c>
      <c r="G8" s="520"/>
    </row>
    <row r="9" spans="2:7" ht="12" customHeight="1">
      <c r="B9" s="577" t="s">
        <v>589</v>
      </c>
      <c r="C9" s="520">
        <v>54</v>
      </c>
      <c r="D9" s="520">
        <v>21757</v>
      </c>
      <c r="E9" s="520">
        <v>38</v>
      </c>
      <c r="F9" s="520">
        <v>13694</v>
      </c>
      <c r="G9" s="520"/>
    </row>
    <row r="10" spans="2:7" s="578" customFormat="1" ht="18" customHeight="1">
      <c r="B10" s="579" t="s">
        <v>781</v>
      </c>
      <c r="C10" s="580">
        <v>36</v>
      </c>
      <c r="D10" s="527">
        <v>14357</v>
      </c>
      <c r="E10" s="580">
        <v>28</v>
      </c>
      <c r="F10" s="527">
        <v>10371</v>
      </c>
      <c r="G10" s="529"/>
    </row>
    <row r="11" spans="1:7" ht="3.95" customHeight="1">
      <c r="A11" s="581"/>
      <c r="B11" s="582"/>
      <c r="C11" s="542"/>
      <c r="D11" s="542"/>
      <c r="E11" s="542"/>
      <c r="F11" s="542"/>
      <c r="G11" s="542"/>
    </row>
    <row r="12" ht="15.95" customHeight="1">
      <c r="B12" s="551" t="s">
        <v>797</v>
      </c>
    </row>
    <row r="13" ht="12" customHeight="1">
      <c r="B13" s="531" t="s">
        <v>258</v>
      </c>
    </row>
  </sheetData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99" r:id="rId2"/>
  <headerFooter alignWithMargins="0">
    <oddHeader>&amp;R&amp;"ＭＳ 明朝,標準"&amp;10&amp;A</oddHeader>
    <oddFooter>&amp;C&amp;"ＭＳ 明朝,標準"&amp;10&amp;P/&amp;N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zoomScale="120" zoomScaleNormal="120" zoomScaleSheetLayoutView="100" workbookViewId="0" topLeftCell="A1">
      <selection activeCell="B123" sqref="B123"/>
    </sheetView>
  </sheetViews>
  <sheetFormatPr defaultColWidth="8" defaultRowHeight="12" customHeight="1"/>
  <cols>
    <col min="1" max="1" width="17.5" style="583" customWidth="1"/>
    <col min="2" max="2" width="4.3984375" style="591" customWidth="1"/>
    <col min="3" max="3" width="6.59765625" style="591" customWidth="1"/>
    <col min="4" max="4" width="3.5" style="591" customWidth="1"/>
    <col min="5" max="5" width="8.09765625" style="591" customWidth="1"/>
    <col min="6" max="6" width="2.3984375" style="591" customWidth="1"/>
    <col min="7" max="7" width="8.59765625" style="591" customWidth="1"/>
    <col min="8" max="8" width="1.59765625" style="591" customWidth="1"/>
    <col min="9" max="9" width="8.09765625" style="591" customWidth="1"/>
    <col min="10" max="10" width="2.59765625" style="591" customWidth="1"/>
    <col min="11" max="11" width="7.8984375" style="591" customWidth="1"/>
    <col min="12" max="12" width="4.59765625" style="591" customWidth="1"/>
    <col min="13" max="13" width="5.59765625" style="591" customWidth="1"/>
    <col min="14" max="14" width="5.09765625" style="591" customWidth="1"/>
    <col min="15" max="15" width="2.69921875" style="591" customWidth="1"/>
    <col min="16" max="16" width="9.59765625" style="594" customWidth="1"/>
    <col min="17" max="17" width="8.5" style="594" customWidth="1"/>
    <col min="18" max="18" width="8.5" style="583" customWidth="1"/>
    <col min="19" max="21" width="9" style="591" customWidth="1"/>
    <col min="22" max="23" width="18.69921875" style="591" customWidth="1"/>
    <col min="24" max="24" width="9" style="591" customWidth="1"/>
    <col min="25" max="25" width="0.203125" style="594" customWidth="1"/>
    <col min="26" max="16384" width="8" style="591" customWidth="1"/>
  </cols>
  <sheetData>
    <row r="1" spans="1:25" s="584" customFormat="1" ht="24" customHeight="1">
      <c r="A1" s="583"/>
      <c r="C1" s="585"/>
      <c r="D1" s="585" t="s">
        <v>597</v>
      </c>
      <c r="E1" s="586" t="s">
        <v>259</v>
      </c>
      <c r="F1" s="586"/>
      <c r="M1" s="587"/>
      <c r="N1" s="587"/>
      <c r="O1" s="587"/>
      <c r="P1" s="588"/>
      <c r="Q1" s="588"/>
      <c r="R1" s="583"/>
      <c r="S1" s="587"/>
      <c r="Y1" s="589"/>
    </row>
    <row r="2" spans="2:19" ht="4.5" customHeight="1">
      <c r="B2" s="590"/>
      <c r="M2" s="592"/>
      <c r="N2" s="592"/>
      <c r="O2" s="592"/>
      <c r="P2" s="593"/>
      <c r="Q2" s="593"/>
      <c r="S2" s="592"/>
    </row>
    <row r="3" spans="13:25" ht="5.25" customHeight="1" thickBot="1">
      <c r="M3" s="595"/>
      <c r="P3" s="591"/>
      <c r="S3" s="596"/>
      <c r="T3" s="596"/>
      <c r="U3" s="596"/>
      <c r="V3" s="596"/>
      <c r="W3" s="596"/>
      <c r="X3" s="596"/>
      <c r="Y3" s="596"/>
    </row>
    <row r="4" spans="1:26" s="599" customFormat="1" ht="12" customHeight="1">
      <c r="A4" s="1415"/>
      <c r="B4" s="1416"/>
      <c r="C4" s="1414" t="s">
        <v>32</v>
      </c>
      <c r="D4" s="1416"/>
      <c r="E4" s="1445" t="s">
        <v>260</v>
      </c>
      <c r="F4" s="1446"/>
      <c r="G4" s="1446"/>
      <c r="H4" s="1446"/>
      <c r="I4" s="1446"/>
      <c r="J4" s="1446"/>
      <c r="K4" s="1446"/>
      <c r="L4" s="1446"/>
      <c r="M4" s="1446"/>
      <c r="N4" s="1447"/>
      <c r="O4" s="1460" t="s">
        <v>261</v>
      </c>
      <c r="P4" s="1461"/>
      <c r="T4" s="596"/>
      <c r="U4" s="596"/>
      <c r="V4" s="596"/>
      <c r="W4" s="596"/>
      <c r="X4" s="596"/>
      <c r="Y4" s="596"/>
      <c r="Z4" s="596"/>
    </row>
    <row r="5" spans="1:26" s="599" customFormat="1" ht="12" customHeight="1">
      <c r="A5" s="1462"/>
      <c r="B5" s="1459"/>
      <c r="C5" s="1458"/>
      <c r="D5" s="1459"/>
      <c r="E5" s="1463" t="s">
        <v>602</v>
      </c>
      <c r="F5" s="1464"/>
      <c r="G5" s="1464"/>
      <c r="H5" s="1464"/>
      <c r="I5" s="1464"/>
      <c r="J5" s="1464"/>
      <c r="K5" s="1464"/>
      <c r="L5" s="1465"/>
      <c r="M5" s="1463" t="s">
        <v>263</v>
      </c>
      <c r="N5" s="1465"/>
      <c r="O5" s="1466" t="s">
        <v>262</v>
      </c>
      <c r="P5" s="1467"/>
      <c r="T5" s="596"/>
      <c r="U5" s="596"/>
      <c r="V5" s="596"/>
      <c r="W5" s="596"/>
      <c r="X5" s="596"/>
      <c r="Y5" s="596"/>
      <c r="Z5" s="596"/>
    </row>
    <row r="6" spans="1:26" s="599" customFormat="1" ht="20.1" customHeight="1">
      <c r="A6" s="1418"/>
      <c r="B6" s="1419"/>
      <c r="C6" s="1417"/>
      <c r="D6" s="1419"/>
      <c r="E6" s="1407" t="s">
        <v>102</v>
      </c>
      <c r="F6" s="1408"/>
      <c r="G6" s="1407" t="s">
        <v>264</v>
      </c>
      <c r="H6" s="1408"/>
      <c r="I6" s="1407" t="s">
        <v>265</v>
      </c>
      <c r="J6" s="1408"/>
      <c r="K6" s="1407" t="s">
        <v>266</v>
      </c>
      <c r="L6" s="1408"/>
      <c r="M6" s="1417"/>
      <c r="N6" s="1419"/>
      <c r="O6" s="1407" t="s">
        <v>267</v>
      </c>
      <c r="P6" s="1409"/>
      <c r="T6" s="596"/>
      <c r="U6" s="596"/>
      <c r="V6" s="596"/>
      <c r="W6" s="596"/>
      <c r="X6" s="596"/>
      <c r="Y6" s="596"/>
      <c r="Z6" s="596"/>
    </row>
    <row r="7" spans="1:26" s="604" customFormat="1" ht="15" customHeight="1">
      <c r="A7" s="1441" t="s">
        <v>16</v>
      </c>
      <c r="B7" s="1442"/>
      <c r="C7" s="1427">
        <v>16024</v>
      </c>
      <c r="D7" s="1368"/>
      <c r="E7" s="1368">
        <v>252268</v>
      </c>
      <c r="F7" s="1368"/>
      <c r="G7" s="1368">
        <v>158591</v>
      </c>
      <c r="H7" s="1368"/>
      <c r="I7" s="1368">
        <v>93677</v>
      </c>
      <c r="J7" s="1368"/>
      <c r="K7" s="1401">
        <v>0</v>
      </c>
      <c r="L7" s="1401"/>
      <c r="M7" s="1401">
        <v>0</v>
      </c>
      <c r="N7" s="1401"/>
      <c r="O7" s="1368">
        <v>284708</v>
      </c>
      <c r="P7" s="1368"/>
      <c r="T7" s="596"/>
      <c r="U7" s="596"/>
      <c r="V7" s="596"/>
      <c r="W7" s="596"/>
      <c r="X7" s="596"/>
      <c r="Y7" s="596"/>
      <c r="Z7" s="596"/>
    </row>
    <row r="8" spans="1:26" s="604" customFormat="1" ht="12" customHeight="1">
      <c r="A8" s="1436" t="s">
        <v>17</v>
      </c>
      <c r="B8" s="1436"/>
      <c r="C8" s="1421">
        <v>16160</v>
      </c>
      <c r="D8" s="1364"/>
      <c r="E8" s="1364">
        <v>255745</v>
      </c>
      <c r="F8" s="1364"/>
      <c r="G8" s="1364">
        <v>160476</v>
      </c>
      <c r="H8" s="1364"/>
      <c r="I8" s="1364">
        <v>95269</v>
      </c>
      <c r="J8" s="1364"/>
      <c r="K8" s="1401">
        <v>0</v>
      </c>
      <c r="L8" s="1401"/>
      <c r="M8" s="1401">
        <v>0</v>
      </c>
      <c r="N8" s="1401"/>
      <c r="O8" s="1364">
        <v>288018</v>
      </c>
      <c r="P8" s="1364"/>
      <c r="T8" s="596"/>
      <c r="U8" s="596"/>
      <c r="V8" s="596"/>
      <c r="W8" s="596"/>
      <c r="X8" s="596"/>
      <c r="Y8" s="596"/>
      <c r="Z8" s="596"/>
    </row>
    <row r="9" spans="1:26" s="604" customFormat="1" ht="12" customHeight="1">
      <c r="A9" s="1436" t="s">
        <v>34</v>
      </c>
      <c r="B9" s="1436"/>
      <c r="C9" s="1421">
        <v>16179</v>
      </c>
      <c r="D9" s="1364"/>
      <c r="E9" s="1364">
        <v>256039</v>
      </c>
      <c r="F9" s="1364"/>
      <c r="G9" s="1364">
        <v>159932</v>
      </c>
      <c r="H9" s="1364"/>
      <c r="I9" s="1364">
        <v>96107</v>
      </c>
      <c r="J9" s="1364"/>
      <c r="K9" s="1401">
        <v>0</v>
      </c>
      <c r="L9" s="1401"/>
      <c r="M9" s="1401">
        <v>0</v>
      </c>
      <c r="N9" s="1401"/>
      <c r="O9" s="1364">
        <v>287934</v>
      </c>
      <c r="P9" s="1364"/>
      <c r="T9" s="596"/>
      <c r="U9" s="596"/>
      <c r="V9" s="596"/>
      <c r="W9" s="596"/>
      <c r="X9" s="596"/>
      <c r="Y9" s="596"/>
      <c r="Z9" s="596"/>
    </row>
    <row r="10" spans="1:26" s="604" customFormat="1" ht="12" customHeight="1">
      <c r="A10" s="1436" t="s">
        <v>589</v>
      </c>
      <c r="B10" s="1436"/>
      <c r="C10" s="1421">
        <v>16260</v>
      </c>
      <c r="D10" s="1364"/>
      <c r="E10" s="1364">
        <v>254130</v>
      </c>
      <c r="F10" s="1364"/>
      <c r="G10" s="1364">
        <v>157975</v>
      </c>
      <c r="H10" s="1364"/>
      <c r="I10" s="1364">
        <v>96155</v>
      </c>
      <c r="J10" s="1364"/>
      <c r="K10" s="1401">
        <v>0</v>
      </c>
      <c r="L10" s="1401"/>
      <c r="M10" s="1401">
        <v>0</v>
      </c>
      <c r="N10" s="1401"/>
      <c r="O10" s="1364">
        <v>287507</v>
      </c>
      <c r="P10" s="1364"/>
      <c r="T10" s="596"/>
      <c r="U10" s="596"/>
      <c r="V10" s="596"/>
      <c r="W10" s="596"/>
      <c r="X10" s="596"/>
      <c r="Y10" s="596"/>
      <c r="Z10" s="596"/>
    </row>
    <row r="11" spans="1:26" s="605" customFormat="1" ht="18" customHeight="1">
      <c r="A11" s="1431" t="s">
        <v>798</v>
      </c>
      <c r="B11" s="1431"/>
      <c r="C11" s="1424">
        <v>16525</v>
      </c>
      <c r="D11" s="1360"/>
      <c r="E11" s="1360">
        <v>257400</v>
      </c>
      <c r="F11" s="1360"/>
      <c r="G11" s="1360">
        <v>159673</v>
      </c>
      <c r="H11" s="1360"/>
      <c r="I11" s="1360">
        <v>97727</v>
      </c>
      <c r="J11" s="1360"/>
      <c r="K11" s="1404">
        <v>0</v>
      </c>
      <c r="L11" s="1404"/>
      <c r="M11" s="1404">
        <v>0</v>
      </c>
      <c r="N11" s="1404"/>
      <c r="O11" s="1360">
        <v>287783</v>
      </c>
      <c r="P11" s="1360"/>
      <c r="T11" s="596"/>
      <c r="U11" s="596"/>
      <c r="V11" s="596"/>
      <c r="W11" s="596"/>
      <c r="X11" s="596"/>
      <c r="Y11" s="596"/>
      <c r="Z11" s="606"/>
    </row>
    <row r="12" spans="1:27" s="612" customFormat="1" ht="3.95" customHeight="1">
      <c r="A12" s="1457"/>
      <c r="B12" s="1457"/>
      <c r="C12" s="608"/>
      <c r="D12" s="609"/>
      <c r="E12" s="610"/>
      <c r="F12" s="610"/>
      <c r="G12" s="609"/>
      <c r="H12" s="609"/>
      <c r="I12" s="609"/>
      <c r="J12" s="609"/>
      <c r="K12" s="609"/>
      <c r="L12" s="609"/>
      <c r="M12" s="609"/>
      <c r="N12" s="610"/>
      <c r="O12" s="609"/>
      <c r="P12" s="610"/>
      <c r="Q12" s="611"/>
      <c r="T12" s="596"/>
      <c r="U12" s="596"/>
      <c r="V12" s="596"/>
      <c r="W12" s="596"/>
      <c r="X12" s="596"/>
      <c r="Y12" s="613"/>
      <c r="Z12" s="594"/>
      <c r="AA12" s="523"/>
    </row>
    <row r="13" spans="2:27" ht="6" customHeight="1" thickBot="1">
      <c r="B13" s="583"/>
      <c r="P13" s="614"/>
      <c r="R13" s="594"/>
      <c r="S13" s="596"/>
      <c r="T13" s="596"/>
      <c r="U13" s="596"/>
      <c r="V13" s="596"/>
      <c r="W13" s="596"/>
      <c r="X13" s="596"/>
      <c r="Y13" s="613"/>
      <c r="Z13" s="594"/>
      <c r="AA13" s="614"/>
    </row>
    <row r="14" spans="1:27" ht="12" customHeight="1">
      <c r="A14" s="597"/>
      <c r="B14" s="598"/>
      <c r="C14" s="1445" t="s">
        <v>268</v>
      </c>
      <c r="D14" s="1446"/>
      <c r="E14" s="1446"/>
      <c r="F14" s="1446"/>
      <c r="G14" s="1446"/>
      <c r="H14" s="1446"/>
      <c r="I14" s="1447"/>
      <c r="J14" s="1445" t="s">
        <v>269</v>
      </c>
      <c r="K14" s="1448"/>
      <c r="L14" s="1448"/>
      <c r="M14" s="1448"/>
      <c r="N14" s="1448"/>
      <c r="O14" s="1448"/>
      <c r="P14" s="1448"/>
      <c r="Q14" s="615"/>
      <c r="R14" s="594"/>
      <c r="S14" s="583"/>
      <c r="Y14" s="614"/>
      <c r="Z14" s="594"/>
      <c r="AA14" s="614"/>
    </row>
    <row r="15" spans="1:26" ht="12" customHeight="1">
      <c r="A15" s="600"/>
      <c r="B15" s="601"/>
      <c r="C15" s="1449" t="s">
        <v>270</v>
      </c>
      <c r="D15" s="1450"/>
      <c r="E15" s="1450"/>
      <c r="F15" s="1450"/>
      <c r="G15" s="1450"/>
      <c r="H15" s="1450"/>
      <c r="I15" s="1451" t="s">
        <v>263</v>
      </c>
      <c r="J15" s="1449" t="s">
        <v>604</v>
      </c>
      <c r="K15" s="1453"/>
      <c r="L15" s="1449" t="s">
        <v>605</v>
      </c>
      <c r="M15" s="1450"/>
      <c r="N15" s="1453"/>
      <c r="O15" s="1449" t="s">
        <v>603</v>
      </c>
      <c r="P15" s="1450"/>
      <c r="Q15" s="615"/>
      <c r="R15" s="594"/>
      <c r="S15" s="583"/>
      <c r="Y15" s="591"/>
      <c r="Z15" s="594"/>
    </row>
    <row r="16" spans="1:26" ht="20.1" customHeight="1">
      <c r="A16" s="602"/>
      <c r="B16" s="603"/>
      <c r="C16" s="1407" t="s">
        <v>271</v>
      </c>
      <c r="D16" s="1408"/>
      <c r="E16" s="1407" t="s">
        <v>272</v>
      </c>
      <c r="F16" s="1408"/>
      <c r="G16" s="1407" t="s">
        <v>273</v>
      </c>
      <c r="H16" s="1408"/>
      <c r="I16" s="1452"/>
      <c r="J16" s="1454"/>
      <c r="K16" s="1455"/>
      <c r="L16" s="1454"/>
      <c r="M16" s="1456"/>
      <c r="N16" s="1455"/>
      <c r="O16" s="1454"/>
      <c r="P16" s="1456"/>
      <c r="Q16" s="615"/>
      <c r="R16" s="594"/>
      <c r="S16" s="583"/>
      <c r="Y16" s="591"/>
      <c r="Z16" s="594"/>
    </row>
    <row r="17" spans="1:26" ht="15" customHeight="1">
      <c r="A17" s="1441" t="s">
        <v>16</v>
      </c>
      <c r="B17" s="1442"/>
      <c r="C17" s="1443">
        <v>326493</v>
      </c>
      <c r="D17" s="1412"/>
      <c r="E17" s="1411">
        <v>213967</v>
      </c>
      <c r="F17" s="1411"/>
      <c r="G17" s="1410">
        <v>0</v>
      </c>
      <c r="H17" s="1410"/>
      <c r="I17" s="616">
        <v>0</v>
      </c>
      <c r="J17" s="1410">
        <v>154368216</v>
      </c>
      <c r="K17" s="1410"/>
      <c r="L17" s="1411">
        <v>152069799</v>
      </c>
      <c r="M17" s="1411"/>
      <c r="N17" s="1411"/>
      <c r="O17" s="1444">
        <v>98.51</v>
      </c>
      <c r="P17" s="1444"/>
      <c r="Q17" s="615"/>
      <c r="R17" s="594"/>
      <c r="S17" s="583"/>
      <c r="Y17" s="591"/>
      <c r="Z17" s="594"/>
    </row>
    <row r="18" spans="1:26" ht="12" customHeight="1">
      <c r="A18" s="1436" t="s">
        <v>17</v>
      </c>
      <c r="B18" s="1436"/>
      <c r="C18" s="1434">
        <v>330733</v>
      </c>
      <c r="D18" s="1435"/>
      <c r="E18" s="1413">
        <v>216067</v>
      </c>
      <c r="F18" s="1413"/>
      <c r="G18" s="1401">
        <v>0</v>
      </c>
      <c r="H18" s="1401"/>
      <c r="I18" s="616">
        <v>0</v>
      </c>
      <c r="J18" s="1401">
        <v>159086006</v>
      </c>
      <c r="K18" s="1401"/>
      <c r="L18" s="1439">
        <v>156425468</v>
      </c>
      <c r="M18" s="1439"/>
      <c r="N18" s="1439"/>
      <c r="O18" s="1440">
        <v>98.33</v>
      </c>
      <c r="P18" s="1440"/>
      <c r="Q18" s="615"/>
      <c r="R18" s="594"/>
      <c r="S18" s="583"/>
      <c r="Y18" s="591"/>
      <c r="Z18" s="594"/>
    </row>
    <row r="19" spans="1:26" ht="12" customHeight="1">
      <c r="A19" s="1436" t="s">
        <v>34</v>
      </c>
      <c r="B19" s="1436"/>
      <c r="C19" s="1434">
        <v>330595</v>
      </c>
      <c r="D19" s="1435"/>
      <c r="E19" s="1413">
        <v>216940</v>
      </c>
      <c r="F19" s="1413"/>
      <c r="G19" s="1401">
        <v>0</v>
      </c>
      <c r="H19" s="1401"/>
      <c r="I19" s="616">
        <v>0</v>
      </c>
      <c r="J19" s="1401">
        <v>165208764</v>
      </c>
      <c r="K19" s="1401"/>
      <c r="L19" s="1439">
        <v>162465656</v>
      </c>
      <c r="M19" s="1439"/>
      <c r="N19" s="1439"/>
      <c r="O19" s="1440">
        <v>98.34</v>
      </c>
      <c r="P19" s="1440"/>
      <c r="Q19" s="615"/>
      <c r="R19" s="594"/>
      <c r="S19" s="583"/>
      <c r="Y19" s="591"/>
      <c r="Z19" s="594"/>
    </row>
    <row r="20" spans="1:26" ht="12" customHeight="1">
      <c r="A20" s="1436" t="s">
        <v>589</v>
      </c>
      <c r="B20" s="1436"/>
      <c r="C20" s="1434">
        <v>329835</v>
      </c>
      <c r="D20" s="1435"/>
      <c r="E20" s="1413">
        <v>217965</v>
      </c>
      <c r="F20" s="1413"/>
      <c r="G20" s="1401">
        <v>0</v>
      </c>
      <c r="H20" s="1401"/>
      <c r="I20" s="616">
        <v>0</v>
      </c>
      <c r="J20" s="1401">
        <v>168394649</v>
      </c>
      <c r="K20" s="1401"/>
      <c r="L20" s="1439">
        <v>165503844</v>
      </c>
      <c r="M20" s="1439"/>
      <c r="N20" s="1439"/>
      <c r="O20" s="1440">
        <v>98.28</v>
      </c>
      <c r="P20" s="1440"/>
      <c r="Q20" s="615"/>
      <c r="R20" s="594"/>
      <c r="S20" s="618"/>
      <c r="Y20" s="591"/>
      <c r="Z20" s="594"/>
    </row>
    <row r="21" spans="1:26" ht="18" customHeight="1">
      <c r="A21" s="1431" t="s">
        <v>799</v>
      </c>
      <c r="B21" s="1431"/>
      <c r="C21" s="1432">
        <v>329819</v>
      </c>
      <c r="D21" s="1403"/>
      <c r="E21" s="1433">
        <v>219102</v>
      </c>
      <c r="F21" s="1433"/>
      <c r="G21" s="1404">
        <v>0</v>
      </c>
      <c r="H21" s="1404"/>
      <c r="I21" s="619">
        <v>0</v>
      </c>
      <c r="J21" s="1404">
        <v>171986427</v>
      </c>
      <c r="K21" s="1404"/>
      <c r="L21" s="1437">
        <v>169881389</v>
      </c>
      <c r="M21" s="1437"/>
      <c r="N21" s="1437"/>
      <c r="O21" s="1438">
        <v>98.77</v>
      </c>
      <c r="P21" s="1438"/>
      <c r="Q21" s="615"/>
      <c r="R21" s="594"/>
      <c r="S21" s="620"/>
      <c r="Y21" s="591"/>
      <c r="Z21" s="594"/>
    </row>
    <row r="22" spans="1:26" ht="3.95" customHeight="1">
      <c r="A22" s="1429"/>
      <c r="B22" s="1430"/>
      <c r="C22" s="608"/>
      <c r="D22" s="609"/>
      <c r="E22" s="609"/>
      <c r="F22" s="609"/>
      <c r="G22" s="609"/>
      <c r="H22" s="609"/>
      <c r="I22" s="610"/>
      <c r="J22" s="610"/>
      <c r="K22" s="609"/>
      <c r="L22" s="609"/>
      <c r="M22" s="609"/>
      <c r="N22" s="609"/>
      <c r="O22" s="609"/>
      <c r="P22" s="621"/>
      <c r="Q22" s="615"/>
      <c r="R22" s="594"/>
      <c r="S22" s="583"/>
      <c r="Y22" s="591"/>
      <c r="Z22" s="594"/>
    </row>
    <row r="23" spans="5:6" ht="6" customHeight="1" thickBot="1">
      <c r="E23" s="609"/>
      <c r="F23" s="614"/>
    </row>
    <row r="24" spans="1:26" ht="12" customHeight="1">
      <c r="A24" s="597"/>
      <c r="B24" s="597"/>
      <c r="C24" s="1414" t="s">
        <v>274</v>
      </c>
      <c r="D24" s="1415"/>
      <c r="E24" s="1415"/>
      <c r="F24" s="1416"/>
      <c r="G24" s="1445" t="s">
        <v>599</v>
      </c>
      <c r="H24" s="1446"/>
      <c r="I24" s="1446"/>
      <c r="J24" s="1415"/>
      <c r="K24" s="1415"/>
      <c r="L24" s="1415"/>
      <c r="M24" s="1416"/>
      <c r="N24" s="622" t="s">
        <v>275</v>
      </c>
      <c r="O24" s="623"/>
      <c r="P24" s="623"/>
      <c r="S24" s="583"/>
      <c r="Y24" s="591"/>
      <c r="Z24" s="594"/>
    </row>
    <row r="25" spans="1:26" ht="12" customHeight="1">
      <c r="A25" s="600"/>
      <c r="B25" s="600"/>
      <c r="C25" s="1417"/>
      <c r="D25" s="1418"/>
      <c r="E25" s="1418"/>
      <c r="F25" s="1419"/>
      <c r="G25" s="1405" t="s">
        <v>276</v>
      </c>
      <c r="H25" s="1468"/>
      <c r="I25" s="1406"/>
      <c r="J25" s="1405" t="s">
        <v>277</v>
      </c>
      <c r="K25" s="1468"/>
      <c r="L25" s="1468"/>
      <c r="M25" s="1406"/>
      <c r="N25" s="624" t="s">
        <v>276</v>
      </c>
      <c r="O25" s="625"/>
      <c r="P25" s="625"/>
      <c r="S25" s="583"/>
      <c r="Y25" s="591"/>
      <c r="Z25" s="594"/>
    </row>
    <row r="26" spans="1:26" ht="20.1" customHeight="1">
      <c r="A26" s="602"/>
      <c r="B26" s="603"/>
      <c r="C26" s="1407" t="s">
        <v>278</v>
      </c>
      <c r="D26" s="1406"/>
      <c r="E26" s="1407" t="s">
        <v>279</v>
      </c>
      <c r="F26" s="1408"/>
      <c r="G26" s="1072" t="s">
        <v>114</v>
      </c>
      <c r="H26" s="1407" t="s">
        <v>279</v>
      </c>
      <c r="I26" s="1408"/>
      <c r="J26" s="1417" t="s">
        <v>114</v>
      </c>
      <c r="K26" s="1419"/>
      <c r="L26" s="1454" t="s">
        <v>279</v>
      </c>
      <c r="M26" s="1455"/>
      <c r="N26" s="1405" t="s">
        <v>114</v>
      </c>
      <c r="O26" s="1406"/>
      <c r="P26" s="1078" t="s">
        <v>280</v>
      </c>
      <c r="S26" s="583"/>
      <c r="Y26" s="591"/>
      <c r="Z26" s="594"/>
    </row>
    <row r="27" spans="1:26" ht="15" customHeight="1">
      <c r="A27" s="627" t="s">
        <v>16</v>
      </c>
      <c r="B27" s="628" t="s">
        <v>800</v>
      </c>
      <c r="C27" s="1427">
        <v>296764</v>
      </c>
      <c r="D27" s="1428"/>
      <c r="E27" s="1368">
        <v>806460</v>
      </c>
      <c r="F27" s="1428"/>
      <c r="G27" s="521">
        <v>226611</v>
      </c>
      <c r="H27" s="1420">
        <v>758643</v>
      </c>
      <c r="I27" s="1420"/>
      <c r="J27" s="1076"/>
      <c r="K27" s="629">
        <v>21051</v>
      </c>
      <c r="L27" s="1368">
        <v>1010470</v>
      </c>
      <c r="M27" s="1428"/>
      <c r="N27" s="1410">
        <v>0</v>
      </c>
      <c r="O27" s="1410"/>
      <c r="P27" s="617">
        <v>0</v>
      </c>
      <c r="S27" s="583"/>
      <c r="Y27" s="591"/>
      <c r="Z27" s="594"/>
    </row>
    <row r="28" spans="1:26" ht="12" customHeight="1">
      <c r="A28" s="630"/>
      <c r="B28" s="631" t="s">
        <v>801</v>
      </c>
      <c r="C28" s="1421">
        <v>32818</v>
      </c>
      <c r="D28" s="1426"/>
      <c r="E28" s="1364">
        <v>1012467</v>
      </c>
      <c r="F28" s="1425"/>
      <c r="G28" s="520">
        <v>11926</v>
      </c>
      <c r="H28" s="1413">
        <v>1716639</v>
      </c>
      <c r="I28" s="1413"/>
      <c r="J28" s="1077"/>
      <c r="K28" s="629">
        <v>25</v>
      </c>
      <c r="L28" s="1364">
        <v>1383780</v>
      </c>
      <c r="M28" s="1425"/>
      <c r="N28" s="1399">
        <v>12963</v>
      </c>
      <c r="O28" s="1400"/>
      <c r="P28" s="617">
        <v>393489</v>
      </c>
      <c r="S28" s="583"/>
      <c r="Y28" s="591"/>
      <c r="Z28" s="594"/>
    </row>
    <row r="29" spans="1:26" ht="15" customHeight="1">
      <c r="A29" s="627" t="s">
        <v>17</v>
      </c>
      <c r="B29" s="632" t="s">
        <v>800</v>
      </c>
      <c r="C29" s="1421">
        <v>315371</v>
      </c>
      <c r="D29" s="1426"/>
      <c r="E29" s="1364">
        <v>788373</v>
      </c>
      <c r="F29" s="1425"/>
      <c r="G29" s="520">
        <v>240693</v>
      </c>
      <c r="H29" s="1413">
        <v>740356</v>
      </c>
      <c r="I29" s="1413"/>
      <c r="J29" s="1077"/>
      <c r="K29" s="629">
        <v>23302</v>
      </c>
      <c r="L29" s="1364">
        <v>939499</v>
      </c>
      <c r="M29" s="1425"/>
      <c r="N29" s="1401">
        <v>0</v>
      </c>
      <c r="O29" s="1401"/>
      <c r="P29" s="617">
        <v>0</v>
      </c>
      <c r="S29" s="583"/>
      <c r="Y29" s="591"/>
      <c r="Z29" s="594"/>
    </row>
    <row r="30" spans="1:26" ht="12" customHeight="1">
      <c r="A30" s="633"/>
      <c r="B30" s="632" t="s">
        <v>801</v>
      </c>
      <c r="C30" s="1421">
        <v>30222</v>
      </c>
      <c r="D30" s="1426"/>
      <c r="E30" s="1364">
        <v>1008505</v>
      </c>
      <c r="F30" s="1425"/>
      <c r="G30" s="520">
        <v>10911</v>
      </c>
      <c r="H30" s="1413">
        <v>1703611</v>
      </c>
      <c r="I30" s="1413"/>
      <c r="J30" s="1077"/>
      <c r="K30" s="629">
        <v>18</v>
      </c>
      <c r="L30" s="1364">
        <v>1403150</v>
      </c>
      <c r="M30" s="1425"/>
      <c r="N30" s="1399">
        <v>11793</v>
      </c>
      <c r="O30" s="1400"/>
      <c r="P30" s="617">
        <v>391365</v>
      </c>
      <c r="S30" s="583"/>
      <c r="Y30" s="591"/>
      <c r="Z30" s="594"/>
    </row>
    <row r="31" spans="1:26" ht="15" customHeight="1">
      <c r="A31" s="627" t="s">
        <v>34</v>
      </c>
      <c r="B31" s="632" t="s">
        <v>800</v>
      </c>
      <c r="C31" s="1421">
        <v>331568</v>
      </c>
      <c r="D31" s="1426"/>
      <c r="E31" s="1364">
        <v>779120</v>
      </c>
      <c r="F31" s="1425"/>
      <c r="G31" s="520">
        <v>253849</v>
      </c>
      <c r="H31" s="1413">
        <v>727435</v>
      </c>
      <c r="I31" s="1413"/>
      <c r="J31" s="1077"/>
      <c r="K31" s="629">
        <v>24195</v>
      </c>
      <c r="L31" s="1364">
        <v>952403</v>
      </c>
      <c r="M31" s="1425"/>
      <c r="N31" s="1401">
        <v>0</v>
      </c>
      <c r="O31" s="1401"/>
      <c r="P31" s="617">
        <v>0</v>
      </c>
      <c r="S31" s="583"/>
      <c r="Y31" s="591"/>
      <c r="Z31" s="594"/>
    </row>
    <row r="32" spans="1:26" ht="12" customHeight="1">
      <c r="A32" s="633"/>
      <c r="B32" s="632" t="s">
        <v>801</v>
      </c>
      <c r="C32" s="1421">
        <v>27510</v>
      </c>
      <c r="D32" s="1426"/>
      <c r="E32" s="1364">
        <v>997722</v>
      </c>
      <c r="F32" s="1425"/>
      <c r="G32" s="520">
        <v>9801</v>
      </c>
      <c r="H32" s="1413">
        <v>1680170</v>
      </c>
      <c r="I32" s="1413"/>
      <c r="J32" s="1077"/>
      <c r="K32" s="629">
        <v>16</v>
      </c>
      <c r="L32" s="1364">
        <v>1437969</v>
      </c>
      <c r="M32" s="1425"/>
      <c r="N32" s="1399">
        <v>10653</v>
      </c>
      <c r="O32" s="1400"/>
      <c r="P32" s="617">
        <v>388843</v>
      </c>
      <c r="S32" s="583"/>
      <c r="Y32" s="591"/>
      <c r="Z32" s="594"/>
    </row>
    <row r="33" spans="1:26" ht="15" customHeight="1">
      <c r="A33" s="627" t="s">
        <v>589</v>
      </c>
      <c r="B33" s="632" t="s">
        <v>800</v>
      </c>
      <c r="C33" s="1421">
        <v>346331</v>
      </c>
      <c r="D33" s="1422"/>
      <c r="E33" s="1364">
        <v>760625</v>
      </c>
      <c r="F33" s="1423"/>
      <c r="G33" s="520">
        <v>267178</v>
      </c>
      <c r="H33" s="1413">
        <v>707754</v>
      </c>
      <c r="I33" s="1413"/>
      <c r="J33" s="1192"/>
      <c r="K33" s="629">
        <v>23601</v>
      </c>
      <c r="L33" s="1364">
        <v>927318</v>
      </c>
      <c r="M33" s="1423"/>
      <c r="N33" s="1401" t="s">
        <v>140</v>
      </c>
      <c r="O33" s="1401"/>
      <c r="P33" s="617" t="s">
        <v>140</v>
      </c>
      <c r="S33" s="583"/>
      <c r="Y33" s="591"/>
      <c r="Z33" s="594"/>
    </row>
    <row r="34" spans="1:26" ht="12" customHeight="1">
      <c r="A34" s="634"/>
      <c r="B34" s="631" t="s">
        <v>801</v>
      </c>
      <c r="C34" s="1421">
        <v>24969</v>
      </c>
      <c r="D34" s="1422"/>
      <c r="E34" s="1364">
        <v>990414</v>
      </c>
      <c r="F34" s="1423"/>
      <c r="G34" s="520">
        <v>8824</v>
      </c>
      <c r="H34" s="1413">
        <v>1658076</v>
      </c>
      <c r="I34" s="1413"/>
      <c r="J34" s="1192"/>
      <c r="K34" s="629">
        <v>16</v>
      </c>
      <c r="L34" s="1364">
        <v>1456688</v>
      </c>
      <c r="M34" s="1423"/>
      <c r="N34" s="1399">
        <v>9526</v>
      </c>
      <c r="O34" s="1400"/>
      <c r="P34" s="617">
        <v>386510</v>
      </c>
      <c r="S34" s="583"/>
      <c r="Y34" s="591"/>
      <c r="Z34" s="594"/>
    </row>
    <row r="35" spans="1:26" ht="18" customHeight="1">
      <c r="A35" s="635" t="s">
        <v>793</v>
      </c>
      <c r="B35" s="636" t="s">
        <v>281</v>
      </c>
      <c r="C35" s="1424">
        <v>354518</v>
      </c>
      <c r="D35" s="1360"/>
      <c r="E35" s="1360">
        <v>728996.1788625683</v>
      </c>
      <c r="F35" s="1360"/>
      <c r="G35" s="538">
        <v>276789</v>
      </c>
      <c r="H35" s="1402">
        <v>680102</v>
      </c>
      <c r="I35" s="1402"/>
      <c r="J35" s="538"/>
      <c r="K35" s="637">
        <v>20390</v>
      </c>
      <c r="L35" s="1360">
        <v>790354</v>
      </c>
      <c r="M35" s="1360"/>
      <c r="N35" s="1404" t="s">
        <v>140</v>
      </c>
      <c r="O35" s="1404"/>
      <c r="P35" s="638" t="s">
        <v>140</v>
      </c>
      <c r="S35" s="583"/>
      <c r="Y35" s="591"/>
      <c r="Z35" s="594"/>
    </row>
    <row r="36" spans="1:26" ht="12" customHeight="1">
      <c r="A36" s="634"/>
      <c r="B36" s="639" t="s">
        <v>282</v>
      </c>
      <c r="C36" s="1424">
        <v>22508</v>
      </c>
      <c r="D36" s="1360"/>
      <c r="E36" s="1360">
        <v>981536.7116580771</v>
      </c>
      <c r="F36" s="1360"/>
      <c r="G36" s="538">
        <v>7851</v>
      </c>
      <c r="H36" s="1402">
        <v>1632691</v>
      </c>
      <c r="I36" s="1402"/>
      <c r="J36" s="538"/>
      <c r="K36" s="637">
        <v>16</v>
      </c>
      <c r="L36" s="1360">
        <v>1450300</v>
      </c>
      <c r="M36" s="1360"/>
      <c r="N36" s="1402">
        <v>8441</v>
      </c>
      <c r="O36" s="1402"/>
      <c r="P36" s="638">
        <v>383065</v>
      </c>
      <c r="S36" s="583"/>
      <c r="Y36" s="591"/>
      <c r="Z36" s="594"/>
    </row>
    <row r="37" spans="1:26" ht="3" customHeight="1">
      <c r="A37" s="607"/>
      <c r="B37" s="640"/>
      <c r="C37" s="641"/>
      <c r="D37" s="641"/>
      <c r="E37" s="641"/>
      <c r="F37" s="641"/>
      <c r="G37" s="641"/>
      <c r="H37" s="641"/>
      <c r="I37" s="641"/>
      <c r="J37" s="641"/>
      <c r="K37" s="641"/>
      <c r="L37" s="641"/>
      <c r="M37" s="641"/>
      <c r="N37" s="641"/>
      <c r="O37" s="641"/>
      <c r="P37" s="641"/>
      <c r="S37" s="583"/>
      <c r="Y37" s="591"/>
      <c r="Z37" s="594"/>
    </row>
    <row r="38" ht="6" customHeight="1" thickBot="1"/>
    <row r="39" spans="1:18" ht="12" customHeight="1">
      <c r="A39" s="597"/>
      <c r="B39" s="598"/>
      <c r="C39" s="623" t="s">
        <v>283</v>
      </c>
      <c r="D39" s="623"/>
      <c r="E39" s="623"/>
      <c r="F39" s="1074"/>
      <c r="G39" s="1414" t="s">
        <v>598</v>
      </c>
      <c r="H39" s="1415"/>
      <c r="I39" s="1416"/>
      <c r="J39" s="1414" t="s">
        <v>600</v>
      </c>
      <c r="K39" s="1415"/>
      <c r="L39" s="1415"/>
      <c r="M39" s="1416"/>
      <c r="N39" s="1414" t="s">
        <v>284</v>
      </c>
      <c r="O39" s="1415"/>
      <c r="P39" s="1415"/>
      <c r="Q39" s="591"/>
      <c r="R39" s="591"/>
    </row>
    <row r="40" spans="1:18" ht="12" customHeight="1">
      <c r="A40" s="600"/>
      <c r="B40" s="601"/>
      <c r="C40" s="624" t="s">
        <v>277</v>
      </c>
      <c r="D40" s="625"/>
      <c r="E40" s="625"/>
      <c r="F40" s="1073"/>
      <c r="G40" s="1417"/>
      <c r="H40" s="1418"/>
      <c r="I40" s="1419"/>
      <c r="J40" s="1417"/>
      <c r="K40" s="1418"/>
      <c r="L40" s="1418"/>
      <c r="M40" s="1419"/>
      <c r="N40" s="1417"/>
      <c r="O40" s="1418"/>
      <c r="P40" s="1418"/>
      <c r="Q40" s="591"/>
      <c r="R40" s="591"/>
    </row>
    <row r="41" spans="1:18" ht="20.1" customHeight="1">
      <c r="A41" s="602"/>
      <c r="B41" s="603"/>
      <c r="C41" s="1405" t="s">
        <v>114</v>
      </c>
      <c r="D41" s="1406"/>
      <c r="E41" s="1407" t="s">
        <v>286</v>
      </c>
      <c r="F41" s="1408"/>
      <c r="G41" s="1072" t="s">
        <v>114</v>
      </c>
      <c r="H41" s="1407" t="s">
        <v>279</v>
      </c>
      <c r="I41" s="1408"/>
      <c r="J41" s="1405" t="s">
        <v>114</v>
      </c>
      <c r="K41" s="1406"/>
      <c r="L41" s="1407" t="s">
        <v>279</v>
      </c>
      <c r="M41" s="1408"/>
      <c r="N41" s="1405" t="s">
        <v>246</v>
      </c>
      <c r="O41" s="1406"/>
      <c r="P41" s="1078" t="s">
        <v>280</v>
      </c>
      <c r="Q41" s="591"/>
      <c r="R41" s="591"/>
    </row>
    <row r="42" spans="1:18" ht="15" customHeight="1">
      <c r="A42" s="627" t="s">
        <v>16</v>
      </c>
      <c r="B42" s="628" t="s">
        <v>800</v>
      </c>
      <c r="C42" s="1410">
        <v>0</v>
      </c>
      <c r="D42" s="1410"/>
      <c r="E42" s="1410">
        <v>0</v>
      </c>
      <c r="F42" s="1410"/>
      <c r="G42" s="1075">
        <v>0</v>
      </c>
      <c r="H42" s="1420">
        <v>0</v>
      </c>
      <c r="I42" s="1420"/>
      <c r="J42" s="1411">
        <v>44709</v>
      </c>
      <c r="K42" s="1412"/>
      <c r="L42" s="1411">
        <v>957128</v>
      </c>
      <c r="M42" s="1412"/>
      <c r="N42" s="1410">
        <v>0</v>
      </c>
      <c r="O42" s="1410"/>
      <c r="P42" s="617">
        <v>0</v>
      </c>
      <c r="Q42" s="591"/>
      <c r="R42" s="591"/>
    </row>
    <row r="43" spans="1:18" ht="12" customHeight="1">
      <c r="A43" s="627"/>
      <c r="B43" s="631" t="s">
        <v>801</v>
      </c>
      <c r="C43" s="1399">
        <v>21</v>
      </c>
      <c r="D43" s="1400"/>
      <c r="E43" s="1399">
        <v>465362</v>
      </c>
      <c r="F43" s="1400"/>
      <c r="G43" s="644">
        <v>0</v>
      </c>
      <c r="H43" s="1413">
        <v>0</v>
      </c>
      <c r="I43" s="1413"/>
      <c r="J43" s="1399">
        <v>5902</v>
      </c>
      <c r="K43" s="1400"/>
      <c r="L43" s="1399">
        <v>1024823</v>
      </c>
      <c r="M43" s="1400"/>
      <c r="N43" s="1399">
        <v>848</v>
      </c>
      <c r="O43" s="1400"/>
      <c r="P43" s="617">
        <v>250411</v>
      </c>
      <c r="Q43" s="591"/>
      <c r="R43" s="591"/>
    </row>
    <row r="44" spans="1:18" ht="15" customHeight="1">
      <c r="A44" s="627" t="s">
        <v>17</v>
      </c>
      <c r="B44" s="632" t="s">
        <v>800</v>
      </c>
      <c r="C44" s="1401">
        <v>0</v>
      </c>
      <c r="D44" s="1401"/>
      <c r="E44" s="1401">
        <v>0</v>
      </c>
      <c r="F44" s="1401"/>
      <c r="G44" s="644">
        <v>0</v>
      </c>
      <c r="H44" s="1413">
        <v>0</v>
      </c>
      <c r="I44" s="1413"/>
      <c r="J44" s="1399">
        <v>46758</v>
      </c>
      <c r="K44" s="1400"/>
      <c r="L44" s="1399">
        <v>963138</v>
      </c>
      <c r="M44" s="1400"/>
      <c r="N44" s="1401">
        <v>0</v>
      </c>
      <c r="O44" s="1401"/>
      <c r="P44" s="617">
        <v>0</v>
      </c>
      <c r="Q44" s="591"/>
      <c r="R44" s="591"/>
    </row>
    <row r="45" spans="1:18" ht="12" customHeight="1">
      <c r="A45" s="627"/>
      <c r="B45" s="632" t="s">
        <v>801</v>
      </c>
      <c r="C45" s="1399">
        <v>18</v>
      </c>
      <c r="D45" s="1400"/>
      <c r="E45" s="1399">
        <v>488433</v>
      </c>
      <c r="F45" s="1400"/>
      <c r="G45" s="644">
        <v>0</v>
      </c>
      <c r="H45" s="1413">
        <v>0</v>
      </c>
      <c r="I45" s="1413"/>
      <c r="J45" s="1399">
        <v>5617</v>
      </c>
      <c r="K45" s="1400"/>
      <c r="L45" s="1399">
        <v>1026873</v>
      </c>
      <c r="M45" s="1400"/>
      <c r="N45" s="1399">
        <v>784</v>
      </c>
      <c r="O45" s="1400"/>
      <c r="P45" s="617">
        <v>249167</v>
      </c>
      <c r="Q45" s="591"/>
      <c r="R45" s="591"/>
    </row>
    <row r="46" spans="1:18" ht="15" customHeight="1">
      <c r="A46" s="627" t="s">
        <v>34</v>
      </c>
      <c r="B46" s="632" t="s">
        <v>800</v>
      </c>
      <c r="C46" s="1401">
        <v>0</v>
      </c>
      <c r="D46" s="1401"/>
      <c r="E46" s="1401">
        <v>0</v>
      </c>
      <c r="F46" s="1401"/>
      <c r="G46" s="644">
        <v>0</v>
      </c>
      <c r="H46" s="1413">
        <v>0</v>
      </c>
      <c r="I46" s="1413"/>
      <c r="J46" s="1399">
        <v>48712</v>
      </c>
      <c r="K46" s="1400"/>
      <c r="L46" s="1399">
        <v>964798</v>
      </c>
      <c r="M46" s="1400"/>
      <c r="N46" s="1401">
        <v>0</v>
      </c>
      <c r="O46" s="1401"/>
      <c r="P46" s="617">
        <v>0</v>
      </c>
      <c r="Q46" s="591"/>
      <c r="R46" s="591"/>
    </row>
    <row r="47" spans="1:18" ht="12" customHeight="1">
      <c r="A47" s="1193"/>
      <c r="B47" s="632" t="s">
        <v>801</v>
      </c>
      <c r="C47" s="1399">
        <v>17</v>
      </c>
      <c r="D47" s="1400"/>
      <c r="E47" s="1399">
        <v>490082</v>
      </c>
      <c r="F47" s="1400"/>
      <c r="G47" s="644">
        <v>0</v>
      </c>
      <c r="H47" s="1413">
        <v>0</v>
      </c>
      <c r="I47" s="1413"/>
      <c r="J47" s="1399">
        <v>5286</v>
      </c>
      <c r="K47" s="1400"/>
      <c r="L47" s="1399">
        <v>1024835</v>
      </c>
      <c r="M47" s="1400"/>
      <c r="N47" s="1399">
        <v>706</v>
      </c>
      <c r="O47" s="1400"/>
      <c r="P47" s="617">
        <v>249795</v>
      </c>
      <c r="Q47" s="591"/>
      <c r="R47" s="591"/>
    </row>
    <row r="48" spans="1:18" ht="15" customHeight="1">
      <c r="A48" s="627" t="s">
        <v>589</v>
      </c>
      <c r="B48" s="632" t="s">
        <v>800</v>
      </c>
      <c r="C48" s="1401">
        <v>0</v>
      </c>
      <c r="D48" s="1401"/>
      <c r="E48" s="1401">
        <v>0</v>
      </c>
      <c r="F48" s="1401"/>
      <c r="G48" s="644">
        <v>0</v>
      </c>
      <c r="H48" s="1413">
        <v>0</v>
      </c>
      <c r="I48" s="1413"/>
      <c r="J48" s="1399">
        <v>50508</v>
      </c>
      <c r="K48" s="1400"/>
      <c r="L48" s="1399">
        <v>963785.022174705</v>
      </c>
      <c r="M48" s="1400"/>
      <c r="N48" s="1401">
        <v>0</v>
      </c>
      <c r="O48" s="1401"/>
      <c r="P48" s="617">
        <v>0</v>
      </c>
      <c r="Q48" s="591"/>
      <c r="R48" s="591"/>
    </row>
    <row r="49" spans="1:18" ht="12" customHeight="1">
      <c r="A49" s="634"/>
      <c r="B49" s="631" t="s">
        <v>801</v>
      </c>
      <c r="C49" s="1399">
        <v>15</v>
      </c>
      <c r="D49" s="1400"/>
      <c r="E49" s="1399">
        <v>506553</v>
      </c>
      <c r="F49" s="1400"/>
      <c r="G49" s="644">
        <v>0</v>
      </c>
      <c r="H49" s="1413">
        <v>0</v>
      </c>
      <c r="I49" s="1413"/>
      <c r="J49" s="1399">
        <v>4981</v>
      </c>
      <c r="K49" s="1400"/>
      <c r="L49" s="1399">
        <v>1022914</v>
      </c>
      <c r="M49" s="1400"/>
      <c r="N49" s="1399">
        <v>633</v>
      </c>
      <c r="O49" s="1400"/>
      <c r="P49" s="617">
        <v>248342</v>
      </c>
      <c r="Q49" s="591"/>
      <c r="R49" s="591"/>
    </row>
    <row r="50" spans="1:18" ht="18" customHeight="1">
      <c r="A50" s="635" t="s">
        <v>798</v>
      </c>
      <c r="B50" s="636" t="s">
        <v>281</v>
      </c>
      <c r="C50" s="1404">
        <v>0</v>
      </c>
      <c r="D50" s="1404"/>
      <c r="E50" s="1404">
        <v>0</v>
      </c>
      <c r="F50" s="1404"/>
      <c r="G50" s="646">
        <v>0</v>
      </c>
      <c r="H50" s="1402">
        <v>0</v>
      </c>
      <c r="I50" s="1402"/>
      <c r="J50" s="1403">
        <v>52072</v>
      </c>
      <c r="K50" s="1403"/>
      <c r="L50" s="1403">
        <v>963785.4374711937</v>
      </c>
      <c r="M50" s="1403"/>
      <c r="N50" s="1404">
        <v>0</v>
      </c>
      <c r="O50" s="1404"/>
      <c r="P50" s="638">
        <v>0</v>
      </c>
      <c r="Q50" s="591"/>
      <c r="R50" s="591"/>
    </row>
    <row r="51" spans="1:16" ht="12" customHeight="1">
      <c r="A51" s="634"/>
      <c r="B51" s="639" t="s">
        <v>282</v>
      </c>
      <c r="C51" s="1402">
        <v>14</v>
      </c>
      <c r="D51" s="1402"/>
      <c r="E51" s="1402">
        <v>473550</v>
      </c>
      <c r="F51" s="1402"/>
      <c r="G51" s="646">
        <v>0</v>
      </c>
      <c r="H51" s="1402">
        <v>0</v>
      </c>
      <c r="I51" s="1402"/>
      <c r="J51" s="1403">
        <v>4692</v>
      </c>
      <c r="K51" s="1403"/>
      <c r="L51" s="1403">
        <v>1023235.2301790281</v>
      </c>
      <c r="M51" s="1403"/>
      <c r="N51" s="1402">
        <v>576</v>
      </c>
      <c r="O51" s="1402"/>
      <c r="P51" s="638">
        <v>247492.88194444444</v>
      </c>
    </row>
    <row r="52" spans="1:16" ht="3.95" customHeight="1">
      <c r="A52" s="607"/>
      <c r="B52" s="640"/>
      <c r="C52" s="641"/>
      <c r="D52" s="641"/>
      <c r="E52" s="641"/>
      <c r="F52" s="641"/>
      <c r="G52" s="642"/>
      <c r="H52" s="642"/>
      <c r="I52" s="642"/>
      <c r="J52" s="642"/>
      <c r="K52" s="641"/>
      <c r="L52" s="641"/>
      <c r="M52" s="641"/>
      <c r="N52" s="641"/>
      <c r="O52" s="641"/>
      <c r="P52" s="641"/>
    </row>
    <row r="53" ht="6" customHeight="1" thickBot="1"/>
    <row r="54" spans="1:10" ht="9.95" customHeight="1">
      <c r="A54" s="597"/>
      <c r="B54" s="598"/>
      <c r="C54" s="1414" t="s">
        <v>285</v>
      </c>
      <c r="D54" s="1415"/>
      <c r="E54" s="1415"/>
      <c r="F54" s="1416"/>
      <c r="G54" s="1414" t="s">
        <v>601</v>
      </c>
      <c r="H54" s="1415"/>
      <c r="I54" s="1415"/>
      <c r="J54" s="600"/>
    </row>
    <row r="55" spans="1:18" ht="9.95" customHeight="1">
      <c r="A55" s="600"/>
      <c r="B55" s="601"/>
      <c r="C55" s="1417"/>
      <c r="D55" s="1418"/>
      <c r="E55" s="1418"/>
      <c r="F55" s="1419"/>
      <c r="G55" s="1417"/>
      <c r="H55" s="1418"/>
      <c r="I55" s="1418"/>
      <c r="J55" s="600"/>
      <c r="K55" s="615"/>
      <c r="L55" s="615"/>
      <c r="M55" s="615"/>
      <c r="N55" s="615"/>
      <c r="O55" s="615"/>
      <c r="P55" s="615"/>
      <c r="Q55" s="615"/>
      <c r="R55" s="615"/>
    </row>
    <row r="56" spans="1:18" ht="20.1" customHeight="1">
      <c r="A56" s="602"/>
      <c r="B56" s="603"/>
      <c r="C56" s="1405" t="s">
        <v>114</v>
      </c>
      <c r="D56" s="1406"/>
      <c r="E56" s="1407" t="s">
        <v>286</v>
      </c>
      <c r="F56" s="1408"/>
      <c r="G56" s="626" t="s">
        <v>114</v>
      </c>
      <c r="H56" s="1407" t="s">
        <v>280</v>
      </c>
      <c r="I56" s="1409"/>
      <c r="J56" s="643"/>
      <c r="K56" s="615"/>
      <c r="L56" s="615"/>
      <c r="M56" s="615"/>
      <c r="N56" s="615"/>
      <c r="O56" s="615"/>
      <c r="P56" s="615"/>
      <c r="Q56" s="615"/>
      <c r="R56" s="615"/>
    </row>
    <row r="57" spans="1:18" ht="15" customHeight="1">
      <c r="A57" s="627" t="s">
        <v>16</v>
      </c>
      <c r="B57" s="628" t="s">
        <v>800</v>
      </c>
      <c r="C57" s="1410">
        <v>0</v>
      </c>
      <c r="D57" s="1410"/>
      <c r="E57" s="1410">
        <v>0</v>
      </c>
      <c r="F57" s="1410"/>
      <c r="G57" s="644">
        <v>4393</v>
      </c>
      <c r="H57" s="1411">
        <v>762108</v>
      </c>
      <c r="I57" s="1412"/>
      <c r="J57" s="629"/>
      <c r="K57" s="615"/>
      <c r="L57" s="615"/>
      <c r="M57" s="615"/>
      <c r="N57" s="615"/>
      <c r="O57" s="615"/>
      <c r="P57" s="615"/>
      <c r="Q57" s="615"/>
      <c r="R57" s="615"/>
    </row>
    <row r="58" spans="1:18" ht="12" customHeight="1">
      <c r="A58" s="627"/>
      <c r="B58" s="631" t="s">
        <v>801</v>
      </c>
      <c r="C58" s="1399">
        <v>1</v>
      </c>
      <c r="D58" s="1400"/>
      <c r="E58" s="1399">
        <v>379100</v>
      </c>
      <c r="F58" s="1400"/>
      <c r="G58" s="644">
        <v>1133</v>
      </c>
      <c r="H58" s="1399">
        <v>1190190</v>
      </c>
      <c r="I58" s="1400"/>
      <c r="J58" s="629"/>
      <c r="K58" s="615"/>
      <c r="L58" s="615"/>
      <c r="M58" s="615"/>
      <c r="N58" s="615"/>
      <c r="O58" s="615"/>
      <c r="P58" s="615"/>
      <c r="Q58" s="615"/>
      <c r="R58" s="615"/>
    </row>
    <row r="59" spans="1:18" ht="15" customHeight="1">
      <c r="A59" s="627" t="s">
        <v>17</v>
      </c>
      <c r="B59" s="632" t="s">
        <v>800</v>
      </c>
      <c r="C59" s="1401">
        <v>0</v>
      </c>
      <c r="D59" s="1401"/>
      <c r="E59" s="1401">
        <v>0</v>
      </c>
      <c r="F59" s="1401"/>
      <c r="G59" s="644">
        <v>4618</v>
      </c>
      <c r="H59" s="1399">
        <v>758932</v>
      </c>
      <c r="I59" s="1400"/>
      <c r="J59" s="629"/>
      <c r="K59" s="615"/>
      <c r="L59" s="615"/>
      <c r="M59" s="615"/>
      <c r="N59" s="615"/>
      <c r="O59" s="615"/>
      <c r="P59" s="615"/>
      <c r="Q59" s="615"/>
      <c r="R59" s="615"/>
    </row>
    <row r="60" spans="1:18" ht="12" customHeight="1">
      <c r="A60" s="627"/>
      <c r="B60" s="632" t="s">
        <v>801</v>
      </c>
      <c r="C60" s="1399">
        <v>1</v>
      </c>
      <c r="D60" s="1400"/>
      <c r="E60" s="1399">
        <v>379100</v>
      </c>
      <c r="F60" s="1400"/>
      <c r="G60" s="644">
        <v>1081</v>
      </c>
      <c r="H60" s="1399">
        <v>1182460</v>
      </c>
      <c r="I60" s="1400"/>
      <c r="J60" s="629"/>
      <c r="K60" s="645"/>
      <c r="L60" s="645"/>
      <c r="M60" s="645"/>
      <c r="N60" s="645"/>
      <c r="O60" s="645"/>
      <c r="P60" s="645"/>
      <c r="Q60" s="629"/>
      <c r="R60" s="629"/>
    </row>
    <row r="61" spans="1:18" ht="15" customHeight="1">
      <c r="A61" s="627" t="s">
        <v>34</v>
      </c>
      <c r="B61" s="632" t="s">
        <v>800</v>
      </c>
      <c r="C61" s="1401">
        <v>0</v>
      </c>
      <c r="D61" s="1401"/>
      <c r="E61" s="1401">
        <v>0</v>
      </c>
      <c r="F61" s="1401"/>
      <c r="G61" s="644">
        <v>4812</v>
      </c>
      <c r="H61" s="1399">
        <v>754797</v>
      </c>
      <c r="I61" s="1400"/>
      <c r="J61" s="629"/>
      <c r="K61" s="629"/>
      <c r="L61" s="629"/>
      <c r="M61" s="629"/>
      <c r="N61" s="629"/>
      <c r="O61" s="629"/>
      <c r="P61" s="629"/>
      <c r="Q61" s="629"/>
      <c r="R61" s="629"/>
    </row>
    <row r="62" spans="1:18" ht="12" customHeight="1">
      <c r="A62" s="1193"/>
      <c r="B62" s="632" t="s">
        <v>801</v>
      </c>
      <c r="C62" s="1399">
        <v>1</v>
      </c>
      <c r="D62" s="1400"/>
      <c r="E62" s="1399">
        <v>377600</v>
      </c>
      <c r="F62" s="1400"/>
      <c r="G62" s="644">
        <v>1031</v>
      </c>
      <c r="H62" s="1399">
        <v>1176212</v>
      </c>
      <c r="I62" s="1400"/>
      <c r="J62" s="629"/>
      <c r="K62" s="645"/>
      <c r="L62" s="645"/>
      <c r="M62" s="645"/>
      <c r="N62" s="645"/>
      <c r="O62" s="645"/>
      <c r="P62" s="645"/>
      <c r="Q62" s="629"/>
      <c r="R62" s="629"/>
    </row>
    <row r="63" spans="1:18" ht="15" customHeight="1">
      <c r="A63" s="1194" t="s">
        <v>589</v>
      </c>
      <c r="B63" s="632" t="s">
        <v>800</v>
      </c>
      <c r="C63" s="1401">
        <v>0</v>
      </c>
      <c r="D63" s="1401"/>
      <c r="E63" s="1401">
        <v>0</v>
      </c>
      <c r="F63" s="1401"/>
      <c r="G63" s="644">
        <v>5044</v>
      </c>
      <c r="H63" s="1399">
        <v>746904.7383029342</v>
      </c>
      <c r="I63" s="1400"/>
      <c r="J63" s="629"/>
      <c r="K63" s="629"/>
      <c r="L63" s="629"/>
      <c r="M63" s="629"/>
      <c r="N63" s="629"/>
      <c r="O63" s="629"/>
      <c r="P63" s="629"/>
      <c r="Q63" s="629"/>
      <c r="R63" s="629"/>
    </row>
    <row r="64" spans="1:18" ht="12" customHeight="1">
      <c r="A64" s="1195"/>
      <c r="B64" s="631" t="s">
        <v>801</v>
      </c>
      <c r="C64" s="1399">
        <v>1</v>
      </c>
      <c r="D64" s="1400"/>
      <c r="E64" s="1399">
        <v>376400</v>
      </c>
      <c r="F64" s="1400"/>
      <c r="G64" s="644">
        <v>974</v>
      </c>
      <c r="H64" s="1399">
        <v>1163910</v>
      </c>
      <c r="I64" s="1400"/>
      <c r="J64" s="629"/>
      <c r="K64" s="645"/>
      <c r="L64" s="645"/>
      <c r="M64" s="645"/>
      <c r="N64" s="645"/>
      <c r="O64" s="645"/>
      <c r="P64" s="645"/>
      <c r="Q64" s="629"/>
      <c r="R64" s="629"/>
    </row>
    <row r="65" spans="1:18" ht="18" customHeight="1">
      <c r="A65" s="652" t="s">
        <v>802</v>
      </c>
      <c r="B65" s="639" t="s">
        <v>281</v>
      </c>
      <c r="C65" s="1404">
        <v>0</v>
      </c>
      <c r="D65" s="1404"/>
      <c r="E65" s="1404">
        <v>0</v>
      </c>
      <c r="F65" s="1404"/>
      <c r="G65" s="646">
        <v>5267</v>
      </c>
      <c r="H65" s="1403">
        <v>739692.7093221948</v>
      </c>
      <c r="I65" s="1403"/>
      <c r="J65" s="637"/>
      <c r="K65" s="629"/>
      <c r="L65" s="629"/>
      <c r="M65" s="629"/>
      <c r="N65" s="629"/>
      <c r="O65" s="629"/>
      <c r="P65" s="629"/>
      <c r="Q65" s="629"/>
      <c r="R65" s="629"/>
    </row>
    <row r="66" spans="1:18" ht="12" customHeight="1">
      <c r="A66" s="635"/>
      <c r="B66" s="636" t="s">
        <v>282</v>
      </c>
      <c r="C66" s="1402">
        <v>1</v>
      </c>
      <c r="D66" s="1402"/>
      <c r="E66" s="1402">
        <v>372600</v>
      </c>
      <c r="F66" s="1402"/>
      <c r="G66" s="646">
        <v>917</v>
      </c>
      <c r="H66" s="1403">
        <v>1163508.0697928027</v>
      </c>
      <c r="I66" s="1403"/>
      <c r="J66" s="637"/>
      <c r="K66" s="629"/>
      <c r="L66" s="629"/>
      <c r="M66" s="629"/>
      <c r="N66" s="629"/>
      <c r="O66" s="629"/>
      <c r="P66" s="629"/>
      <c r="Q66" s="629"/>
      <c r="R66" s="629"/>
    </row>
    <row r="67" spans="1:18" ht="3.95" customHeight="1">
      <c r="A67" s="647"/>
      <c r="B67" s="648"/>
      <c r="C67" s="641"/>
      <c r="D67" s="641"/>
      <c r="E67" s="641"/>
      <c r="F67" s="641"/>
      <c r="G67" s="641"/>
      <c r="H67" s="641"/>
      <c r="I67" s="641"/>
      <c r="J67" s="649"/>
      <c r="K67" s="650"/>
      <c r="L67" s="650"/>
      <c r="M67" s="650"/>
      <c r="N67" s="650"/>
      <c r="O67" s="650"/>
      <c r="P67" s="650"/>
      <c r="Q67" s="637"/>
      <c r="R67" s="637"/>
    </row>
    <row r="68" ht="15.95" customHeight="1">
      <c r="A68" s="651" t="s">
        <v>840</v>
      </c>
    </row>
    <row r="69" ht="10.5" customHeight="1">
      <c r="A69" s="651" t="s">
        <v>841</v>
      </c>
    </row>
    <row r="70" ht="10.5" customHeight="1">
      <c r="A70" s="651" t="s">
        <v>842</v>
      </c>
    </row>
    <row r="71" ht="12" customHeight="1">
      <c r="A71" s="551" t="s">
        <v>795</v>
      </c>
    </row>
  </sheetData>
  <mergeCells count="265">
    <mergeCell ref="C45:D45"/>
    <mergeCell ref="C46:D46"/>
    <mergeCell ref="C47:D47"/>
    <mergeCell ref="C48:D48"/>
    <mergeCell ref="E46:F46"/>
    <mergeCell ref="E47:F47"/>
    <mergeCell ref="E48:F48"/>
    <mergeCell ref="E49:F49"/>
    <mergeCell ref="E50:F50"/>
    <mergeCell ref="G25:I25"/>
    <mergeCell ref="J25:M25"/>
    <mergeCell ref="H27:I27"/>
    <mergeCell ref="H28:I28"/>
    <mergeCell ref="H29:I29"/>
    <mergeCell ref="C43:D43"/>
    <mergeCell ref="C44:D44"/>
    <mergeCell ref="C24:F25"/>
    <mergeCell ref="G24:M24"/>
    <mergeCell ref="C26:D26"/>
    <mergeCell ref="E26:F26"/>
    <mergeCell ref="L26:M26"/>
    <mergeCell ref="L30:M30"/>
    <mergeCell ref="L34:M34"/>
    <mergeCell ref="C41:D41"/>
    <mergeCell ref="E41:F41"/>
    <mergeCell ref="E42:F42"/>
    <mergeCell ref="L41:M41"/>
    <mergeCell ref="C42:D42"/>
    <mergeCell ref="E43:F43"/>
    <mergeCell ref="H30:I30"/>
    <mergeCell ref="H31:I31"/>
    <mergeCell ref="H32:I32"/>
    <mergeCell ref="H33:I33"/>
    <mergeCell ref="G6:H6"/>
    <mergeCell ref="I6:J6"/>
    <mergeCell ref="K6:L6"/>
    <mergeCell ref="O6:P6"/>
    <mergeCell ref="A4:B4"/>
    <mergeCell ref="C4:D6"/>
    <mergeCell ref="E4:N4"/>
    <mergeCell ref="O4:P4"/>
    <mergeCell ref="A5:B5"/>
    <mergeCell ref="E5:L5"/>
    <mergeCell ref="M5:N6"/>
    <mergeCell ref="O5:P5"/>
    <mergeCell ref="A6:B6"/>
    <mergeCell ref="E6:F6"/>
    <mergeCell ref="I7:J7"/>
    <mergeCell ref="K7:L7"/>
    <mergeCell ref="M7:N7"/>
    <mergeCell ref="O7:P7"/>
    <mergeCell ref="A7:B7"/>
    <mergeCell ref="C7:D7"/>
    <mergeCell ref="E7:F7"/>
    <mergeCell ref="G7:H7"/>
    <mergeCell ref="I8:J8"/>
    <mergeCell ref="K8:L8"/>
    <mergeCell ref="M8:N8"/>
    <mergeCell ref="O8:P8"/>
    <mergeCell ref="A8:B8"/>
    <mergeCell ref="C8:D8"/>
    <mergeCell ref="E8:F8"/>
    <mergeCell ref="G8:H8"/>
    <mergeCell ref="I9:J9"/>
    <mergeCell ref="K9:L9"/>
    <mergeCell ref="M9:N9"/>
    <mergeCell ref="O9:P9"/>
    <mergeCell ref="A9:B9"/>
    <mergeCell ref="C9:D9"/>
    <mergeCell ref="E9:F9"/>
    <mergeCell ref="G9:H9"/>
    <mergeCell ref="I10:J10"/>
    <mergeCell ref="K10:L10"/>
    <mergeCell ref="M10:N10"/>
    <mergeCell ref="O10:P10"/>
    <mergeCell ref="A10:B10"/>
    <mergeCell ref="C10:D10"/>
    <mergeCell ref="E10:F10"/>
    <mergeCell ref="G10:H10"/>
    <mergeCell ref="I11:J11"/>
    <mergeCell ref="K11:L11"/>
    <mergeCell ref="M11:N11"/>
    <mergeCell ref="O11:P11"/>
    <mergeCell ref="A11:B11"/>
    <mergeCell ref="C11:D11"/>
    <mergeCell ref="E11:F11"/>
    <mergeCell ref="G11:H11"/>
    <mergeCell ref="A12:B12"/>
    <mergeCell ref="C14:I14"/>
    <mergeCell ref="J14:P14"/>
    <mergeCell ref="C15:H15"/>
    <mergeCell ref="I15:I16"/>
    <mergeCell ref="J15:K16"/>
    <mergeCell ref="L15:N16"/>
    <mergeCell ref="O15:P16"/>
    <mergeCell ref="C16:D16"/>
    <mergeCell ref="E16:F16"/>
    <mergeCell ref="O18:P18"/>
    <mergeCell ref="J17:K17"/>
    <mergeCell ref="L17:N17"/>
    <mergeCell ref="G16:H16"/>
    <mergeCell ref="A17:B17"/>
    <mergeCell ref="C17:D17"/>
    <mergeCell ref="E17:F17"/>
    <mergeCell ref="G17:H17"/>
    <mergeCell ref="L20:N20"/>
    <mergeCell ref="O20:P20"/>
    <mergeCell ref="A19:B19"/>
    <mergeCell ref="O17:P17"/>
    <mergeCell ref="A18:B18"/>
    <mergeCell ref="C18:D18"/>
    <mergeCell ref="E18:F18"/>
    <mergeCell ref="G18:H18"/>
    <mergeCell ref="J18:K18"/>
    <mergeCell ref="L18:N18"/>
    <mergeCell ref="L21:N21"/>
    <mergeCell ref="O21:P21"/>
    <mergeCell ref="E19:F19"/>
    <mergeCell ref="G19:H19"/>
    <mergeCell ref="J19:K19"/>
    <mergeCell ref="G21:H21"/>
    <mergeCell ref="L19:N19"/>
    <mergeCell ref="O19:P19"/>
    <mergeCell ref="E20:F20"/>
    <mergeCell ref="G20:H20"/>
    <mergeCell ref="A22:B22"/>
    <mergeCell ref="A21:B21"/>
    <mergeCell ref="C21:D21"/>
    <mergeCell ref="E21:F21"/>
    <mergeCell ref="C19:D19"/>
    <mergeCell ref="J21:K21"/>
    <mergeCell ref="A20:B20"/>
    <mergeCell ref="C20:D20"/>
    <mergeCell ref="J20:K20"/>
    <mergeCell ref="N26:O26"/>
    <mergeCell ref="C27:D27"/>
    <mergeCell ref="E27:F27"/>
    <mergeCell ref="L27:M27"/>
    <mergeCell ref="N27:O27"/>
    <mergeCell ref="C29:D29"/>
    <mergeCell ref="E29:F29"/>
    <mergeCell ref="C28:D28"/>
    <mergeCell ref="E28:F28"/>
    <mergeCell ref="L28:M28"/>
    <mergeCell ref="N28:O28"/>
    <mergeCell ref="L29:M29"/>
    <mergeCell ref="N29:O29"/>
    <mergeCell ref="H26:I26"/>
    <mergeCell ref="J26:K26"/>
    <mergeCell ref="N30:O30"/>
    <mergeCell ref="L31:M31"/>
    <mergeCell ref="N31:O31"/>
    <mergeCell ref="C30:D30"/>
    <mergeCell ref="E30:F30"/>
    <mergeCell ref="C31:D31"/>
    <mergeCell ref="E31:F31"/>
    <mergeCell ref="C33:D33"/>
    <mergeCell ref="E33:F33"/>
    <mergeCell ref="C32:D32"/>
    <mergeCell ref="E32:F32"/>
    <mergeCell ref="L32:M32"/>
    <mergeCell ref="N32:O32"/>
    <mergeCell ref="L33:M33"/>
    <mergeCell ref="N33:O33"/>
    <mergeCell ref="C34:D34"/>
    <mergeCell ref="E34:F34"/>
    <mergeCell ref="C35:D35"/>
    <mergeCell ref="E35:F35"/>
    <mergeCell ref="N36:O36"/>
    <mergeCell ref="J39:M40"/>
    <mergeCell ref="N39:P40"/>
    <mergeCell ref="C36:D36"/>
    <mergeCell ref="E36:F36"/>
    <mergeCell ref="G39:I40"/>
    <mergeCell ref="H36:I36"/>
    <mergeCell ref="L36:M36"/>
    <mergeCell ref="H34:I34"/>
    <mergeCell ref="H35:I35"/>
    <mergeCell ref="E44:F44"/>
    <mergeCell ref="E45:F45"/>
    <mergeCell ref="L43:M43"/>
    <mergeCell ref="N43:O43"/>
    <mergeCell ref="L44:M44"/>
    <mergeCell ref="N44:O44"/>
    <mergeCell ref="N34:O34"/>
    <mergeCell ref="L35:M35"/>
    <mergeCell ref="N35:O35"/>
    <mergeCell ref="N41:O41"/>
    <mergeCell ref="H43:I43"/>
    <mergeCell ref="J43:K43"/>
    <mergeCell ref="L42:M42"/>
    <mergeCell ref="N42:O42"/>
    <mergeCell ref="H41:I41"/>
    <mergeCell ref="J41:K41"/>
    <mergeCell ref="L46:M46"/>
    <mergeCell ref="N46:O46"/>
    <mergeCell ref="H46:I46"/>
    <mergeCell ref="J46:K46"/>
    <mergeCell ref="H45:I45"/>
    <mergeCell ref="J45:K45"/>
    <mergeCell ref="N45:O45"/>
    <mergeCell ref="L45:M45"/>
    <mergeCell ref="H44:I44"/>
    <mergeCell ref="J44:K44"/>
    <mergeCell ref="H42:I42"/>
    <mergeCell ref="J42:K42"/>
    <mergeCell ref="J48:K48"/>
    <mergeCell ref="H47:I47"/>
    <mergeCell ref="J47:K47"/>
    <mergeCell ref="L47:M47"/>
    <mergeCell ref="N47:O47"/>
    <mergeCell ref="L48:M48"/>
    <mergeCell ref="N48:O48"/>
    <mergeCell ref="L49:M49"/>
    <mergeCell ref="N49:O49"/>
    <mergeCell ref="H48:I48"/>
    <mergeCell ref="L50:M50"/>
    <mergeCell ref="N50:O50"/>
    <mergeCell ref="H50:I50"/>
    <mergeCell ref="J50:K50"/>
    <mergeCell ref="H49:I49"/>
    <mergeCell ref="J49:K49"/>
    <mergeCell ref="L51:M51"/>
    <mergeCell ref="N51:O51"/>
    <mergeCell ref="C54:F55"/>
    <mergeCell ref="G54:I55"/>
    <mergeCell ref="H51:I51"/>
    <mergeCell ref="J51:K51"/>
    <mergeCell ref="C49:D49"/>
    <mergeCell ref="C50:D50"/>
    <mergeCell ref="C51:D51"/>
    <mergeCell ref="E51:F51"/>
    <mergeCell ref="C56:D56"/>
    <mergeCell ref="E56:F56"/>
    <mergeCell ref="H56:I56"/>
    <mergeCell ref="C57:D57"/>
    <mergeCell ref="E57:F57"/>
    <mergeCell ref="H57:I57"/>
    <mergeCell ref="C58:D58"/>
    <mergeCell ref="E58:F58"/>
    <mergeCell ref="H58:I58"/>
    <mergeCell ref="C59:D59"/>
    <mergeCell ref="E59:F59"/>
    <mergeCell ref="H59:I59"/>
    <mergeCell ref="C60:D60"/>
    <mergeCell ref="E60:F60"/>
    <mergeCell ref="H60:I60"/>
    <mergeCell ref="C61:D61"/>
    <mergeCell ref="E61:F61"/>
    <mergeCell ref="H61:I61"/>
    <mergeCell ref="C62:D62"/>
    <mergeCell ref="E62:F62"/>
    <mergeCell ref="H62:I62"/>
    <mergeCell ref="C63:D63"/>
    <mergeCell ref="E63:F63"/>
    <mergeCell ref="H63:I63"/>
    <mergeCell ref="C66:D66"/>
    <mergeCell ref="E66:F66"/>
    <mergeCell ref="H66:I66"/>
    <mergeCell ref="C64:D64"/>
    <mergeCell ref="E64:F64"/>
    <mergeCell ref="H64:I64"/>
    <mergeCell ref="C65:D65"/>
    <mergeCell ref="E65:F65"/>
    <mergeCell ref="H65:I65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90" r:id="rId1"/>
  <headerFooter alignWithMargins="0">
    <oddHeader>&amp;R&amp;"ＭＳ 明朝,標準"&amp;10&amp;A</oddHeader>
    <oddFooter xml:space="preserve">&amp;C&amp;"ＭＳ 明朝,標準"&amp;10&amp;P/&amp;N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8"/>
  <sheetViews>
    <sheetView zoomScale="120" zoomScaleNormal="120" zoomScaleSheetLayoutView="100" workbookViewId="0" topLeftCell="BL4">
      <selection activeCell="B123" sqref="B123"/>
    </sheetView>
  </sheetViews>
  <sheetFormatPr defaultColWidth="8.796875" defaultRowHeight="12" customHeight="1"/>
  <cols>
    <col min="1" max="1" width="16.09765625" style="670" customWidth="1"/>
    <col min="2" max="2" width="9.09765625" style="667" customWidth="1"/>
    <col min="3" max="4" width="9.59765625" style="667" customWidth="1"/>
    <col min="5" max="6" width="3.59765625" style="667" customWidth="1"/>
    <col min="7" max="7" width="7.59765625" style="667" customWidth="1"/>
    <col min="8" max="8" width="8.59765625" style="667" customWidth="1"/>
    <col min="9" max="9" width="6.59765625" style="667" customWidth="1"/>
    <col min="10" max="10" width="7.8984375" style="667" customWidth="1"/>
    <col min="11" max="11" width="8.59765625" style="667" customWidth="1"/>
    <col min="12" max="15" width="0.203125" style="675" customWidth="1"/>
    <col min="16" max="16" width="10.59765625" style="667" customWidth="1"/>
    <col min="17" max="18" width="4.59765625" style="667" customWidth="1"/>
    <col min="19" max="19" width="7.59765625" style="667" customWidth="1"/>
    <col min="20" max="20" width="8.59765625" style="667" customWidth="1"/>
    <col min="21" max="21" width="9.59765625" style="667" customWidth="1"/>
    <col min="22" max="23" width="4.59765625" style="667" customWidth="1"/>
    <col min="24" max="24" width="7.59765625" style="667" customWidth="1"/>
    <col min="25" max="25" width="8.59765625" style="667" customWidth="1"/>
    <col min="26" max="26" width="9.59765625" style="667" customWidth="1"/>
    <col min="27" max="27" width="0.203125" style="676" customWidth="1"/>
    <col min="28" max="28" width="16.09765625" style="677" customWidth="1"/>
    <col min="29" max="29" width="0.6953125" style="677" customWidth="1"/>
    <col min="30" max="30" width="0.203125" style="677" customWidth="1"/>
    <col min="31" max="31" width="16.09765625" style="670" customWidth="1"/>
    <col min="32" max="33" width="4.09765625" style="667" customWidth="1"/>
    <col min="34" max="34" width="6.59765625" style="667" customWidth="1"/>
    <col min="35" max="35" width="7.59765625" style="667" customWidth="1"/>
    <col min="36" max="36" width="8.59765625" style="667" customWidth="1"/>
    <col min="37" max="38" width="4.09765625" style="667" customWidth="1"/>
    <col min="39" max="39" width="6.59765625" style="667" customWidth="1"/>
    <col min="40" max="40" width="7.59765625" style="667" customWidth="1"/>
    <col min="41" max="41" width="8.59765625" style="667" customWidth="1"/>
    <col min="42" max="43" width="4.09765625" style="667" customWidth="1"/>
    <col min="44" max="44" width="6.59765625" style="667" customWidth="1"/>
    <col min="45" max="45" width="0.203125" style="674" customWidth="1"/>
    <col min="46" max="47" width="0.203125" style="675" customWidth="1"/>
    <col min="48" max="48" width="0.203125" style="674" customWidth="1"/>
    <col min="49" max="49" width="7.59765625" style="667" customWidth="1"/>
    <col min="50" max="50" width="8.59765625" style="667" customWidth="1"/>
    <col min="51" max="52" width="4.09765625" style="667" customWidth="1"/>
    <col min="53" max="53" width="6.59765625" style="667" customWidth="1"/>
    <col min="54" max="54" width="7.59765625" style="667" customWidth="1"/>
    <col min="55" max="56" width="8.59765625" style="667" customWidth="1"/>
    <col min="57" max="57" width="6.59765625" style="667" customWidth="1"/>
    <col min="58" max="58" width="7.59765625" style="667" customWidth="1"/>
    <col min="59" max="59" width="8.59765625" style="667" customWidth="1"/>
    <col min="60" max="60" width="0.203125" style="675" customWidth="1"/>
    <col min="61" max="61" width="16.09765625" style="677" customWidth="1"/>
    <col min="62" max="63" width="0.203125" style="677" customWidth="1"/>
    <col min="64" max="64" width="16.09765625" style="670" customWidth="1"/>
    <col min="65" max="66" width="4.09765625" style="667" customWidth="1"/>
    <col min="67" max="67" width="6.59765625" style="667" customWidth="1"/>
    <col min="68" max="68" width="7.59765625" style="667" customWidth="1"/>
    <col min="69" max="70" width="8.59765625" style="667" customWidth="1"/>
    <col min="71" max="71" width="6.59765625" style="667" customWidth="1"/>
    <col min="72" max="72" width="7.59765625" style="667" customWidth="1"/>
    <col min="73" max="73" width="8.59765625" style="667" customWidth="1"/>
    <col min="74" max="74" width="5" style="667" customWidth="1"/>
    <col min="75" max="75" width="4.3984375" style="667" customWidth="1"/>
    <col min="76" max="76" width="6.59765625" style="667" customWidth="1"/>
    <col min="77" max="77" width="0.203125" style="674" customWidth="1"/>
    <col min="78" max="78" width="0.203125" style="675" customWidth="1"/>
    <col min="79" max="79" width="0.203125" style="674" customWidth="1"/>
    <col min="80" max="80" width="7.59765625" style="667" customWidth="1"/>
    <col min="81" max="81" width="8.59765625" style="667" customWidth="1"/>
    <col min="82" max="83" width="4.09765625" style="667" customWidth="1"/>
    <col min="84" max="84" width="6.59765625" style="667" customWidth="1"/>
    <col min="85" max="85" width="7.59765625" style="667" customWidth="1"/>
    <col min="86" max="86" width="8.59765625" style="667" customWidth="1"/>
    <col min="87" max="88" width="4.09765625" style="667" customWidth="1"/>
    <col min="89" max="89" width="6.59765625" style="667" customWidth="1"/>
    <col min="90" max="90" width="7.59765625" style="667" customWidth="1"/>
    <col min="91" max="91" width="7.3984375" style="667" customWidth="1"/>
    <col min="92" max="92" width="0.203125" style="675" customWidth="1"/>
    <col min="93" max="93" width="16.09765625" style="677" customWidth="1"/>
    <col min="94" max="94" width="16.09765625" style="667" customWidth="1"/>
    <col min="95" max="96" width="4.09765625" style="667" customWidth="1"/>
    <col min="97" max="97" width="6.59765625" style="667" customWidth="1"/>
    <col min="98" max="98" width="7.59765625" style="667" customWidth="1"/>
    <col min="99" max="99" width="8.59765625" style="667" customWidth="1"/>
    <col min="100" max="101" width="4.09765625" style="667" customWidth="1"/>
    <col min="102" max="102" width="6.59765625" style="667" customWidth="1"/>
    <col min="103" max="103" width="7.59765625" style="667" customWidth="1"/>
    <col min="104" max="104" width="8.59765625" style="667" customWidth="1"/>
    <col min="105" max="106" width="4.09765625" style="667" customWidth="1"/>
    <col min="107" max="107" width="6.59765625" style="667" customWidth="1"/>
    <col min="108" max="111" width="0.203125" style="667" customWidth="1"/>
    <col min="112" max="112" width="7.59765625" style="667" customWidth="1"/>
    <col min="113" max="113" width="8.59765625" style="667" customWidth="1"/>
    <col min="114" max="114" width="16.09765625" style="667" customWidth="1"/>
    <col min="115" max="16384" width="9" style="667" customWidth="1"/>
  </cols>
  <sheetData>
    <row r="1" spans="4:93" s="653" customFormat="1" ht="24" customHeight="1">
      <c r="D1" s="654" t="s">
        <v>711</v>
      </c>
      <c r="E1" s="655" t="s">
        <v>717</v>
      </c>
      <c r="F1" s="655"/>
      <c r="G1" s="656"/>
      <c r="H1" s="656"/>
      <c r="I1" s="656"/>
      <c r="J1" s="656"/>
      <c r="K1" s="656"/>
      <c r="L1" s="657"/>
      <c r="M1" s="657"/>
      <c r="N1" s="657"/>
      <c r="O1" s="657"/>
      <c r="P1" s="658" t="s">
        <v>718</v>
      </c>
      <c r="Q1" s="656"/>
      <c r="R1" s="656"/>
      <c r="S1" s="656"/>
      <c r="T1" s="656"/>
      <c r="U1" s="656"/>
      <c r="V1" s="656"/>
      <c r="X1" s="659"/>
      <c r="Z1" s="660"/>
      <c r="AA1" s="661"/>
      <c r="AB1" s="662"/>
      <c r="AC1" s="662"/>
      <c r="AD1" s="662"/>
      <c r="AE1" s="663"/>
      <c r="AS1" s="664"/>
      <c r="AT1" s="665"/>
      <c r="AU1" s="665"/>
      <c r="AV1" s="664"/>
      <c r="BH1" s="665"/>
      <c r="BI1" s="662"/>
      <c r="BJ1" s="662"/>
      <c r="BK1" s="662"/>
      <c r="BL1" s="663"/>
      <c r="BY1" s="664"/>
      <c r="BZ1" s="665"/>
      <c r="CA1" s="664"/>
      <c r="CN1" s="665"/>
      <c r="CO1" s="662"/>
    </row>
    <row r="2" spans="1:93" ht="8.1" customHeight="1">
      <c r="A2" s="666"/>
      <c r="D2" s="668"/>
      <c r="E2" s="668"/>
      <c r="F2" s="668"/>
      <c r="G2" s="668"/>
      <c r="H2" s="668"/>
      <c r="I2" s="668"/>
      <c r="J2" s="668"/>
      <c r="K2" s="668"/>
      <c r="L2" s="669"/>
      <c r="M2" s="669"/>
      <c r="N2" s="669"/>
      <c r="O2" s="669"/>
      <c r="P2" s="668"/>
      <c r="Q2" s="668"/>
      <c r="R2" s="668"/>
      <c r="S2" s="668"/>
      <c r="T2" s="668"/>
      <c r="U2" s="668"/>
      <c r="V2" s="668"/>
      <c r="X2" s="670"/>
      <c r="Z2" s="671"/>
      <c r="AA2" s="672"/>
      <c r="AB2" s="673"/>
      <c r="AC2" s="673"/>
      <c r="AD2" s="673"/>
      <c r="AE2" s="666"/>
      <c r="BI2" s="673"/>
      <c r="BJ2" s="673"/>
      <c r="BK2" s="673"/>
      <c r="BL2" s="666"/>
      <c r="CO2" s="673"/>
    </row>
    <row r="3" ht="12" customHeight="1" thickBot="1">
      <c r="AB3" s="672" t="s">
        <v>287</v>
      </c>
    </row>
    <row r="4" spans="1:114" s="692" customFormat="1" ht="12" customHeight="1">
      <c r="A4" s="678"/>
      <c r="B4" s="679" t="s">
        <v>288</v>
      </c>
      <c r="C4" s="680"/>
      <c r="D4" s="681"/>
      <c r="E4" s="679" t="s">
        <v>712</v>
      </c>
      <c r="F4" s="680"/>
      <c r="G4" s="680"/>
      <c r="H4" s="681"/>
      <c r="I4" s="1482" t="s">
        <v>721</v>
      </c>
      <c r="J4" s="1483"/>
      <c r="K4" s="1483"/>
      <c r="L4" s="683"/>
      <c r="M4" s="684"/>
      <c r="N4" s="684"/>
      <c r="O4" s="683"/>
      <c r="P4" s="685" t="s">
        <v>722</v>
      </c>
      <c r="Q4" s="1482" t="s">
        <v>720</v>
      </c>
      <c r="R4" s="1483"/>
      <c r="S4" s="1484"/>
      <c r="T4" s="1484"/>
      <c r="U4" s="1485"/>
      <c r="V4" s="679"/>
      <c r="W4" s="680" t="s">
        <v>289</v>
      </c>
      <c r="X4" s="680"/>
      <c r="Y4" s="680"/>
      <c r="Z4" s="680"/>
      <c r="AA4" s="681"/>
      <c r="AB4" s="686"/>
      <c r="AC4" s="687"/>
      <c r="AD4" s="687"/>
      <c r="AE4" s="688"/>
      <c r="AF4" s="680" t="s">
        <v>290</v>
      </c>
      <c r="AG4" s="680"/>
      <c r="AH4" s="680"/>
      <c r="AI4" s="680"/>
      <c r="AJ4" s="681"/>
      <c r="AK4" s="679" t="s">
        <v>291</v>
      </c>
      <c r="AL4" s="680"/>
      <c r="AM4" s="680"/>
      <c r="AN4" s="680"/>
      <c r="AO4" s="680"/>
      <c r="AP4" s="689"/>
      <c r="AQ4" s="680"/>
      <c r="AR4" s="690" t="s">
        <v>292</v>
      </c>
      <c r="AS4" s="683"/>
      <c r="AT4" s="684"/>
      <c r="AU4" s="684"/>
      <c r="AV4" s="683"/>
      <c r="AW4" s="680" t="s">
        <v>293</v>
      </c>
      <c r="AX4" s="681"/>
      <c r="AY4" s="679" t="s">
        <v>294</v>
      </c>
      <c r="AZ4" s="680"/>
      <c r="BA4" s="680"/>
      <c r="BB4" s="680"/>
      <c r="BC4" s="681"/>
      <c r="BD4" s="679" t="s">
        <v>295</v>
      </c>
      <c r="BE4" s="680"/>
      <c r="BF4" s="680"/>
      <c r="BG4" s="680"/>
      <c r="BH4" s="683"/>
      <c r="BI4" s="686"/>
      <c r="BJ4" s="687"/>
      <c r="BK4" s="687"/>
      <c r="BL4" s="688"/>
      <c r="BM4" s="679" t="s">
        <v>296</v>
      </c>
      <c r="BN4" s="680"/>
      <c r="BO4" s="680"/>
      <c r="BP4" s="680"/>
      <c r="BQ4" s="681"/>
      <c r="BR4" s="679" t="s">
        <v>723</v>
      </c>
      <c r="BS4" s="680"/>
      <c r="BT4" s="680"/>
      <c r="BU4" s="681"/>
      <c r="BV4" s="689"/>
      <c r="BW4" s="683"/>
      <c r="BX4" s="690" t="s">
        <v>297</v>
      </c>
      <c r="BY4" s="683"/>
      <c r="BZ4" s="684"/>
      <c r="CA4" s="683"/>
      <c r="CB4" s="1478" t="s">
        <v>298</v>
      </c>
      <c r="CC4" s="1479"/>
      <c r="CD4" s="679" t="s">
        <v>299</v>
      </c>
      <c r="CE4" s="680"/>
      <c r="CF4" s="680"/>
      <c r="CG4" s="680"/>
      <c r="CH4" s="681"/>
      <c r="CI4" s="679" t="s">
        <v>300</v>
      </c>
      <c r="CJ4" s="680"/>
      <c r="CK4" s="680"/>
      <c r="CL4" s="680"/>
      <c r="CM4" s="680"/>
      <c r="CN4" s="691"/>
      <c r="CO4" s="686"/>
      <c r="CP4" s="1101"/>
      <c r="CQ4" s="679" t="s">
        <v>713</v>
      </c>
      <c r="CR4" s="680"/>
      <c r="CS4" s="680"/>
      <c r="CT4" s="680"/>
      <c r="CU4" s="681"/>
      <c r="CV4" s="679" t="s">
        <v>714</v>
      </c>
      <c r="CW4" s="680"/>
      <c r="CX4" s="680"/>
      <c r="CY4" s="680"/>
      <c r="CZ4" s="681"/>
      <c r="DA4" s="689" t="s">
        <v>715</v>
      </c>
      <c r="DB4" s="680"/>
      <c r="DC4" s="690"/>
      <c r="DD4" s="1102"/>
      <c r="DE4" s="1103"/>
      <c r="DF4" s="1103"/>
      <c r="DG4" s="1102"/>
      <c r="DH4" s="1478" t="s">
        <v>716</v>
      </c>
      <c r="DI4" s="1479"/>
      <c r="DJ4" s="1112"/>
    </row>
    <row r="5" spans="1:114" s="692" customFormat="1" ht="12" customHeight="1">
      <c r="A5" s="687"/>
      <c r="B5" s="1477" t="s">
        <v>301</v>
      </c>
      <c r="C5" s="693" t="s">
        <v>302</v>
      </c>
      <c r="D5" s="694"/>
      <c r="E5" s="1469" t="s">
        <v>303</v>
      </c>
      <c r="F5" s="1470"/>
      <c r="G5" s="695" t="s">
        <v>304</v>
      </c>
      <c r="H5" s="1477" t="s">
        <v>305</v>
      </c>
      <c r="I5" s="1477" t="s">
        <v>306</v>
      </c>
      <c r="J5" s="698" t="s">
        <v>308</v>
      </c>
      <c r="K5" s="1040" t="s">
        <v>559</v>
      </c>
      <c r="L5" s="696"/>
      <c r="M5" s="684"/>
      <c r="N5" s="684"/>
      <c r="O5" s="697"/>
      <c r="P5" s="1470" t="s">
        <v>307</v>
      </c>
      <c r="Q5" s="1469" t="s">
        <v>306</v>
      </c>
      <c r="R5" s="1480"/>
      <c r="S5" s="698" t="s">
        <v>308</v>
      </c>
      <c r="T5" s="698" t="s">
        <v>304</v>
      </c>
      <c r="U5" s="1477" t="s">
        <v>309</v>
      </c>
      <c r="V5" s="1469" t="s">
        <v>306</v>
      </c>
      <c r="W5" s="1486"/>
      <c r="X5" s="677" t="s">
        <v>308</v>
      </c>
      <c r="Y5" s="698" t="s">
        <v>304</v>
      </c>
      <c r="Z5" s="1475" t="s">
        <v>310</v>
      </c>
      <c r="AA5" s="687"/>
      <c r="AB5" s="699"/>
      <c r="AC5" s="687"/>
      <c r="AD5" s="687"/>
      <c r="AE5" s="700"/>
      <c r="AF5" s="1469" t="s">
        <v>306</v>
      </c>
      <c r="AG5" s="1470"/>
      <c r="AH5" s="677" t="s">
        <v>308</v>
      </c>
      <c r="AI5" s="698" t="s">
        <v>304</v>
      </c>
      <c r="AJ5" s="1477" t="s">
        <v>309</v>
      </c>
      <c r="AK5" s="1469" t="s">
        <v>306</v>
      </c>
      <c r="AL5" s="1470"/>
      <c r="AM5" s="677" t="s">
        <v>308</v>
      </c>
      <c r="AN5" s="698" t="s">
        <v>304</v>
      </c>
      <c r="AO5" s="1473" t="s">
        <v>311</v>
      </c>
      <c r="AP5" s="1469" t="s">
        <v>306</v>
      </c>
      <c r="AQ5" s="1470"/>
      <c r="AR5" s="677" t="s">
        <v>308</v>
      </c>
      <c r="AS5" s="701"/>
      <c r="AT5" s="675"/>
      <c r="AU5" s="675"/>
      <c r="AV5" s="675"/>
      <c r="AW5" s="702" t="s">
        <v>304</v>
      </c>
      <c r="AX5" s="1473" t="s">
        <v>312</v>
      </c>
      <c r="AY5" s="1469" t="s">
        <v>306</v>
      </c>
      <c r="AZ5" s="1470"/>
      <c r="BA5" s="677" t="s">
        <v>308</v>
      </c>
      <c r="BB5" s="698" t="s">
        <v>304</v>
      </c>
      <c r="BC5" s="1473" t="s">
        <v>313</v>
      </c>
      <c r="BD5" s="1477" t="s">
        <v>306</v>
      </c>
      <c r="BE5" s="677" t="s">
        <v>308</v>
      </c>
      <c r="BF5" s="698" t="s">
        <v>304</v>
      </c>
      <c r="BG5" s="1475" t="s">
        <v>314</v>
      </c>
      <c r="BH5" s="684"/>
      <c r="BI5" s="699"/>
      <c r="BJ5" s="687"/>
      <c r="BK5" s="687"/>
      <c r="BL5" s="700"/>
      <c r="BM5" s="1469" t="s">
        <v>306</v>
      </c>
      <c r="BN5" s="1470"/>
      <c r="BO5" s="677" t="s">
        <v>308</v>
      </c>
      <c r="BP5" s="698" t="s">
        <v>304</v>
      </c>
      <c r="BQ5" s="1477" t="s">
        <v>309</v>
      </c>
      <c r="BR5" s="1477" t="s">
        <v>306</v>
      </c>
      <c r="BS5" s="677" t="s">
        <v>308</v>
      </c>
      <c r="BT5" s="698" t="s">
        <v>304</v>
      </c>
      <c r="BU5" s="1477" t="s">
        <v>309</v>
      </c>
      <c r="BV5" s="1469" t="s">
        <v>306</v>
      </c>
      <c r="BW5" s="1470"/>
      <c r="BX5" s="677" t="s">
        <v>947</v>
      </c>
      <c r="BY5" s="701"/>
      <c r="BZ5" s="675"/>
      <c r="CA5" s="675"/>
      <c r="CB5" s="702" t="s">
        <v>304</v>
      </c>
      <c r="CC5" s="1477" t="s">
        <v>309</v>
      </c>
      <c r="CD5" s="1469" t="s">
        <v>306</v>
      </c>
      <c r="CE5" s="1470"/>
      <c r="CF5" s="677" t="s">
        <v>308</v>
      </c>
      <c r="CG5" s="698" t="s">
        <v>304</v>
      </c>
      <c r="CH5" s="1473" t="s">
        <v>315</v>
      </c>
      <c r="CI5" s="1469" t="s">
        <v>306</v>
      </c>
      <c r="CJ5" s="1470"/>
      <c r="CK5" s="677" t="s">
        <v>308</v>
      </c>
      <c r="CL5" s="698" t="s">
        <v>304</v>
      </c>
      <c r="CM5" s="1469" t="s">
        <v>316</v>
      </c>
      <c r="CN5" s="684"/>
      <c r="CO5" s="699"/>
      <c r="CP5" s="1104"/>
      <c r="CQ5" s="1469" t="s">
        <v>306</v>
      </c>
      <c r="CR5" s="1470"/>
      <c r="CS5" s="677" t="s">
        <v>308</v>
      </c>
      <c r="CT5" s="698" t="s">
        <v>304</v>
      </c>
      <c r="CU5" s="1477" t="s">
        <v>309</v>
      </c>
      <c r="CV5" s="1469" t="s">
        <v>306</v>
      </c>
      <c r="CW5" s="1470"/>
      <c r="CX5" s="677" t="s">
        <v>308</v>
      </c>
      <c r="CY5" s="698" t="s">
        <v>304</v>
      </c>
      <c r="CZ5" s="1477" t="s">
        <v>309</v>
      </c>
      <c r="DA5" s="1469" t="s">
        <v>306</v>
      </c>
      <c r="DB5" s="1470"/>
      <c r="DC5" s="677" t="s">
        <v>308</v>
      </c>
      <c r="DD5" s="1105"/>
      <c r="DE5" s="1106"/>
      <c r="DF5" s="1106"/>
      <c r="DG5" s="1106"/>
      <c r="DH5" s="702" t="s">
        <v>304</v>
      </c>
      <c r="DI5" s="1477" t="s">
        <v>309</v>
      </c>
      <c r="DJ5" s="1113"/>
    </row>
    <row r="6" spans="1:114" s="692" customFormat="1" ht="12" customHeight="1">
      <c r="A6" s="703"/>
      <c r="B6" s="1356"/>
      <c r="C6" s="704" t="s">
        <v>719</v>
      </c>
      <c r="D6" s="704" t="s">
        <v>317</v>
      </c>
      <c r="E6" s="1471"/>
      <c r="F6" s="1472"/>
      <c r="G6" s="707" t="s">
        <v>318</v>
      </c>
      <c r="H6" s="1356"/>
      <c r="I6" s="1356"/>
      <c r="J6" s="711" t="s">
        <v>319</v>
      </c>
      <c r="K6" s="705" t="s">
        <v>320</v>
      </c>
      <c r="L6" s="708"/>
      <c r="M6" s="684"/>
      <c r="N6" s="684"/>
      <c r="O6" s="709"/>
      <c r="P6" s="1472"/>
      <c r="Q6" s="1471"/>
      <c r="R6" s="1481"/>
      <c r="S6" s="711" t="s">
        <v>319</v>
      </c>
      <c r="T6" s="711" t="s">
        <v>560</v>
      </c>
      <c r="U6" s="1356"/>
      <c r="V6" s="1487"/>
      <c r="W6" s="1488"/>
      <c r="X6" s="710" t="s">
        <v>319</v>
      </c>
      <c r="Y6" s="711" t="s">
        <v>320</v>
      </c>
      <c r="Z6" s="1476"/>
      <c r="AA6" s="703"/>
      <c r="AB6" s="705"/>
      <c r="AC6" s="687"/>
      <c r="AD6" s="687"/>
      <c r="AE6" s="706"/>
      <c r="AF6" s="1471"/>
      <c r="AG6" s="1472"/>
      <c r="AH6" s="710" t="s">
        <v>319</v>
      </c>
      <c r="AI6" s="711" t="s">
        <v>320</v>
      </c>
      <c r="AJ6" s="1356"/>
      <c r="AK6" s="1471"/>
      <c r="AL6" s="1472"/>
      <c r="AM6" s="710" t="s">
        <v>319</v>
      </c>
      <c r="AN6" s="711" t="s">
        <v>320</v>
      </c>
      <c r="AO6" s="1474"/>
      <c r="AP6" s="1471"/>
      <c r="AQ6" s="1472"/>
      <c r="AR6" s="710" t="s">
        <v>319</v>
      </c>
      <c r="AS6" s="712"/>
      <c r="AT6" s="713"/>
      <c r="AU6" s="713"/>
      <c r="AV6" s="714"/>
      <c r="AW6" s="707" t="s">
        <v>320</v>
      </c>
      <c r="AX6" s="1474"/>
      <c r="AY6" s="1471"/>
      <c r="AZ6" s="1472"/>
      <c r="BA6" s="710" t="s">
        <v>319</v>
      </c>
      <c r="BB6" s="711" t="s">
        <v>320</v>
      </c>
      <c r="BC6" s="1474"/>
      <c r="BD6" s="1356"/>
      <c r="BE6" s="710" t="s">
        <v>319</v>
      </c>
      <c r="BF6" s="711" t="s">
        <v>320</v>
      </c>
      <c r="BG6" s="1476"/>
      <c r="BH6" s="709"/>
      <c r="BI6" s="705"/>
      <c r="BJ6" s="687"/>
      <c r="BK6" s="687"/>
      <c r="BL6" s="706"/>
      <c r="BM6" s="1471"/>
      <c r="BN6" s="1472"/>
      <c r="BO6" s="710" t="s">
        <v>319</v>
      </c>
      <c r="BP6" s="711" t="s">
        <v>320</v>
      </c>
      <c r="BQ6" s="1356"/>
      <c r="BR6" s="1356"/>
      <c r="BS6" s="710" t="s">
        <v>319</v>
      </c>
      <c r="BT6" s="711" t="s">
        <v>320</v>
      </c>
      <c r="BU6" s="1356"/>
      <c r="BV6" s="1471"/>
      <c r="BW6" s="1472"/>
      <c r="BX6" s="710" t="s">
        <v>319</v>
      </c>
      <c r="BY6" s="712"/>
      <c r="BZ6" s="713"/>
      <c r="CA6" s="714"/>
      <c r="CB6" s="707" t="s">
        <v>320</v>
      </c>
      <c r="CC6" s="1356"/>
      <c r="CD6" s="1471"/>
      <c r="CE6" s="1472"/>
      <c r="CF6" s="710" t="s">
        <v>319</v>
      </c>
      <c r="CG6" s="711" t="s">
        <v>320</v>
      </c>
      <c r="CH6" s="1474"/>
      <c r="CI6" s="1471"/>
      <c r="CJ6" s="1472"/>
      <c r="CK6" s="710" t="s">
        <v>319</v>
      </c>
      <c r="CL6" s="711" t="s">
        <v>320</v>
      </c>
      <c r="CM6" s="1471"/>
      <c r="CN6" s="709"/>
      <c r="CO6" s="705"/>
      <c r="CP6" s="1107"/>
      <c r="CQ6" s="1471"/>
      <c r="CR6" s="1472"/>
      <c r="CS6" s="710" t="s">
        <v>319</v>
      </c>
      <c r="CT6" s="711" t="s">
        <v>320</v>
      </c>
      <c r="CU6" s="1356"/>
      <c r="CV6" s="1471"/>
      <c r="CW6" s="1472"/>
      <c r="CX6" s="710" t="s">
        <v>319</v>
      </c>
      <c r="CY6" s="711" t="s">
        <v>320</v>
      </c>
      <c r="CZ6" s="1356"/>
      <c r="DA6" s="1471"/>
      <c r="DB6" s="1472"/>
      <c r="DC6" s="710" t="s">
        <v>319</v>
      </c>
      <c r="DD6" s="1108"/>
      <c r="DE6" s="1109"/>
      <c r="DF6" s="1109"/>
      <c r="DG6" s="1110"/>
      <c r="DH6" s="707" t="s">
        <v>320</v>
      </c>
      <c r="DI6" s="1356"/>
      <c r="DJ6" s="1114"/>
    </row>
    <row r="7" spans="1:114" s="674" customFormat="1" ht="15" customHeight="1">
      <c r="A7" s="1035" t="s">
        <v>16</v>
      </c>
      <c r="B7" s="715">
        <v>318524</v>
      </c>
      <c r="C7" s="715">
        <v>14114842</v>
      </c>
      <c r="D7" s="715">
        <v>1176236.8333333333</v>
      </c>
      <c r="E7" s="715"/>
      <c r="F7" s="715">
        <v>1</v>
      </c>
      <c r="G7" s="715">
        <v>172</v>
      </c>
      <c r="H7" s="715">
        <v>40551</v>
      </c>
      <c r="I7" s="715">
        <v>247</v>
      </c>
      <c r="J7" s="715">
        <v>25642</v>
      </c>
      <c r="K7" s="715">
        <v>309109</v>
      </c>
      <c r="L7" s="715"/>
      <c r="M7" s="715"/>
      <c r="N7" s="715"/>
      <c r="O7" s="715"/>
      <c r="P7" s="715">
        <v>11368709</v>
      </c>
      <c r="Q7" s="334">
        <v>1</v>
      </c>
      <c r="R7" s="716">
        <v>3</v>
      </c>
      <c r="S7" s="715">
        <v>35</v>
      </c>
      <c r="T7" s="715">
        <v>461</v>
      </c>
      <c r="U7" s="715">
        <v>230146</v>
      </c>
      <c r="V7" s="717" t="s">
        <v>140</v>
      </c>
      <c r="W7" s="716">
        <v>2</v>
      </c>
      <c r="X7" s="717" t="s">
        <v>140</v>
      </c>
      <c r="Y7" s="715">
        <v>16</v>
      </c>
      <c r="Z7" s="715">
        <v>3385</v>
      </c>
      <c r="AA7" s="715"/>
      <c r="AB7" s="1036" t="s">
        <v>16</v>
      </c>
      <c r="AC7" s="677"/>
      <c r="AD7" s="677"/>
      <c r="AE7" s="1035" t="s">
        <v>16</v>
      </c>
      <c r="AF7" s="715">
        <v>4</v>
      </c>
      <c r="AG7" s="716">
        <v>2</v>
      </c>
      <c r="AH7" s="715">
        <v>204</v>
      </c>
      <c r="AI7" s="715">
        <v>2206</v>
      </c>
      <c r="AJ7" s="715">
        <v>689155</v>
      </c>
      <c r="AK7" s="715">
        <v>4</v>
      </c>
      <c r="AL7" s="716">
        <v>3</v>
      </c>
      <c r="AM7" s="715">
        <v>230</v>
      </c>
      <c r="AN7" s="715">
        <v>2407</v>
      </c>
      <c r="AO7" s="715">
        <v>444868</v>
      </c>
      <c r="AP7" s="715">
        <v>1</v>
      </c>
      <c r="AQ7" s="716">
        <v>3</v>
      </c>
      <c r="AR7" s="715">
        <v>40</v>
      </c>
      <c r="AS7" s="715"/>
      <c r="AT7" s="715"/>
      <c r="AU7" s="715"/>
      <c r="AV7" s="715"/>
      <c r="AW7" s="715">
        <v>478</v>
      </c>
      <c r="AX7" s="715">
        <v>36341</v>
      </c>
      <c r="AY7" s="717" t="s">
        <v>140</v>
      </c>
      <c r="AZ7" s="716">
        <v>1</v>
      </c>
      <c r="BA7" s="717" t="s">
        <v>140</v>
      </c>
      <c r="BB7" s="718">
        <v>12</v>
      </c>
      <c r="BC7" s="718">
        <v>1734</v>
      </c>
      <c r="BD7" s="717" t="s">
        <v>140</v>
      </c>
      <c r="BE7" s="717" t="s">
        <v>140</v>
      </c>
      <c r="BF7" s="717" t="s">
        <v>140</v>
      </c>
      <c r="BG7" s="717" t="s">
        <v>140</v>
      </c>
      <c r="BH7" s="719"/>
      <c r="BI7" s="1036" t="s">
        <v>16</v>
      </c>
      <c r="BJ7" s="677"/>
      <c r="BK7" s="677"/>
      <c r="BL7" s="1035" t="s">
        <v>16</v>
      </c>
      <c r="BM7" s="715">
        <v>1</v>
      </c>
      <c r="BN7" s="716">
        <v>1</v>
      </c>
      <c r="BO7" s="715">
        <v>80</v>
      </c>
      <c r="BP7" s="715">
        <v>247</v>
      </c>
      <c r="BQ7" s="715">
        <v>98992</v>
      </c>
      <c r="BR7" s="715">
        <v>7</v>
      </c>
      <c r="BS7" s="715">
        <v>161</v>
      </c>
      <c r="BT7" s="715">
        <v>32</v>
      </c>
      <c r="BU7" s="715">
        <v>11919</v>
      </c>
      <c r="BV7" s="715">
        <v>1</v>
      </c>
      <c r="BW7" s="334" t="s">
        <v>946</v>
      </c>
      <c r="BX7" s="715">
        <v>50</v>
      </c>
      <c r="BY7" s="715"/>
      <c r="BZ7" s="715"/>
      <c r="CA7" s="715"/>
      <c r="CB7" s="715">
        <v>516</v>
      </c>
      <c r="CC7" s="715">
        <v>203771</v>
      </c>
      <c r="CD7" s="715">
        <v>3</v>
      </c>
      <c r="CE7" s="716">
        <v>5</v>
      </c>
      <c r="CF7" s="715">
        <v>310</v>
      </c>
      <c r="CG7" s="715">
        <v>3040</v>
      </c>
      <c r="CH7" s="715">
        <v>985271</v>
      </c>
      <c r="CI7" s="720"/>
      <c r="CJ7" s="717" t="s">
        <v>140</v>
      </c>
      <c r="CK7" s="717" t="s">
        <v>140</v>
      </c>
      <c r="CL7" s="717" t="s">
        <v>140</v>
      </c>
      <c r="CM7" s="717" t="s">
        <v>140</v>
      </c>
      <c r="CN7" s="809"/>
      <c r="CO7" s="1036" t="s">
        <v>16</v>
      </c>
      <c r="CP7" s="1035" t="s">
        <v>16</v>
      </c>
      <c r="CQ7" s="717" t="s">
        <v>140</v>
      </c>
      <c r="CR7" s="720">
        <v>0</v>
      </c>
      <c r="CS7" s="717" t="s">
        <v>140</v>
      </c>
      <c r="CT7" s="717" t="s">
        <v>140</v>
      </c>
      <c r="CU7" s="717" t="s">
        <v>140</v>
      </c>
      <c r="CV7" s="717" t="s">
        <v>140</v>
      </c>
      <c r="CW7" s="720">
        <v>0</v>
      </c>
      <c r="CX7" s="717" t="s">
        <v>140</v>
      </c>
      <c r="CY7" s="717" t="s">
        <v>140</v>
      </c>
      <c r="CZ7" s="717" t="s">
        <v>140</v>
      </c>
      <c r="DA7" s="717" t="s">
        <v>140</v>
      </c>
      <c r="DB7" s="720">
        <v>0</v>
      </c>
      <c r="DC7" s="717" t="s">
        <v>140</v>
      </c>
      <c r="DD7" s="715"/>
      <c r="DE7" s="715"/>
      <c r="DF7" s="715"/>
      <c r="DG7" s="715"/>
      <c r="DH7" s="717" t="s">
        <v>140</v>
      </c>
      <c r="DI7" s="717" t="s">
        <v>140</v>
      </c>
      <c r="DJ7" s="1036" t="s">
        <v>16</v>
      </c>
    </row>
    <row r="8" spans="1:114" s="674" customFormat="1" ht="12" customHeight="1">
      <c r="A8" s="1035" t="s">
        <v>17</v>
      </c>
      <c r="B8" s="715">
        <v>324579</v>
      </c>
      <c r="C8" s="715">
        <v>14959278</v>
      </c>
      <c r="D8" s="715">
        <v>1246607</v>
      </c>
      <c r="E8" s="715"/>
      <c r="F8" s="715">
        <v>1</v>
      </c>
      <c r="G8" s="715">
        <v>128</v>
      </c>
      <c r="H8" s="715">
        <v>32910</v>
      </c>
      <c r="I8" s="715">
        <v>247</v>
      </c>
      <c r="J8" s="715">
        <v>25957</v>
      </c>
      <c r="K8" s="715">
        <v>315284</v>
      </c>
      <c r="L8" s="715"/>
      <c r="M8" s="715"/>
      <c r="N8" s="715"/>
      <c r="O8" s="715"/>
      <c r="P8" s="715">
        <v>12135652</v>
      </c>
      <c r="Q8" s="334">
        <v>1</v>
      </c>
      <c r="R8" s="716">
        <v>4</v>
      </c>
      <c r="S8" s="715">
        <v>35</v>
      </c>
      <c r="T8" s="715">
        <v>404</v>
      </c>
      <c r="U8" s="715">
        <v>220279</v>
      </c>
      <c r="V8" s="717" t="s">
        <v>140</v>
      </c>
      <c r="W8" s="716">
        <v>1</v>
      </c>
      <c r="X8" s="717" t="s">
        <v>140</v>
      </c>
      <c r="Y8" s="715">
        <v>13</v>
      </c>
      <c r="Z8" s="715">
        <v>2752</v>
      </c>
      <c r="AA8" s="715"/>
      <c r="AB8" s="1036" t="s">
        <v>17</v>
      </c>
      <c r="AC8" s="677"/>
      <c r="AD8" s="677"/>
      <c r="AE8" s="1035" t="s">
        <v>17</v>
      </c>
      <c r="AF8" s="715">
        <v>4</v>
      </c>
      <c r="AG8" s="716">
        <v>3</v>
      </c>
      <c r="AH8" s="715">
        <v>189</v>
      </c>
      <c r="AI8" s="715">
        <v>2126</v>
      </c>
      <c r="AJ8" s="715">
        <v>668318</v>
      </c>
      <c r="AK8" s="715">
        <v>4</v>
      </c>
      <c r="AL8" s="716">
        <v>3</v>
      </c>
      <c r="AM8" s="715">
        <v>230</v>
      </c>
      <c r="AN8" s="715">
        <v>2440</v>
      </c>
      <c r="AO8" s="715">
        <v>456523</v>
      </c>
      <c r="AP8" s="715">
        <v>1</v>
      </c>
      <c r="AQ8" s="716">
        <v>1</v>
      </c>
      <c r="AR8" s="715">
        <v>40</v>
      </c>
      <c r="AS8" s="715"/>
      <c r="AT8" s="715"/>
      <c r="AU8" s="715"/>
      <c r="AV8" s="715"/>
      <c r="AW8" s="715">
        <v>396</v>
      </c>
      <c r="AX8" s="715">
        <v>29630</v>
      </c>
      <c r="AY8" s="717" t="s">
        <v>140</v>
      </c>
      <c r="AZ8" s="716">
        <v>1</v>
      </c>
      <c r="BA8" s="717" t="s">
        <v>140</v>
      </c>
      <c r="BB8" s="718">
        <v>12</v>
      </c>
      <c r="BC8" s="718">
        <v>3746</v>
      </c>
      <c r="BD8" s="717" t="s">
        <v>140</v>
      </c>
      <c r="BE8" s="717" t="s">
        <v>140</v>
      </c>
      <c r="BF8" s="717" t="s">
        <v>140</v>
      </c>
      <c r="BG8" s="717" t="s">
        <v>140</v>
      </c>
      <c r="BH8" s="719"/>
      <c r="BI8" s="1036" t="s">
        <v>17</v>
      </c>
      <c r="BJ8" s="677"/>
      <c r="BK8" s="677"/>
      <c r="BL8" s="1035" t="s">
        <v>17</v>
      </c>
      <c r="BM8" s="715">
        <v>1</v>
      </c>
      <c r="BN8" s="716">
        <v>2</v>
      </c>
      <c r="BO8" s="715">
        <v>80</v>
      </c>
      <c r="BP8" s="715">
        <v>290</v>
      </c>
      <c r="BQ8" s="715">
        <v>105964</v>
      </c>
      <c r="BR8" s="715">
        <v>7</v>
      </c>
      <c r="BS8" s="715">
        <v>161</v>
      </c>
      <c r="BT8" s="715">
        <v>20</v>
      </c>
      <c r="BU8" s="715">
        <v>13555</v>
      </c>
      <c r="BV8" s="715">
        <v>1</v>
      </c>
      <c r="BW8" s="334" t="s">
        <v>946</v>
      </c>
      <c r="BX8" s="715">
        <v>50</v>
      </c>
      <c r="BY8" s="715"/>
      <c r="BZ8" s="715"/>
      <c r="CA8" s="715"/>
      <c r="CB8" s="715">
        <v>546</v>
      </c>
      <c r="CC8" s="715">
        <v>207275</v>
      </c>
      <c r="CD8" s="715">
        <v>3</v>
      </c>
      <c r="CE8" s="716">
        <v>5</v>
      </c>
      <c r="CF8" s="715">
        <v>312</v>
      </c>
      <c r="CG8" s="715">
        <v>3048</v>
      </c>
      <c r="CH8" s="715">
        <v>1082674</v>
      </c>
      <c r="CI8" s="720"/>
      <c r="CJ8" s="717" t="s">
        <v>140</v>
      </c>
      <c r="CK8" s="717" t="s">
        <v>140</v>
      </c>
      <c r="CL8" s="717" t="s">
        <v>140</v>
      </c>
      <c r="CM8" s="717" t="s">
        <v>140</v>
      </c>
      <c r="CN8" s="809"/>
      <c r="CO8" s="1036" t="s">
        <v>17</v>
      </c>
      <c r="CP8" s="1035" t="s">
        <v>17</v>
      </c>
      <c r="CQ8" s="717" t="s">
        <v>140</v>
      </c>
      <c r="CR8" s="720">
        <v>0</v>
      </c>
      <c r="CS8" s="717" t="s">
        <v>140</v>
      </c>
      <c r="CT8" s="717" t="s">
        <v>140</v>
      </c>
      <c r="CU8" s="717" t="s">
        <v>140</v>
      </c>
      <c r="CV8" s="717" t="s">
        <v>140</v>
      </c>
      <c r="CW8" s="720">
        <v>0</v>
      </c>
      <c r="CX8" s="717" t="s">
        <v>140</v>
      </c>
      <c r="CY8" s="717" t="s">
        <v>140</v>
      </c>
      <c r="CZ8" s="717" t="s">
        <v>140</v>
      </c>
      <c r="DA8" s="717" t="s">
        <v>140</v>
      </c>
      <c r="DB8" s="720">
        <v>0</v>
      </c>
      <c r="DC8" s="717" t="s">
        <v>140</v>
      </c>
      <c r="DD8" s="715"/>
      <c r="DE8" s="715"/>
      <c r="DF8" s="715"/>
      <c r="DG8" s="715"/>
      <c r="DH8" s="717" t="s">
        <v>140</v>
      </c>
      <c r="DI8" s="717" t="s">
        <v>140</v>
      </c>
      <c r="DJ8" s="1036" t="s">
        <v>17</v>
      </c>
    </row>
    <row r="9" spans="1:114" s="674" customFormat="1" ht="12" customHeight="1">
      <c r="A9" s="1035" t="s">
        <v>34</v>
      </c>
      <c r="B9" s="715">
        <v>335057</v>
      </c>
      <c r="C9" s="715">
        <v>15819176</v>
      </c>
      <c r="D9" s="715">
        <v>1318264.6666666667</v>
      </c>
      <c r="E9" s="715"/>
      <c r="F9" s="715">
        <v>1</v>
      </c>
      <c r="G9" s="715">
        <v>146</v>
      </c>
      <c r="H9" s="715">
        <v>39267</v>
      </c>
      <c r="I9" s="715">
        <v>307</v>
      </c>
      <c r="J9" s="715">
        <v>32295</v>
      </c>
      <c r="K9" s="715">
        <v>325668</v>
      </c>
      <c r="L9" s="715"/>
      <c r="M9" s="715"/>
      <c r="N9" s="715"/>
      <c r="O9" s="715"/>
      <c r="P9" s="334">
        <v>12973306</v>
      </c>
      <c r="Q9" s="334">
        <v>1</v>
      </c>
      <c r="R9" s="716">
        <v>2</v>
      </c>
      <c r="S9" s="715">
        <v>35</v>
      </c>
      <c r="T9" s="715">
        <v>407</v>
      </c>
      <c r="U9" s="715">
        <v>224678</v>
      </c>
      <c r="V9" s="717" t="s">
        <v>140</v>
      </c>
      <c r="W9" s="716">
        <v>1</v>
      </c>
      <c r="X9" s="717" t="s">
        <v>140</v>
      </c>
      <c r="Y9" s="715">
        <v>12</v>
      </c>
      <c r="Z9" s="715">
        <v>2597</v>
      </c>
      <c r="AA9" s="715"/>
      <c r="AB9" s="1036" t="s">
        <v>34</v>
      </c>
      <c r="AC9" s="677"/>
      <c r="AD9" s="677"/>
      <c r="AE9" s="1035" t="s">
        <v>34</v>
      </c>
      <c r="AF9" s="715">
        <v>4</v>
      </c>
      <c r="AG9" s="716">
        <v>4</v>
      </c>
      <c r="AH9" s="715">
        <v>185</v>
      </c>
      <c r="AI9" s="715">
        <v>2128</v>
      </c>
      <c r="AJ9" s="715">
        <v>679907</v>
      </c>
      <c r="AK9" s="715">
        <v>4</v>
      </c>
      <c r="AL9" s="716">
        <v>4</v>
      </c>
      <c r="AM9" s="715">
        <v>230</v>
      </c>
      <c r="AN9" s="715">
        <v>2386</v>
      </c>
      <c r="AO9" s="715">
        <v>457259</v>
      </c>
      <c r="AP9" s="715">
        <v>1</v>
      </c>
      <c r="AQ9" s="716">
        <v>2</v>
      </c>
      <c r="AR9" s="715">
        <v>40</v>
      </c>
      <c r="AS9" s="715"/>
      <c r="AT9" s="715"/>
      <c r="AU9" s="715"/>
      <c r="AV9" s="715"/>
      <c r="AW9" s="715">
        <v>468</v>
      </c>
      <c r="AX9" s="715">
        <v>33985</v>
      </c>
      <c r="AY9" s="717" t="s">
        <v>140</v>
      </c>
      <c r="AZ9" s="716">
        <v>1</v>
      </c>
      <c r="BA9" s="717" t="s">
        <v>140</v>
      </c>
      <c r="BB9" s="718">
        <v>27</v>
      </c>
      <c r="BC9" s="718">
        <v>3755</v>
      </c>
      <c r="BD9" s="717" t="s">
        <v>140</v>
      </c>
      <c r="BE9" s="717" t="s">
        <v>140</v>
      </c>
      <c r="BF9" s="717" t="s">
        <v>140</v>
      </c>
      <c r="BG9" s="717" t="s">
        <v>140</v>
      </c>
      <c r="BH9" s="719"/>
      <c r="BI9" s="1036" t="s">
        <v>34</v>
      </c>
      <c r="BJ9" s="677"/>
      <c r="BK9" s="677"/>
      <c r="BL9" s="1035" t="s">
        <v>34</v>
      </c>
      <c r="BM9" s="715">
        <v>1</v>
      </c>
      <c r="BN9" s="716">
        <v>1</v>
      </c>
      <c r="BO9" s="715">
        <v>80</v>
      </c>
      <c r="BP9" s="715">
        <v>309</v>
      </c>
      <c r="BQ9" s="715">
        <v>96527</v>
      </c>
      <c r="BR9" s="715">
        <v>7</v>
      </c>
      <c r="BS9" s="715">
        <v>161</v>
      </c>
      <c r="BT9" s="715">
        <v>27</v>
      </c>
      <c r="BU9" s="715">
        <v>14854</v>
      </c>
      <c r="BV9" s="715">
        <v>1</v>
      </c>
      <c r="BW9" s="334" t="s">
        <v>946</v>
      </c>
      <c r="BX9" s="715">
        <v>50</v>
      </c>
      <c r="BY9" s="715"/>
      <c r="BZ9" s="715"/>
      <c r="CA9" s="715"/>
      <c r="CB9" s="715">
        <v>534</v>
      </c>
      <c r="CC9" s="715">
        <v>206392</v>
      </c>
      <c r="CD9" s="715">
        <v>3</v>
      </c>
      <c r="CE9" s="716">
        <v>5</v>
      </c>
      <c r="CF9" s="715">
        <v>314</v>
      </c>
      <c r="CG9" s="715">
        <v>3091</v>
      </c>
      <c r="CH9" s="715">
        <v>1086649</v>
      </c>
      <c r="CI9" s="720"/>
      <c r="CJ9" s="717" t="s">
        <v>140</v>
      </c>
      <c r="CK9" s="717" t="s">
        <v>140</v>
      </c>
      <c r="CL9" s="717" t="s">
        <v>140</v>
      </c>
      <c r="CM9" s="717" t="s">
        <v>140</v>
      </c>
      <c r="CN9" s="809"/>
      <c r="CO9" s="1036" t="s">
        <v>34</v>
      </c>
      <c r="CP9" s="1035" t="s">
        <v>34</v>
      </c>
      <c r="CQ9" s="717" t="s">
        <v>140</v>
      </c>
      <c r="CR9" s="720" t="s">
        <v>140</v>
      </c>
      <c r="CS9" s="717" t="s">
        <v>140</v>
      </c>
      <c r="CT9" s="717" t="s">
        <v>140</v>
      </c>
      <c r="CU9" s="717" t="s">
        <v>140</v>
      </c>
      <c r="CV9" s="717" t="s">
        <v>140</v>
      </c>
      <c r="CW9" s="720" t="s">
        <v>140</v>
      </c>
      <c r="CX9" s="717" t="s">
        <v>140</v>
      </c>
      <c r="CY9" s="717" t="s">
        <v>140</v>
      </c>
      <c r="CZ9" s="717" t="s">
        <v>140</v>
      </c>
      <c r="DA9" s="717" t="s">
        <v>140</v>
      </c>
      <c r="DB9" s="720" t="s">
        <v>140</v>
      </c>
      <c r="DC9" s="717" t="s">
        <v>140</v>
      </c>
      <c r="DD9" s="715"/>
      <c r="DE9" s="715"/>
      <c r="DF9" s="715"/>
      <c r="DG9" s="715"/>
      <c r="DH9" s="717" t="s">
        <v>140</v>
      </c>
      <c r="DI9" s="717" t="s">
        <v>140</v>
      </c>
      <c r="DJ9" s="1036" t="s">
        <v>34</v>
      </c>
    </row>
    <row r="10" spans="1:114" s="674" customFormat="1" ht="12" customHeight="1">
      <c r="A10" s="1035" t="s">
        <v>589</v>
      </c>
      <c r="B10" s="715">
        <v>342478</v>
      </c>
      <c r="C10" s="715">
        <v>15731023</v>
      </c>
      <c r="D10" s="715">
        <v>1310919</v>
      </c>
      <c r="E10" s="715"/>
      <c r="F10" s="715">
        <v>1</v>
      </c>
      <c r="G10" s="715">
        <v>170</v>
      </c>
      <c r="H10" s="715">
        <v>47453</v>
      </c>
      <c r="I10" s="715">
        <v>261</v>
      </c>
      <c r="J10" s="715">
        <v>27692</v>
      </c>
      <c r="K10" s="715">
        <v>336865</v>
      </c>
      <c r="L10" s="715"/>
      <c r="M10" s="715"/>
      <c r="N10" s="715"/>
      <c r="O10" s="715"/>
      <c r="P10" s="334">
        <v>13777704</v>
      </c>
      <c r="Q10" s="334">
        <v>1</v>
      </c>
      <c r="R10" s="716">
        <v>3</v>
      </c>
      <c r="S10" s="715">
        <v>35</v>
      </c>
      <c r="T10" s="715">
        <v>414</v>
      </c>
      <c r="U10" s="715">
        <v>246635</v>
      </c>
      <c r="V10" s="717" t="s">
        <v>140</v>
      </c>
      <c r="W10" s="1204" t="s">
        <v>140</v>
      </c>
      <c r="X10" s="717" t="s">
        <v>140</v>
      </c>
      <c r="Y10" s="334" t="s">
        <v>140</v>
      </c>
      <c r="Z10" s="334" t="s">
        <v>140</v>
      </c>
      <c r="AA10" s="1066"/>
      <c r="AB10" s="1036" t="s">
        <v>589</v>
      </c>
      <c r="AC10" s="677"/>
      <c r="AD10" s="677"/>
      <c r="AE10" s="1035" t="s">
        <v>589</v>
      </c>
      <c r="AF10" s="715">
        <v>4</v>
      </c>
      <c r="AG10" s="716">
        <v>4</v>
      </c>
      <c r="AH10" s="715">
        <v>193</v>
      </c>
      <c r="AI10" s="715">
        <v>2168</v>
      </c>
      <c r="AJ10" s="715">
        <v>754912</v>
      </c>
      <c r="AK10" s="334" t="s">
        <v>140</v>
      </c>
      <c r="AL10" s="1204" t="s">
        <v>140</v>
      </c>
      <c r="AM10" s="334" t="s">
        <v>140</v>
      </c>
      <c r="AN10" s="334" t="s">
        <v>140</v>
      </c>
      <c r="AO10" s="334" t="s">
        <v>140</v>
      </c>
      <c r="AP10" s="334" t="s">
        <v>140</v>
      </c>
      <c r="AQ10" s="1204" t="s">
        <v>140</v>
      </c>
      <c r="AR10" s="334" t="s">
        <v>140</v>
      </c>
      <c r="AS10" s="334"/>
      <c r="AT10" s="334"/>
      <c r="AU10" s="334"/>
      <c r="AV10" s="334"/>
      <c r="AW10" s="334" t="s">
        <v>140</v>
      </c>
      <c r="AX10" s="334" t="s">
        <v>140</v>
      </c>
      <c r="AY10" s="717" t="s">
        <v>140</v>
      </c>
      <c r="AZ10" s="1204" t="s">
        <v>140</v>
      </c>
      <c r="BA10" s="717" t="s">
        <v>140</v>
      </c>
      <c r="BB10" s="718" t="s">
        <v>140</v>
      </c>
      <c r="BC10" s="718" t="s">
        <v>140</v>
      </c>
      <c r="BD10" s="717" t="s">
        <v>140</v>
      </c>
      <c r="BE10" s="717" t="s">
        <v>140</v>
      </c>
      <c r="BF10" s="717" t="s">
        <v>140</v>
      </c>
      <c r="BG10" s="717" t="s">
        <v>140</v>
      </c>
      <c r="BH10" s="719"/>
      <c r="BI10" s="1036" t="s">
        <v>589</v>
      </c>
      <c r="BJ10" s="677"/>
      <c r="BK10" s="677"/>
      <c r="BL10" s="1035" t="s">
        <v>589</v>
      </c>
      <c r="BM10" s="715">
        <v>1</v>
      </c>
      <c r="BN10" s="716">
        <v>1</v>
      </c>
      <c r="BO10" s="715">
        <v>80</v>
      </c>
      <c r="BP10" s="715">
        <v>303</v>
      </c>
      <c r="BQ10" s="715">
        <v>94372</v>
      </c>
      <c r="BR10" s="715">
        <v>7</v>
      </c>
      <c r="BS10" s="715">
        <v>161</v>
      </c>
      <c r="BT10" s="715">
        <v>26</v>
      </c>
      <c r="BU10" s="715">
        <v>14444</v>
      </c>
      <c r="BV10" s="715">
        <v>1</v>
      </c>
      <c r="BW10" s="334" t="s">
        <v>946</v>
      </c>
      <c r="BX10" s="674">
        <v>50</v>
      </c>
      <c r="CB10" s="674">
        <v>555</v>
      </c>
      <c r="CC10" s="721">
        <v>221270</v>
      </c>
      <c r="CD10" s="671" t="s">
        <v>140</v>
      </c>
      <c r="CE10" s="1204" t="s">
        <v>140</v>
      </c>
      <c r="CF10" s="671" t="s">
        <v>140</v>
      </c>
      <c r="CG10" s="947" t="s">
        <v>140</v>
      </c>
      <c r="CH10" s="1205" t="s">
        <v>140</v>
      </c>
      <c r="CI10" s="720"/>
      <c r="CJ10" s="717" t="s">
        <v>140</v>
      </c>
      <c r="CK10" s="717" t="s">
        <v>140</v>
      </c>
      <c r="CL10" s="717" t="s">
        <v>140</v>
      </c>
      <c r="CM10" s="717" t="s">
        <v>140</v>
      </c>
      <c r="CN10" s="809"/>
      <c r="CO10" s="1036" t="s">
        <v>589</v>
      </c>
      <c r="CP10" s="1035" t="s">
        <v>589</v>
      </c>
      <c r="CQ10" s="715">
        <v>2</v>
      </c>
      <c r="CR10" s="716">
        <v>4</v>
      </c>
      <c r="CS10" s="1206">
        <v>160</v>
      </c>
      <c r="CT10" s="1206">
        <v>1630</v>
      </c>
      <c r="CU10" s="1206">
        <v>352409</v>
      </c>
      <c r="CV10" s="1206">
        <v>2</v>
      </c>
      <c r="CW10" s="716">
        <v>4</v>
      </c>
      <c r="CX10" s="1206">
        <v>236</v>
      </c>
      <c r="CY10" s="1206">
        <v>324</v>
      </c>
      <c r="CZ10" s="1206">
        <v>130889</v>
      </c>
      <c r="DA10" s="1206">
        <v>1</v>
      </c>
      <c r="DB10" s="716">
        <v>6</v>
      </c>
      <c r="DC10" s="1206">
        <v>80</v>
      </c>
      <c r="DD10" s="1207"/>
      <c r="DE10" s="1207"/>
      <c r="DF10" s="1207"/>
      <c r="DG10" s="1207"/>
      <c r="DH10" s="1206">
        <v>193</v>
      </c>
      <c r="DI10" s="1206">
        <v>90935</v>
      </c>
      <c r="DJ10" s="1036" t="s">
        <v>589</v>
      </c>
    </row>
    <row r="11" spans="1:114" s="729" customFormat="1" ht="15.95" customHeight="1">
      <c r="A11" s="1153" t="s">
        <v>803</v>
      </c>
      <c r="B11" s="1037">
        <v>350216</v>
      </c>
      <c r="C11" s="722">
        <v>16272752</v>
      </c>
      <c r="D11" s="722">
        <v>1356063</v>
      </c>
      <c r="E11" s="722"/>
      <c r="F11" s="722">
        <v>1</v>
      </c>
      <c r="G11" s="722">
        <v>226</v>
      </c>
      <c r="H11" s="722">
        <v>67015</v>
      </c>
      <c r="I11" s="722">
        <v>263</v>
      </c>
      <c r="J11" s="722">
        <v>28042</v>
      </c>
      <c r="K11" s="724">
        <v>344943</v>
      </c>
      <c r="L11" s="722"/>
      <c r="M11" s="722"/>
      <c r="N11" s="722"/>
      <c r="O11" s="722"/>
      <c r="P11" s="724">
        <v>14304667</v>
      </c>
      <c r="Q11" s="317">
        <v>1</v>
      </c>
      <c r="R11" s="723">
        <v>3</v>
      </c>
      <c r="S11" s="722">
        <v>35</v>
      </c>
      <c r="T11" s="722">
        <v>365</v>
      </c>
      <c r="U11" s="722">
        <v>278498</v>
      </c>
      <c r="V11" s="717" t="s">
        <v>140</v>
      </c>
      <c r="W11" s="1204" t="s">
        <v>140</v>
      </c>
      <c r="X11" s="717" t="s">
        <v>140</v>
      </c>
      <c r="Y11" s="334" t="s">
        <v>140</v>
      </c>
      <c r="Z11" s="334" t="s">
        <v>140</v>
      </c>
      <c r="AA11" s="722"/>
      <c r="AB11" s="1154" t="s">
        <v>804</v>
      </c>
      <c r="AC11" s="725"/>
      <c r="AD11" s="725"/>
      <c r="AE11" s="1153" t="s">
        <v>804</v>
      </c>
      <c r="AF11" s="722">
        <v>4</v>
      </c>
      <c r="AG11" s="723">
        <v>4</v>
      </c>
      <c r="AH11" s="722">
        <v>193</v>
      </c>
      <c r="AI11" s="722">
        <v>2123</v>
      </c>
      <c r="AJ11" s="722">
        <v>755222</v>
      </c>
      <c r="AK11" s="334" t="s">
        <v>140</v>
      </c>
      <c r="AL11" s="1204" t="s">
        <v>140</v>
      </c>
      <c r="AM11" s="334" t="s">
        <v>140</v>
      </c>
      <c r="AN11" s="334" t="s">
        <v>140</v>
      </c>
      <c r="AO11" s="334" t="s">
        <v>140</v>
      </c>
      <c r="AP11" s="334" t="s">
        <v>140</v>
      </c>
      <c r="AQ11" s="1204" t="s">
        <v>140</v>
      </c>
      <c r="AR11" s="334" t="s">
        <v>140</v>
      </c>
      <c r="AS11" s="334"/>
      <c r="AT11" s="334"/>
      <c r="AU11" s="334"/>
      <c r="AV11" s="334"/>
      <c r="AW11" s="334" t="s">
        <v>140</v>
      </c>
      <c r="AX11" s="334" t="s">
        <v>140</v>
      </c>
      <c r="AY11" s="717" t="s">
        <v>140</v>
      </c>
      <c r="AZ11" s="1204" t="s">
        <v>140</v>
      </c>
      <c r="BA11" s="717" t="s">
        <v>140</v>
      </c>
      <c r="BB11" s="718" t="s">
        <v>140</v>
      </c>
      <c r="BC11" s="718" t="s">
        <v>140</v>
      </c>
      <c r="BD11" s="717" t="s">
        <v>140</v>
      </c>
      <c r="BE11" s="717" t="s">
        <v>140</v>
      </c>
      <c r="BF11" s="717" t="s">
        <v>140</v>
      </c>
      <c r="BG11" s="717" t="s">
        <v>140</v>
      </c>
      <c r="BH11" s="726"/>
      <c r="BI11" s="1154" t="s">
        <v>804</v>
      </c>
      <c r="BJ11" s="725"/>
      <c r="BK11" s="725"/>
      <c r="BL11" s="1153" t="s">
        <v>804</v>
      </c>
      <c r="BM11" s="722">
        <v>1</v>
      </c>
      <c r="BN11" s="723">
        <v>1</v>
      </c>
      <c r="BO11" s="722">
        <v>80</v>
      </c>
      <c r="BP11" s="722">
        <v>292</v>
      </c>
      <c r="BQ11" s="722">
        <v>100258</v>
      </c>
      <c r="BR11" s="722">
        <v>7</v>
      </c>
      <c r="BS11" s="722">
        <v>161</v>
      </c>
      <c r="BT11" s="722">
        <v>28</v>
      </c>
      <c r="BU11" s="722">
        <v>16071</v>
      </c>
      <c r="BV11" s="727">
        <v>1</v>
      </c>
      <c r="BW11" s="723">
        <v>1</v>
      </c>
      <c r="BX11" s="722">
        <v>50</v>
      </c>
      <c r="BY11" s="722"/>
      <c r="BZ11" s="722"/>
      <c r="CA11" s="722"/>
      <c r="CB11" s="722">
        <v>529</v>
      </c>
      <c r="CC11" s="722">
        <v>220449</v>
      </c>
      <c r="CD11" s="671" t="s">
        <v>140</v>
      </c>
      <c r="CE11" s="1204" t="s">
        <v>140</v>
      </c>
      <c r="CF11" s="671" t="s">
        <v>140</v>
      </c>
      <c r="CG11" s="947" t="s">
        <v>140</v>
      </c>
      <c r="CH11" s="1205" t="s">
        <v>140</v>
      </c>
      <c r="CI11" s="720"/>
      <c r="CJ11" s="717" t="s">
        <v>140</v>
      </c>
      <c r="CK11" s="717" t="s">
        <v>140</v>
      </c>
      <c r="CL11" s="717" t="s">
        <v>140</v>
      </c>
      <c r="CM11" s="717" t="s">
        <v>140</v>
      </c>
      <c r="CN11" s="1119"/>
      <c r="CO11" s="1154" t="s">
        <v>804</v>
      </c>
      <c r="CP11" s="1153" t="s">
        <v>804</v>
      </c>
      <c r="CQ11" s="722">
        <v>2</v>
      </c>
      <c r="CR11" s="723">
        <v>4</v>
      </c>
      <c r="CS11" s="1116">
        <v>160</v>
      </c>
      <c r="CT11" s="1116">
        <v>1652</v>
      </c>
      <c r="CU11" s="1117">
        <v>371756</v>
      </c>
      <c r="CV11" s="1116">
        <v>2</v>
      </c>
      <c r="CW11" s="723">
        <v>2</v>
      </c>
      <c r="CX11" s="1116">
        <v>246</v>
      </c>
      <c r="CY11" s="1116">
        <v>120</v>
      </c>
      <c r="CZ11" s="1117">
        <v>74447</v>
      </c>
      <c r="DA11" s="1116">
        <v>1</v>
      </c>
      <c r="DB11" s="723">
        <v>4</v>
      </c>
      <c r="DC11" s="1116">
        <v>80</v>
      </c>
      <c r="DD11" s="1116"/>
      <c r="DE11" s="1117"/>
      <c r="DF11" s="728"/>
      <c r="DG11" s="728"/>
      <c r="DH11" s="1116">
        <v>164</v>
      </c>
      <c r="DI11" s="1117">
        <v>84369</v>
      </c>
      <c r="DJ11" s="1154" t="s">
        <v>804</v>
      </c>
    </row>
    <row r="12" spans="1:114" s="674" customFormat="1" ht="3.95" customHeight="1">
      <c r="A12" s="730"/>
      <c r="B12" s="731"/>
      <c r="C12" s="731"/>
      <c r="D12" s="731"/>
      <c r="E12" s="731"/>
      <c r="F12" s="731"/>
      <c r="G12" s="731"/>
      <c r="H12" s="731"/>
      <c r="I12" s="732"/>
      <c r="J12" s="732"/>
      <c r="K12" s="732"/>
      <c r="L12" s="731"/>
      <c r="M12" s="715"/>
      <c r="N12" s="715"/>
      <c r="O12" s="731"/>
      <c r="P12" s="732"/>
      <c r="Q12" s="731"/>
      <c r="R12" s="731"/>
      <c r="S12" s="731"/>
      <c r="T12" s="731"/>
      <c r="U12" s="731"/>
      <c r="V12" s="731"/>
      <c r="W12" s="731"/>
      <c r="X12" s="731"/>
      <c r="Y12" s="731"/>
      <c r="Z12" s="731"/>
      <c r="AA12" s="731"/>
      <c r="AB12" s="733"/>
      <c r="AC12" s="677"/>
      <c r="AD12" s="677"/>
      <c r="AE12" s="1038"/>
      <c r="AF12" s="731"/>
      <c r="AG12" s="731"/>
      <c r="AH12" s="731"/>
      <c r="AI12" s="731"/>
      <c r="AJ12" s="731"/>
      <c r="AK12" s="731"/>
      <c r="AL12" s="731"/>
      <c r="AM12" s="731"/>
      <c r="AN12" s="731"/>
      <c r="AO12" s="731"/>
      <c r="AP12" s="731"/>
      <c r="AQ12" s="731"/>
      <c r="AR12" s="731"/>
      <c r="AS12" s="731"/>
      <c r="AT12" s="715"/>
      <c r="AU12" s="715"/>
      <c r="AV12" s="731"/>
      <c r="AW12" s="731"/>
      <c r="AX12" s="731"/>
      <c r="AY12" s="731"/>
      <c r="AZ12" s="731"/>
      <c r="BA12" s="731"/>
      <c r="BB12" s="731"/>
      <c r="BC12" s="731"/>
      <c r="BD12" s="731"/>
      <c r="BE12" s="731"/>
      <c r="BF12" s="731"/>
      <c r="BG12" s="731"/>
      <c r="BH12" s="731"/>
      <c r="BI12" s="733"/>
      <c r="BJ12" s="677"/>
      <c r="BK12" s="677"/>
      <c r="BL12" s="730"/>
      <c r="BM12" s="731"/>
      <c r="BN12" s="731"/>
      <c r="BO12" s="731"/>
      <c r="BP12" s="731"/>
      <c r="BQ12" s="731"/>
      <c r="BR12" s="731"/>
      <c r="BS12" s="731"/>
      <c r="BT12" s="731"/>
      <c r="BU12" s="731"/>
      <c r="BV12" s="731"/>
      <c r="BW12" s="731"/>
      <c r="BX12" s="731"/>
      <c r="BY12" s="731"/>
      <c r="BZ12" s="715"/>
      <c r="CA12" s="731"/>
      <c r="CB12" s="731"/>
      <c r="CC12" s="731"/>
      <c r="CD12" s="731"/>
      <c r="CE12" s="731"/>
      <c r="CF12" s="731"/>
      <c r="CG12" s="731"/>
      <c r="CH12" s="731"/>
      <c r="CI12" s="731"/>
      <c r="CJ12" s="731"/>
      <c r="CK12" s="731"/>
      <c r="CL12" s="731"/>
      <c r="CM12" s="731"/>
      <c r="CN12" s="1120"/>
      <c r="CO12" s="733"/>
      <c r="CP12" s="1111"/>
      <c r="CQ12" s="1118"/>
      <c r="CR12" s="819"/>
      <c r="CS12" s="819"/>
      <c r="CT12" s="819"/>
      <c r="CU12" s="819"/>
      <c r="CV12" s="819"/>
      <c r="CW12" s="819"/>
      <c r="CX12" s="819"/>
      <c r="CY12" s="819"/>
      <c r="CZ12" s="819"/>
      <c r="DA12" s="819"/>
      <c r="DB12" s="819"/>
      <c r="DC12" s="819"/>
      <c r="DD12" s="819"/>
      <c r="DG12" s="819"/>
      <c r="DH12" s="819"/>
      <c r="DI12" s="819"/>
      <c r="DJ12" s="1115"/>
    </row>
    <row r="13" spans="11:94" ht="15.95" customHeight="1">
      <c r="K13" s="734"/>
      <c r="L13" s="715"/>
      <c r="M13" s="715"/>
      <c r="N13" s="715"/>
      <c r="O13" s="715"/>
      <c r="P13" s="734"/>
      <c r="BL13" s="667"/>
      <c r="CP13" s="667" t="s">
        <v>561</v>
      </c>
    </row>
    <row r="14" spans="1:94" ht="12" customHeight="1">
      <c r="A14" s="1039"/>
      <c r="B14" s="1039"/>
      <c r="C14" s="1039"/>
      <c r="D14" s="1039"/>
      <c r="E14" s="1039"/>
      <c r="F14" s="1039"/>
      <c r="G14" s="1039"/>
      <c r="H14" s="1039"/>
      <c r="I14" s="1039"/>
      <c r="K14" s="734"/>
      <c r="L14" s="715"/>
      <c r="M14" s="715"/>
      <c r="N14" s="715"/>
      <c r="O14" s="715"/>
      <c r="P14" s="734"/>
      <c r="BL14" s="667"/>
      <c r="CP14" s="667" t="s">
        <v>321</v>
      </c>
    </row>
    <row r="15" spans="1:94" ht="12" customHeight="1">
      <c r="A15" s="1039"/>
      <c r="B15" s="1039"/>
      <c r="C15" s="1039"/>
      <c r="D15" s="1039"/>
      <c r="E15" s="1039"/>
      <c r="F15" s="1039"/>
      <c r="G15" s="1039"/>
      <c r="H15" s="1039"/>
      <c r="I15" s="1039"/>
      <c r="K15" s="715"/>
      <c r="P15" s="334"/>
      <c r="BL15" s="667"/>
      <c r="CP15" s="667" t="s">
        <v>562</v>
      </c>
    </row>
    <row r="16" spans="1:94" ht="12" customHeight="1">
      <c r="A16" s="1039"/>
      <c r="B16" s="1039"/>
      <c r="C16" s="1039"/>
      <c r="D16" s="1039"/>
      <c r="E16" s="1039"/>
      <c r="F16" s="1039"/>
      <c r="G16" s="1039"/>
      <c r="H16" s="1039"/>
      <c r="I16" s="1039"/>
      <c r="BL16" s="667"/>
      <c r="CP16" s="667" t="s">
        <v>322</v>
      </c>
    </row>
    <row r="17" spans="1:94" ht="12" customHeight="1">
      <c r="A17" s="1039"/>
      <c r="B17" s="1039"/>
      <c r="C17" s="1039"/>
      <c r="D17" s="1039"/>
      <c r="E17" s="1039"/>
      <c r="F17" s="1039"/>
      <c r="G17" s="1039"/>
      <c r="H17" s="1039"/>
      <c r="I17" s="1039"/>
      <c r="BL17" s="674"/>
      <c r="CP17" s="674" t="s">
        <v>805</v>
      </c>
    </row>
    <row r="18" spans="1:9" ht="12" customHeight="1">
      <c r="A18" s="1039"/>
      <c r="B18" s="1039"/>
      <c r="C18" s="1039"/>
      <c r="D18" s="1039"/>
      <c r="E18" s="1039"/>
      <c r="F18" s="1039"/>
      <c r="G18" s="1039"/>
      <c r="H18" s="1039"/>
      <c r="I18" s="1039"/>
    </row>
  </sheetData>
  <mergeCells count="39">
    <mergeCell ref="DH4:DI4"/>
    <mergeCell ref="CQ5:CR6"/>
    <mergeCell ref="CU5:CU6"/>
    <mergeCell ref="CV5:CW6"/>
    <mergeCell ref="CZ5:CZ6"/>
    <mergeCell ref="DA5:DB6"/>
    <mergeCell ref="DI5:DI6"/>
    <mergeCell ref="I4:K4"/>
    <mergeCell ref="V5:W6"/>
    <mergeCell ref="Z5:Z6"/>
    <mergeCell ref="B5:B6"/>
    <mergeCell ref="E5:F6"/>
    <mergeCell ref="H5:H6"/>
    <mergeCell ref="I5:I6"/>
    <mergeCell ref="P5:P6"/>
    <mergeCell ref="Q5:R6"/>
    <mergeCell ref="AY5:AZ6"/>
    <mergeCell ref="AX5:AX6"/>
    <mergeCell ref="Q4:U4"/>
    <mergeCell ref="U5:U6"/>
    <mergeCell ref="AK5:AL6"/>
    <mergeCell ref="AJ5:AJ6"/>
    <mergeCell ref="AF5:AG6"/>
    <mergeCell ref="CB4:CC4"/>
    <mergeCell ref="BD5:BD6"/>
    <mergeCell ref="BV5:BW6"/>
    <mergeCell ref="AO5:AO6"/>
    <mergeCell ref="AP5:AQ6"/>
    <mergeCell ref="CI5:CJ6"/>
    <mergeCell ref="BC5:BC6"/>
    <mergeCell ref="CM5:CM6"/>
    <mergeCell ref="BG5:BG6"/>
    <mergeCell ref="BM5:BN6"/>
    <mergeCell ref="BQ5:BQ6"/>
    <mergeCell ref="BR5:BR6"/>
    <mergeCell ref="BU5:BU6"/>
    <mergeCell ref="CC5:CC6"/>
    <mergeCell ref="CH5:CH6"/>
    <mergeCell ref="CD5:CE6"/>
  </mergeCells>
  <printOptions/>
  <pageMargins left="0.5905511811023623" right="0.2755905511811024" top="0.7874015748031497" bottom="0.7874015748031497" header="0.31496062992125984" footer="0.31496062992125984"/>
  <pageSetup fitToWidth="3" horizontalDpi="600" verticalDpi="600" orientation="landscape" paperSize="9" scale="74" r:id="rId1"/>
  <headerFooter alignWithMargins="0">
    <oddHeader>&amp;R&amp;A</oddHeader>
    <oddFooter>&amp;C&amp;P/&amp;N</oddFooter>
  </headerFooter>
  <colBreaks count="2" manualBreakCount="2">
    <brk id="29" max="16383" man="1"/>
    <brk id="62" max="16383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zoomScale="120" zoomScaleNormal="120" zoomScaleSheetLayoutView="100" workbookViewId="0" topLeftCell="A1">
      <selection activeCell="B123" sqref="B123"/>
    </sheetView>
  </sheetViews>
  <sheetFormatPr defaultColWidth="13.8984375" defaultRowHeight="12" customHeight="1"/>
  <cols>
    <col min="1" max="1" width="1" style="741" customWidth="1"/>
    <col min="2" max="2" width="4.8984375" style="741" customWidth="1"/>
    <col min="3" max="3" width="5.59765625" style="741" customWidth="1"/>
    <col min="4" max="4" width="6.5" style="741" customWidth="1"/>
    <col min="5" max="5" width="0.40625" style="741" customWidth="1"/>
    <col min="6" max="9" width="7.09765625" style="741" customWidth="1"/>
    <col min="10" max="11" width="4.59765625" style="741" customWidth="1"/>
    <col min="12" max="12" width="7.09765625" style="741" customWidth="1"/>
    <col min="13" max="13" width="4.59765625" style="741" customWidth="1"/>
    <col min="14" max="14" width="5.09765625" style="741" customWidth="1"/>
    <col min="15" max="15" width="4.59765625" style="741" customWidth="1"/>
    <col min="16" max="16" width="5.19921875" style="741" customWidth="1"/>
    <col min="17" max="19" width="4.59765625" style="741" customWidth="1"/>
    <col min="20" max="16384" width="13.8984375" style="741" customWidth="1"/>
  </cols>
  <sheetData>
    <row r="1" spans="6:13" s="737" customFormat="1" ht="24" customHeight="1">
      <c r="F1" s="738" t="s">
        <v>724</v>
      </c>
      <c r="G1" s="739" t="s">
        <v>772</v>
      </c>
      <c r="L1" s="740"/>
      <c r="M1" s="740"/>
    </row>
    <row r="2" spans="4:13" ht="8.1" customHeight="1">
      <c r="D2" s="742"/>
      <c r="E2" s="742"/>
      <c r="F2" s="742"/>
      <c r="G2" s="742"/>
      <c r="H2" s="742"/>
      <c r="I2" s="742"/>
      <c r="J2" s="742"/>
      <c r="L2" s="743"/>
      <c r="M2" s="743"/>
    </row>
    <row r="3" spans="12:19" s="744" customFormat="1" ht="12" customHeight="1" thickBot="1">
      <c r="L3" s="745"/>
      <c r="M3" s="745"/>
      <c r="S3" s="1033" t="s">
        <v>731</v>
      </c>
    </row>
    <row r="4" spans="1:19" s="744" customFormat="1" ht="18" customHeight="1">
      <c r="A4" s="746"/>
      <c r="B4" s="746"/>
      <c r="C4" s="746"/>
      <c r="D4" s="746"/>
      <c r="E4" s="747"/>
      <c r="F4" s="1492" t="s">
        <v>3</v>
      </c>
      <c r="G4" s="1494"/>
      <c r="H4" s="1492" t="s">
        <v>726</v>
      </c>
      <c r="I4" s="1494"/>
      <c r="J4" s="1492" t="s">
        <v>727</v>
      </c>
      <c r="K4" s="1494"/>
      <c r="L4" s="1492" t="s">
        <v>728</v>
      </c>
      <c r="M4" s="1494"/>
      <c r="N4" s="1492" t="s">
        <v>729</v>
      </c>
      <c r="O4" s="1494"/>
      <c r="P4" s="1492" t="s">
        <v>730</v>
      </c>
      <c r="Q4" s="1494"/>
      <c r="R4" s="1492" t="s">
        <v>324</v>
      </c>
      <c r="S4" s="1493"/>
    </row>
    <row r="5" spans="1:19" s="744" customFormat="1" ht="18" customHeight="1">
      <c r="A5" s="748"/>
      <c r="B5" s="748"/>
      <c r="C5" s="748"/>
      <c r="D5" s="748"/>
      <c r="E5" s="749"/>
      <c r="F5" s="750"/>
      <c r="G5" s="751" t="s">
        <v>325</v>
      </c>
      <c r="H5" s="752"/>
      <c r="I5" s="751" t="s">
        <v>325</v>
      </c>
      <c r="J5" s="752"/>
      <c r="K5" s="751" t="s">
        <v>325</v>
      </c>
      <c r="L5" s="752"/>
      <c r="M5" s="751" t="s">
        <v>325</v>
      </c>
      <c r="N5" s="752"/>
      <c r="O5" s="751" t="s">
        <v>325</v>
      </c>
      <c r="P5" s="752"/>
      <c r="Q5" s="751" t="s">
        <v>325</v>
      </c>
      <c r="R5" s="752"/>
      <c r="S5" s="753" t="s">
        <v>325</v>
      </c>
    </row>
    <row r="6" spans="1:19" s="758" customFormat="1" ht="18" customHeight="1">
      <c r="A6" s="754"/>
      <c r="B6" s="1489" t="s">
        <v>16</v>
      </c>
      <c r="C6" s="1489"/>
      <c r="D6" s="1489"/>
      <c r="E6" s="755"/>
      <c r="F6" s="774">
        <v>3567</v>
      </c>
      <c r="G6" s="774">
        <v>744</v>
      </c>
      <c r="H6" s="774">
        <v>1202</v>
      </c>
      <c r="I6" s="774">
        <v>744</v>
      </c>
      <c r="J6" s="774">
        <v>4</v>
      </c>
      <c r="K6" s="1034">
        <v>0</v>
      </c>
      <c r="L6" s="774">
        <v>2034</v>
      </c>
      <c r="M6" s="774">
        <v>0</v>
      </c>
      <c r="N6" s="1034">
        <v>137</v>
      </c>
      <c r="O6" s="1034">
        <v>0</v>
      </c>
      <c r="P6" s="1034">
        <v>189</v>
      </c>
      <c r="Q6" s="1034">
        <v>0</v>
      </c>
      <c r="R6" s="1034">
        <v>1</v>
      </c>
      <c r="S6" s="1034">
        <v>0</v>
      </c>
    </row>
    <row r="7" spans="1:19" s="758" customFormat="1" ht="15" customHeight="1">
      <c r="A7" s="754"/>
      <c r="B7" s="1489" t="s">
        <v>521</v>
      </c>
      <c r="C7" s="1489"/>
      <c r="D7" s="1489"/>
      <c r="E7" s="755"/>
      <c r="F7" s="774">
        <v>3796</v>
      </c>
      <c r="G7" s="774">
        <v>982</v>
      </c>
      <c r="H7" s="774">
        <v>1313</v>
      </c>
      <c r="I7" s="774">
        <v>982</v>
      </c>
      <c r="J7" s="774">
        <v>4</v>
      </c>
      <c r="K7" s="1034">
        <v>0</v>
      </c>
      <c r="L7" s="774">
        <v>2194</v>
      </c>
      <c r="M7" s="774" t="s">
        <v>140</v>
      </c>
      <c r="N7" s="1034">
        <v>146</v>
      </c>
      <c r="O7" s="1034">
        <v>0</v>
      </c>
      <c r="P7" s="1034">
        <v>139</v>
      </c>
      <c r="Q7" s="1034">
        <v>0</v>
      </c>
      <c r="R7" s="1034">
        <v>0</v>
      </c>
      <c r="S7" s="1034">
        <v>0</v>
      </c>
    </row>
    <row r="8" spans="1:19" s="758" customFormat="1" ht="15" customHeight="1">
      <c r="A8" s="754"/>
      <c r="B8" s="1489" t="s">
        <v>529</v>
      </c>
      <c r="C8" s="1489"/>
      <c r="D8" s="1489"/>
      <c r="E8" s="755"/>
      <c r="F8" s="774">
        <v>4131</v>
      </c>
      <c r="G8" s="774">
        <v>1015</v>
      </c>
      <c r="H8" s="774">
        <v>1444</v>
      </c>
      <c r="I8" s="774">
        <v>1015</v>
      </c>
      <c r="J8" s="774">
        <v>2</v>
      </c>
      <c r="K8" s="779" t="s">
        <v>140</v>
      </c>
      <c r="L8" s="774">
        <v>2422</v>
      </c>
      <c r="M8" s="774" t="s">
        <v>140</v>
      </c>
      <c r="N8" s="1034">
        <v>150</v>
      </c>
      <c r="O8" s="1034">
        <v>0</v>
      </c>
      <c r="P8" s="1034">
        <v>110</v>
      </c>
      <c r="Q8" s="1034">
        <v>0</v>
      </c>
      <c r="R8" s="1034">
        <v>3</v>
      </c>
      <c r="S8" s="779" t="s">
        <v>140</v>
      </c>
    </row>
    <row r="9" spans="1:19" s="758" customFormat="1" ht="15" customHeight="1">
      <c r="A9" s="754"/>
      <c r="B9" s="1491" t="s">
        <v>866</v>
      </c>
      <c r="C9" s="1491"/>
      <c r="D9" s="1491"/>
      <c r="E9" s="755"/>
      <c r="F9" s="774">
        <v>4114</v>
      </c>
      <c r="G9" s="774">
        <v>1086</v>
      </c>
      <c r="H9" s="774">
        <v>1518</v>
      </c>
      <c r="I9" s="774">
        <v>1086</v>
      </c>
      <c r="J9" s="774">
        <v>0</v>
      </c>
      <c r="K9" s="779">
        <v>0</v>
      </c>
      <c r="L9" s="774">
        <v>2396</v>
      </c>
      <c r="M9" s="774">
        <v>0</v>
      </c>
      <c r="N9" s="1034">
        <v>115</v>
      </c>
      <c r="O9" s="779">
        <v>0</v>
      </c>
      <c r="P9" s="1034">
        <v>83</v>
      </c>
      <c r="Q9" s="779">
        <v>0</v>
      </c>
      <c r="R9" s="779">
        <v>2</v>
      </c>
      <c r="S9" s="779">
        <v>0</v>
      </c>
    </row>
    <row r="10" spans="1:19" s="758" customFormat="1" ht="12.75" customHeight="1">
      <c r="A10" s="754"/>
      <c r="B10" s="1491"/>
      <c r="C10" s="1491"/>
      <c r="D10" s="1491"/>
      <c r="E10" s="755"/>
      <c r="F10" s="1212">
        <v>597</v>
      </c>
      <c r="G10" s="1212">
        <v>420</v>
      </c>
      <c r="H10" s="1212">
        <v>490</v>
      </c>
      <c r="I10" s="1213">
        <v>420</v>
      </c>
      <c r="J10" s="774">
        <v>0</v>
      </c>
      <c r="K10" s="779">
        <v>0</v>
      </c>
      <c r="L10" s="1212">
        <v>40</v>
      </c>
      <c r="M10" s="774">
        <v>0</v>
      </c>
      <c r="N10" s="1213">
        <v>40</v>
      </c>
      <c r="O10" s="779">
        <v>0</v>
      </c>
      <c r="P10" s="1213">
        <v>27</v>
      </c>
      <c r="Q10" s="779">
        <v>0</v>
      </c>
      <c r="R10" s="1214" t="s">
        <v>946</v>
      </c>
      <c r="S10" s="779">
        <v>0</v>
      </c>
    </row>
    <row r="11" spans="1:19" s="758" customFormat="1" ht="15" customHeight="1">
      <c r="A11" s="754"/>
      <c r="B11" s="1490" t="s">
        <v>808</v>
      </c>
      <c r="C11" s="1490"/>
      <c r="D11" s="1490"/>
      <c r="E11" s="755"/>
      <c r="F11" s="1216">
        <f>SUM(H11,L11,N11,P11,R11)</f>
        <v>4492</v>
      </c>
      <c r="G11" s="780">
        <v>1324</v>
      </c>
      <c r="H11" s="780">
        <v>1918</v>
      </c>
      <c r="I11" s="780">
        <v>1324</v>
      </c>
      <c r="J11" s="780">
        <v>0</v>
      </c>
      <c r="K11" s="780">
        <v>0</v>
      </c>
      <c r="L11" s="780">
        <v>2336</v>
      </c>
      <c r="M11" s="780">
        <v>0</v>
      </c>
      <c r="N11" s="785">
        <v>132</v>
      </c>
      <c r="O11" s="1217">
        <v>0</v>
      </c>
      <c r="P11" s="785">
        <v>100</v>
      </c>
      <c r="Q11" s="1217">
        <v>0</v>
      </c>
      <c r="R11" s="1216">
        <v>6</v>
      </c>
      <c r="S11" s="1217">
        <v>0</v>
      </c>
    </row>
    <row r="12" spans="1:19" s="765" customFormat="1" ht="12.75" customHeight="1">
      <c r="A12" s="759"/>
      <c r="B12" s="1490"/>
      <c r="C12" s="1490"/>
      <c r="D12" s="1490"/>
      <c r="E12" s="761"/>
      <c r="F12" s="1121">
        <f>SUM(H12,L12,N12,P12,R12)</f>
        <v>857</v>
      </c>
      <c r="G12" s="1121">
        <f>SUM(I12,M12)</f>
        <v>558</v>
      </c>
      <c r="H12" s="1121">
        <v>704</v>
      </c>
      <c r="I12" s="1122">
        <v>558</v>
      </c>
      <c r="J12" s="1216">
        <v>0</v>
      </c>
      <c r="K12" s="1217">
        <v>0</v>
      </c>
      <c r="L12" s="1121">
        <v>68</v>
      </c>
      <c r="M12" s="1216">
        <v>0</v>
      </c>
      <c r="N12" s="1122">
        <v>38</v>
      </c>
      <c r="O12" s="1217">
        <v>0</v>
      </c>
      <c r="P12" s="1122">
        <v>43</v>
      </c>
      <c r="Q12" s="1217">
        <v>0</v>
      </c>
      <c r="R12" s="1215">
        <v>4</v>
      </c>
      <c r="S12" s="1217">
        <v>0</v>
      </c>
    </row>
    <row r="13" spans="1:19" ht="3.95" customHeight="1">
      <c r="A13" s="766"/>
      <c r="B13" s="766"/>
      <c r="C13" s="766"/>
      <c r="D13" s="767"/>
      <c r="E13" s="768"/>
      <c r="F13" s="769"/>
      <c r="G13" s="769"/>
      <c r="H13" s="769"/>
      <c r="I13" s="769"/>
      <c r="J13" s="769"/>
      <c r="K13" s="769"/>
      <c r="L13" s="769"/>
      <c r="M13" s="769"/>
      <c r="N13" s="766"/>
      <c r="O13" s="766"/>
      <c r="P13" s="766"/>
      <c r="Q13" s="766"/>
      <c r="R13" s="766"/>
      <c r="S13" s="766">
        <v>0</v>
      </c>
    </row>
    <row r="14" spans="2:19" ht="15.95" customHeight="1">
      <c r="B14" s="1123" t="s">
        <v>867</v>
      </c>
      <c r="C14" s="1123"/>
      <c r="D14" s="1123"/>
      <c r="E14" s="1123"/>
      <c r="F14" s="1123"/>
      <c r="G14" s="1123"/>
      <c r="H14" s="1123"/>
      <c r="I14" s="1123"/>
      <c r="J14" s="1123"/>
      <c r="K14" s="1123"/>
      <c r="L14" s="1123"/>
      <c r="M14" s="1123"/>
      <c r="N14" s="1123"/>
      <c r="O14" s="1123"/>
      <c r="P14" s="1123"/>
      <c r="Q14" s="1123"/>
      <c r="R14" s="1123"/>
      <c r="S14" s="1123"/>
    </row>
    <row r="15" spans="2:19" ht="12" customHeight="1">
      <c r="B15" s="1029" t="s">
        <v>725</v>
      </c>
      <c r="C15" s="1029"/>
      <c r="D15" s="1029"/>
      <c r="E15" s="1029"/>
      <c r="F15" s="1029"/>
      <c r="G15" s="1029"/>
      <c r="H15" s="1029"/>
      <c r="I15" s="1029"/>
      <c r="J15" s="1029"/>
      <c r="K15" s="1029"/>
      <c r="L15" s="1029"/>
      <c r="M15" s="1029"/>
      <c r="N15" s="1029"/>
      <c r="O15" s="1029"/>
      <c r="P15" s="1029"/>
      <c r="Q15" s="1029"/>
      <c r="R15" s="1029"/>
      <c r="S15" s="1029"/>
    </row>
    <row r="16" ht="12" customHeight="1">
      <c r="B16" s="741" t="s">
        <v>806</v>
      </c>
    </row>
  </sheetData>
  <mergeCells count="12">
    <mergeCell ref="B7:D7"/>
    <mergeCell ref="B8:D8"/>
    <mergeCell ref="B11:D12"/>
    <mergeCell ref="B9:D10"/>
    <mergeCell ref="R4:S4"/>
    <mergeCell ref="B6:D6"/>
    <mergeCell ref="F4:G4"/>
    <mergeCell ref="H4:I4"/>
    <mergeCell ref="J4:K4"/>
    <mergeCell ref="L4:M4"/>
    <mergeCell ref="N4:O4"/>
    <mergeCell ref="P4:Q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SheetLayoutView="100" workbookViewId="0" topLeftCell="A1">
      <selection activeCell="B123" sqref="B123"/>
    </sheetView>
  </sheetViews>
  <sheetFormatPr defaultColWidth="8.796875" defaultRowHeight="14.25"/>
  <cols>
    <col min="1" max="1" width="0.4921875" style="9" customWidth="1"/>
    <col min="2" max="2" width="7.5" style="9" customWidth="1"/>
    <col min="3" max="3" width="9.8984375" style="9" customWidth="1"/>
    <col min="4" max="4" width="0.59375" style="9" customWidth="1"/>
    <col min="5" max="12" width="8.5" style="9" customWidth="1"/>
    <col min="13" max="16384" width="9" style="9" customWidth="1"/>
  </cols>
  <sheetData>
    <row r="1" spans="1:11" ht="24" customHeight="1">
      <c r="A1" s="737"/>
      <c r="B1" s="737"/>
      <c r="E1" s="738"/>
      <c r="F1" s="738" t="s">
        <v>323</v>
      </c>
      <c r="G1" s="739" t="s">
        <v>326</v>
      </c>
      <c r="H1" s="740"/>
      <c r="I1" s="737"/>
      <c r="J1" s="737"/>
      <c r="K1" s="737"/>
    </row>
    <row r="2" spans="1:11" ht="8.1" customHeight="1">
      <c r="A2" s="741"/>
      <c r="B2" s="741"/>
      <c r="C2" s="742"/>
      <c r="D2" s="742"/>
      <c r="E2" s="742"/>
      <c r="F2" s="742"/>
      <c r="G2" s="741"/>
      <c r="H2" s="743"/>
      <c r="I2" s="741"/>
      <c r="J2" s="741"/>
      <c r="K2" s="741"/>
    </row>
    <row r="3" spans="1:10" ht="24.75" customHeight="1" thickBot="1">
      <c r="A3" s="744"/>
      <c r="B3" s="744"/>
      <c r="C3" s="744"/>
      <c r="D3" s="744"/>
      <c r="E3" s="744"/>
      <c r="F3" s="744"/>
      <c r="G3" s="745"/>
      <c r="H3" s="744"/>
      <c r="I3" s="744"/>
      <c r="J3" s="744"/>
    </row>
    <row r="4" spans="1:12" ht="36" customHeight="1">
      <c r="A4" s="770"/>
      <c r="B4" s="770"/>
      <c r="C4" s="770"/>
      <c r="D4" s="771"/>
      <c r="E4" s="772" t="s">
        <v>929</v>
      </c>
      <c r="F4" s="772" t="s">
        <v>930</v>
      </c>
      <c r="G4" s="772" t="s">
        <v>931</v>
      </c>
      <c r="H4" s="772" t="s">
        <v>932</v>
      </c>
      <c r="I4" s="772" t="s">
        <v>933</v>
      </c>
      <c r="J4" s="772" t="s">
        <v>934</v>
      </c>
      <c r="K4" s="772" t="s">
        <v>935</v>
      </c>
      <c r="L4" s="772" t="s">
        <v>936</v>
      </c>
    </row>
    <row r="5" spans="1:12" ht="18" customHeight="1">
      <c r="A5" s="754"/>
      <c r="B5" s="1496" t="s">
        <v>734</v>
      </c>
      <c r="C5" s="1496"/>
      <c r="D5" s="754"/>
      <c r="E5" s="773">
        <v>246</v>
      </c>
      <c r="F5" s="774">
        <v>406</v>
      </c>
      <c r="G5" s="774">
        <v>9144</v>
      </c>
      <c r="H5" s="775">
        <v>22.52216748768473</v>
      </c>
      <c r="I5" s="775">
        <v>25.1</v>
      </c>
      <c r="J5" s="776">
        <v>0</v>
      </c>
      <c r="K5" s="776" t="s">
        <v>140</v>
      </c>
      <c r="L5" s="776">
        <v>0</v>
      </c>
    </row>
    <row r="6" spans="1:12" ht="13.5" customHeight="1">
      <c r="A6" s="754"/>
      <c r="B6" s="754"/>
      <c r="C6" s="777" t="s">
        <v>809</v>
      </c>
      <c r="D6" s="755"/>
      <c r="E6" s="774">
        <v>159</v>
      </c>
      <c r="F6" s="774">
        <v>243</v>
      </c>
      <c r="G6" s="774">
        <v>6554</v>
      </c>
      <c r="H6" s="778">
        <v>26.97119341563786</v>
      </c>
      <c r="I6" s="778">
        <v>18</v>
      </c>
      <c r="J6" s="779">
        <v>33</v>
      </c>
      <c r="K6" s="776">
        <v>25</v>
      </c>
      <c r="L6" s="776">
        <v>0</v>
      </c>
    </row>
    <row r="7" spans="1:12" ht="13.5" customHeight="1">
      <c r="A7" s="754"/>
      <c r="B7" s="754"/>
      <c r="C7" s="777" t="s">
        <v>60</v>
      </c>
      <c r="D7" s="755"/>
      <c r="E7" s="774">
        <v>87</v>
      </c>
      <c r="F7" s="774">
        <v>163</v>
      </c>
      <c r="G7" s="774">
        <v>2590</v>
      </c>
      <c r="H7" s="778">
        <v>15.889570552147239</v>
      </c>
      <c r="I7" s="778">
        <v>7.1</v>
      </c>
      <c r="J7" s="779">
        <v>265</v>
      </c>
      <c r="K7" s="776">
        <v>15</v>
      </c>
      <c r="L7" s="776">
        <v>0</v>
      </c>
    </row>
    <row r="8" spans="1:12" ht="21" customHeight="1">
      <c r="A8" s="754"/>
      <c r="B8" s="1489" t="s">
        <v>521</v>
      </c>
      <c r="C8" s="1489"/>
      <c r="D8" s="755"/>
      <c r="E8" s="774">
        <v>254</v>
      </c>
      <c r="F8" s="774">
        <v>335</v>
      </c>
      <c r="G8" s="774">
        <v>9176</v>
      </c>
      <c r="H8" s="775">
        <v>27.391044776119404</v>
      </c>
      <c r="I8" s="775">
        <v>25.2</v>
      </c>
      <c r="J8" s="776">
        <v>0</v>
      </c>
      <c r="K8" s="776" t="s">
        <v>140</v>
      </c>
      <c r="L8" s="776">
        <v>0</v>
      </c>
    </row>
    <row r="9" spans="1:12" ht="13.5" customHeight="1">
      <c r="A9" s="754"/>
      <c r="B9" s="754"/>
      <c r="C9" s="777" t="s">
        <v>809</v>
      </c>
      <c r="D9" s="755"/>
      <c r="E9" s="774">
        <v>169</v>
      </c>
      <c r="F9" s="774">
        <v>218</v>
      </c>
      <c r="G9" s="774">
        <v>6230</v>
      </c>
      <c r="H9" s="778">
        <v>28.6</v>
      </c>
      <c r="I9" s="778">
        <v>17.1</v>
      </c>
      <c r="J9" s="779">
        <v>165</v>
      </c>
      <c r="K9" s="776">
        <v>27</v>
      </c>
      <c r="L9" s="776">
        <v>0</v>
      </c>
    </row>
    <row r="10" spans="1:12" ht="13.5" customHeight="1">
      <c r="A10" s="754"/>
      <c r="B10" s="754"/>
      <c r="C10" s="777" t="s">
        <v>60</v>
      </c>
      <c r="D10" s="755"/>
      <c r="E10" s="774">
        <v>85</v>
      </c>
      <c r="F10" s="774">
        <v>117</v>
      </c>
      <c r="G10" s="774">
        <v>2946</v>
      </c>
      <c r="H10" s="778">
        <v>25.2</v>
      </c>
      <c r="I10" s="778">
        <v>8.1</v>
      </c>
      <c r="J10" s="779">
        <v>141</v>
      </c>
      <c r="K10" s="776">
        <v>12</v>
      </c>
      <c r="L10" s="776">
        <v>0</v>
      </c>
    </row>
    <row r="11" spans="1:12" ht="21" customHeight="1">
      <c r="A11" s="754"/>
      <c r="B11" s="1489" t="s">
        <v>529</v>
      </c>
      <c r="C11" s="1489"/>
      <c r="D11" s="755"/>
      <c r="E11" s="774">
        <v>245</v>
      </c>
      <c r="F11" s="774">
        <v>309</v>
      </c>
      <c r="G11" s="774">
        <v>8833</v>
      </c>
      <c r="H11" s="775">
        <v>23.7</v>
      </c>
      <c r="I11" s="775">
        <v>24.22</v>
      </c>
      <c r="J11" s="776" t="s">
        <v>140</v>
      </c>
      <c r="K11" s="776" t="s">
        <v>140</v>
      </c>
      <c r="L11" s="776">
        <v>0</v>
      </c>
    </row>
    <row r="12" spans="1:12" ht="13.5" customHeight="1">
      <c r="A12" s="754"/>
      <c r="B12" s="754"/>
      <c r="C12" s="777" t="s">
        <v>809</v>
      </c>
      <c r="D12" s="755"/>
      <c r="E12" s="774">
        <v>138</v>
      </c>
      <c r="F12" s="774">
        <v>202</v>
      </c>
      <c r="G12" s="774">
        <v>5936</v>
      </c>
      <c r="H12" s="778">
        <v>29.4</v>
      </c>
      <c r="I12" s="778">
        <v>16.3</v>
      </c>
      <c r="J12" s="779">
        <v>198</v>
      </c>
      <c r="K12" s="776">
        <v>23</v>
      </c>
      <c r="L12" s="776">
        <v>0</v>
      </c>
    </row>
    <row r="13" spans="1:12" ht="13.5" customHeight="1">
      <c r="A13" s="754"/>
      <c r="B13" s="754"/>
      <c r="C13" s="777" t="s">
        <v>60</v>
      </c>
      <c r="D13" s="755"/>
      <c r="E13" s="774">
        <v>107</v>
      </c>
      <c r="F13" s="774">
        <v>107</v>
      </c>
      <c r="G13" s="774">
        <v>2897</v>
      </c>
      <c r="H13" s="778">
        <v>17.04</v>
      </c>
      <c r="I13" s="778">
        <v>7.92</v>
      </c>
      <c r="J13" s="779">
        <v>150</v>
      </c>
      <c r="K13" s="776">
        <v>14</v>
      </c>
      <c r="L13" s="776">
        <v>0</v>
      </c>
    </row>
    <row r="14" spans="1:12" ht="21" customHeight="1">
      <c r="A14" s="754"/>
      <c r="B14" s="1489" t="s">
        <v>807</v>
      </c>
      <c r="C14" s="1489"/>
      <c r="D14" s="755"/>
      <c r="E14" s="774">
        <v>236</v>
      </c>
      <c r="F14" s="774">
        <v>314</v>
      </c>
      <c r="G14" s="774">
        <v>8986</v>
      </c>
      <c r="H14" s="775">
        <v>28.61783439490446</v>
      </c>
      <c r="I14" s="775">
        <v>24.6</v>
      </c>
      <c r="J14" s="776" t="s">
        <v>140</v>
      </c>
      <c r="K14" s="776" t="s">
        <v>140</v>
      </c>
      <c r="L14" s="1196">
        <v>0</v>
      </c>
    </row>
    <row r="15" spans="1:12" ht="13.5" customHeight="1">
      <c r="A15" s="754"/>
      <c r="B15" s="754"/>
      <c r="C15" s="777" t="s">
        <v>809</v>
      </c>
      <c r="D15" s="755"/>
      <c r="E15" s="774">
        <v>131</v>
      </c>
      <c r="F15" s="774">
        <v>176</v>
      </c>
      <c r="G15" s="774">
        <v>6175</v>
      </c>
      <c r="H15" s="778">
        <v>35.1</v>
      </c>
      <c r="I15" s="778">
        <v>16.9</v>
      </c>
      <c r="J15" s="779">
        <v>210</v>
      </c>
      <c r="K15" s="776">
        <v>25</v>
      </c>
      <c r="L15" s="776">
        <v>0</v>
      </c>
    </row>
    <row r="16" spans="1:12" ht="13.5" customHeight="1">
      <c r="A16" s="754"/>
      <c r="B16" s="754"/>
      <c r="C16" s="777" t="s">
        <v>60</v>
      </c>
      <c r="D16" s="755"/>
      <c r="E16" s="774">
        <v>105</v>
      </c>
      <c r="F16" s="774">
        <v>138</v>
      </c>
      <c r="G16" s="774">
        <v>2811</v>
      </c>
      <c r="H16" s="778">
        <v>20.4</v>
      </c>
      <c r="I16" s="778">
        <v>7.7</v>
      </c>
      <c r="J16" s="779">
        <v>130</v>
      </c>
      <c r="K16" s="776">
        <v>14</v>
      </c>
      <c r="L16" s="774">
        <v>0</v>
      </c>
    </row>
    <row r="17" spans="1:12" ht="21" customHeight="1">
      <c r="A17" s="759"/>
      <c r="B17" s="1495" t="s">
        <v>810</v>
      </c>
      <c r="C17" s="1495"/>
      <c r="D17" s="761"/>
      <c r="E17" s="780">
        <v>240</v>
      </c>
      <c r="F17" s="780">
        <v>267</v>
      </c>
      <c r="G17" s="780">
        <v>8832</v>
      </c>
      <c r="H17" s="781">
        <v>33.1</v>
      </c>
      <c r="I17" s="781">
        <v>24.2</v>
      </c>
      <c r="J17" s="780">
        <v>0</v>
      </c>
      <c r="K17" s="780">
        <v>36</v>
      </c>
      <c r="L17" s="781">
        <v>0</v>
      </c>
    </row>
    <row r="18" spans="1:12" ht="13.5" customHeight="1">
      <c r="A18" s="759"/>
      <c r="B18" s="760"/>
      <c r="C18" s="783" t="s">
        <v>732</v>
      </c>
      <c r="D18" s="761"/>
      <c r="E18" s="780">
        <v>155</v>
      </c>
      <c r="F18" s="780">
        <v>169</v>
      </c>
      <c r="G18" s="780">
        <v>6253</v>
      </c>
      <c r="H18" s="784">
        <v>37</v>
      </c>
      <c r="I18" s="784">
        <v>17.1</v>
      </c>
      <c r="J18" s="785">
        <v>257</v>
      </c>
      <c r="K18" s="785">
        <v>23</v>
      </c>
      <c r="L18" s="785">
        <v>0</v>
      </c>
    </row>
    <row r="19" spans="1:12" ht="13.5" customHeight="1">
      <c r="A19" s="759"/>
      <c r="B19" s="760"/>
      <c r="C19" s="783" t="s">
        <v>733</v>
      </c>
      <c r="D19" s="761"/>
      <c r="E19" s="780">
        <v>85</v>
      </c>
      <c r="F19" s="780">
        <v>98</v>
      </c>
      <c r="G19" s="780">
        <v>2579</v>
      </c>
      <c r="H19" s="784">
        <v>26.3</v>
      </c>
      <c r="I19" s="784">
        <v>7.1</v>
      </c>
      <c r="J19" s="785">
        <v>147</v>
      </c>
      <c r="K19" s="785">
        <v>13</v>
      </c>
      <c r="L19" s="785">
        <v>0</v>
      </c>
    </row>
    <row r="20" spans="1:12" ht="3.95" customHeight="1">
      <c r="A20" s="766"/>
      <c r="B20" s="766"/>
      <c r="C20" s="767"/>
      <c r="D20" s="768"/>
      <c r="E20" s="769"/>
      <c r="F20" s="769"/>
      <c r="G20" s="769"/>
      <c r="H20" s="766"/>
      <c r="I20" s="766"/>
      <c r="J20" s="766"/>
      <c r="K20" s="786"/>
      <c r="L20" s="786"/>
    </row>
    <row r="21" spans="1:11" ht="15.95" customHeight="1">
      <c r="A21" s="741"/>
      <c r="B21" s="741" t="s">
        <v>806</v>
      </c>
      <c r="C21" s="741"/>
      <c r="D21" s="741"/>
      <c r="E21" s="741"/>
      <c r="F21" s="741"/>
      <c r="G21" s="741"/>
      <c r="H21" s="741"/>
      <c r="I21" s="741"/>
      <c r="J21" s="741"/>
      <c r="K21" s="741"/>
    </row>
  </sheetData>
  <mergeCells count="5">
    <mergeCell ref="B17:C17"/>
    <mergeCell ref="B5:C5"/>
    <mergeCell ref="B8:C8"/>
    <mergeCell ref="B11:C11"/>
    <mergeCell ref="B14:C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8" r:id="rId2"/>
  <headerFooter alignWithMargins="0">
    <oddHeader>&amp;R&amp;"ＭＳ 明朝,標準"&amp;10&amp;A</oddHeader>
    <oddFooter>&amp;C&amp;"ＭＳ 明朝,標準"&amp;10&amp;P/&amp;N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"/>
  <sheetViews>
    <sheetView zoomScale="120" zoomScaleNormal="120" zoomScaleSheetLayoutView="100" workbookViewId="0" topLeftCell="A1">
      <selection activeCell="B123" sqref="B123"/>
    </sheetView>
  </sheetViews>
  <sheetFormatPr defaultColWidth="8.796875" defaultRowHeight="12" customHeight="1"/>
  <cols>
    <col min="1" max="1" width="16.69921875" style="667" customWidth="1"/>
    <col min="2" max="2" width="0.59375" style="667" customWidth="1"/>
    <col min="3" max="3" width="7.8984375" style="667" customWidth="1"/>
    <col min="4" max="5" width="7.19921875" style="667" customWidth="1"/>
    <col min="6" max="6" width="6.59765625" style="667" customWidth="1"/>
    <col min="7" max="9" width="7.19921875" style="667" customWidth="1"/>
    <col min="10" max="10" width="6.59765625" style="667" customWidth="1"/>
    <col min="11" max="12" width="7.19921875" style="667" customWidth="1"/>
    <col min="13" max="16" width="0.203125" style="675" customWidth="1"/>
    <col min="17" max="25" width="8.09765625" style="667" customWidth="1"/>
    <col min="26" max="26" width="16.69921875" style="676" customWidth="1"/>
    <col min="27" max="16384" width="9" style="667" customWidth="1"/>
  </cols>
  <sheetData>
    <row r="1" spans="5:26" s="653" customFormat="1" ht="24" customHeight="1">
      <c r="E1" s="787"/>
      <c r="F1" s="787"/>
      <c r="G1" s="787"/>
      <c r="H1" s="787"/>
      <c r="I1" s="654" t="s">
        <v>681</v>
      </c>
      <c r="J1" s="788" t="s">
        <v>327</v>
      </c>
      <c r="K1" s="787"/>
      <c r="L1" s="787"/>
      <c r="M1" s="657"/>
      <c r="N1" s="657"/>
      <c r="O1" s="657"/>
      <c r="P1" s="657"/>
      <c r="Q1" s="787"/>
      <c r="R1" s="787"/>
      <c r="S1" s="787"/>
      <c r="T1" s="787"/>
      <c r="U1" s="787"/>
      <c r="V1" s="787"/>
      <c r="Y1" s="663"/>
      <c r="Z1" s="789"/>
    </row>
    <row r="2" spans="3:25" ht="8.1" customHeight="1">
      <c r="C2" s="790"/>
      <c r="D2" s="791"/>
      <c r="E2" s="791"/>
      <c r="F2" s="791"/>
      <c r="G2" s="791"/>
      <c r="H2" s="791"/>
      <c r="I2" s="791"/>
      <c r="J2" s="791"/>
      <c r="K2" s="791"/>
      <c r="L2" s="791"/>
      <c r="M2" s="669"/>
      <c r="N2" s="669"/>
      <c r="O2" s="669"/>
      <c r="P2" s="669"/>
      <c r="Q2" s="791"/>
      <c r="R2" s="791"/>
      <c r="S2" s="791"/>
      <c r="T2" s="791"/>
      <c r="U2" s="791"/>
      <c r="V2" s="791"/>
      <c r="Y2" s="790"/>
    </row>
    <row r="3" ht="12" customHeight="1" thickBot="1">
      <c r="C3" s="670"/>
    </row>
    <row r="4" spans="1:26" s="692" customFormat="1" ht="12" customHeight="1">
      <c r="A4" s="792"/>
      <c r="B4" s="793"/>
      <c r="C4" s="793"/>
      <c r="D4" s="794"/>
      <c r="E4" s="794"/>
      <c r="F4" s="679"/>
      <c r="G4" s="680"/>
      <c r="H4" s="680"/>
      <c r="I4" s="680"/>
      <c r="J4" s="680"/>
      <c r="K4" s="680"/>
      <c r="L4" s="690" t="s">
        <v>328</v>
      </c>
      <c r="M4" s="683"/>
      <c r="N4" s="684"/>
      <c r="O4" s="684"/>
      <c r="P4" s="683"/>
      <c r="Q4" s="682" t="s">
        <v>329</v>
      </c>
      <c r="R4" s="680"/>
      <c r="S4" s="680"/>
      <c r="T4" s="680"/>
      <c r="U4" s="680"/>
      <c r="V4" s="680"/>
      <c r="W4" s="680"/>
      <c r="X4" s="680"/>
      <c r="Y4" s="680"/>
      <c r="Z4" s="795"/>
    </row>
    <row r="5" spans="1:26" s="692" customFormat="1" ht="12" customHeight="1">
      <c r="A5" s="684"/>
      <c r="B5" s="796"/>
      <c r="C5" s="695" t="s">
        <v>330</v>
      </c>
      <c r="D5" s="797" t="s">
        <v>330</v>
      </c>
      <c r="E5" s="797" t="s">
        <v>331</v>
      </c>
      <c r="F5" s="693"/>
      <c r="G5" s="798"/>
      <c r="H5" s="798"/>
      <c r="I5" s="798"/>
      <c r="J5" s="798"/>
      <c r="K5" s="798"/>
      <c r="L5" s="799" t="s">
        <v>332</v>
      </c>
      <c r="M5" s="800"/>
      <c r="N5" s="684"/>
      <c r="O5" s="684"/>
      <c r="P5" s="800"/>
      <c r="Q5" s="801" t="s">
        <v>333</v>
      </c>
      <c r="R5" s="693" t="s">
        <v>334</v>
      </c>
      <c r="S5" s="798"/>
      <c r="T5" s="798"/>
      <c r="U5" s="798"/>
      <c r="V5" s="798"/>
      <c r="W5" s="798"/>
      <c r="X5" s="798"/>
      <c r="Y5" s="798"/>
      <c r="Z5" s="802"/>
    </row>
    <row r="6" spans="1:26" s="692" customFormat="1" ht="12" customHeight="1">
      <c r="A6" s="684"/>
      <c r="B6" s="796"/>
      <c r="C6" s="700" t="s">
        <v>335</v>
      </c>
      <c r="D6" s="306" t="s">
        <v>336</v>
      </c>
      <c r="E6" s="306" t="s">
        <v>337</v>
      </c>
      <c r="F6" s="693" t="s">
        <v>338</v>
      </c>
      <c r="G6" s="798"/>
      <c r="H6" s="798"/>
      <c r="I6" s="694"/>
      <c r="J6" s="798" t="s">
        <v>339</v>
      </c>
      <c r="K6" s="798"/>
      <c r="L6" s="798"/>
      <c r="M6" s="800"/>
      <c r="N6" s="684"/>
      <c r="O6" s="684"/>
      <c r="P6" s="800"/>
      <c r="Q6" s="694"/>
      <c r="R6" s="693" t="s">
        <v>340</v>
      </c>
      <c r="S6" s="798"/>
      <c r="T6" s="798"/>
      <c r="U6" s="694"/>
      <c r="V6" s="693" t="s">
        <v>341</v>
      </c>
      <c r="W6" s="798"/>
      <c r="X6" s="798"/>
      <c r="Y6" s="798"/>
      <c r="Z6" s="802"/>
    </row>
    <row r="7" spans="1:26" s="692" customFormat="1" ht="12" customHeight="1">
      <c r="A7" s="684"/>
      <c r="B7" s="796"/>
      <c r="C7" s="803" t="s">
        <v>342</v>
      </c>
      <c r="D7" s="804" t="s">
        <v>343</v>
      </c>
      <c r="E7" s="804" t="s">
        <v>344</v>
      </c>
      <c r="F7" s="1477" t="s">
        <v>345</v>
      </c>
      <c r="G7" s="693" t="s">
        <v>873</v>
      </c>
      <c r="H7" s="798"/>
      <c r="I7" s="694"/>
      <c r="J7" s="1477" t="s">
        <v>345</v>
      </c>
      <c r="K7" s="693" t="s">
        <v>346</v>
      </c>
      <c r="L7" s="798"/>
      <c r="M7" s="800"/>
      <c r="N7" s="684"/>
      <c r="O7" s="684"/>
      <c r="P7" s="800"/>
      <c r="Q7" s="694"/>
      <c r="R7" s="1477" t="s">
        <v>345</v>
      </c>
      <c r="S7" s="693" t="s">
        <v>873</v>
      </c>
      <c r="T7" s="798"/>
      <c r="U7" s="694"/>
      <c r="V7" s="1477" t="s">
        <v>345</v>
      </c>
      <c r="W7" s="693" t="s">
        <v>873</v>
      </c>
      <c r="X7" s="798"/>
      <c r="Y7" s="798"/>
      <c r="Z7" s="802"/>
    </row>
    <row r="8" spans="1:26" s="692" customFormat="1" ht="12" customHeight="1">
      <c r="A8" s="709"/>
      <c r="B8" s="708"/>
      <c r="C8" s="706"/>
      <c r="D8" s="307"/>
      <c r="E8" s="805"/>
      <c r="F8" s="1356"/>
      <c r="G8" s="704" t="s">
        <v>683</v>
      </c>
      <c r="H8" s="704" t="s">
        <v>347</v>
      </c>
      <c r="I8" s="704" t="s">
        <v>130</v>
      </c>
      <c r="J8" s="1356"/>
      <c r="K8" s="704" t="s">
        <v>683</v>
      </c>
      <c r="L8" s="806" t="s">
        <v>347</v>
      </c>
      <c r="M8" s="807"/>
      <c r="N8" s="684"/>
      <c r="O8" s="684"/>
      <c r="P8" s="800"/>
      <c r="Q8" s="704" t="s">
        <v>130</v>
      </c>
      <c r="R8" s="1356"/>
      <c r="S8" s="704" t="s">
        <v>683</v>
      </c>
      <c r="T8" s="704" t="s">
        <v>347</v>
      </c>
      <c r="U8" s="704" t="s">
        <v>130</v>
      </c>
      <c r="V8" s="1356"/>
      <c r="W8" s="704" t="s">
        <v>684</v>
      </c>
      <c r="X8" s="704" t="s">
        <v>347</v>
      </c>
      <c r="Y8" s="806" t="s">
        <v>130</v>
      </c>
      <c r="Z8" s="808"/>
    </row>
    <row r="9" spans="1:26" ht="18" customHeight="1">
      <c r="A9" s="809" t="s">
        <v>16</v>
      </c>
      <c r="B9" s="695"/>
      <c r="C9" s="334">
        <v>48394</v>
      </c>
      <c r="D9" s="334">
        <v>3762</v>
      </c>
      <c r="E9" s="334">
        <v>6739</v>
      </c>
      <c r="F9" s="334">
        <v>1904</v>
      </c>
      <c r="G9" s="334">
        <v>282989</v>
      </c>
      <c r="H9" s="334">
        <v>262599</v>
      </c>
      <c r="I9" s="334">
        <v>20390</v>
      </c>
      <c r="J9" s="334">
        <v>1538</v>
      </c>
      <c r="K9" s="334">
        <v>66072</v>
      </c>
      <c r="L9" s="334">
        <v>60477</v>
      </c>
      <c r="M9" s="715"/>
      <c r="N9" s="715"/>
      <c r="O9" s="715"/>
      <c r="P9" s="715"/>
      <c r="Q9" s="334">
        <v>5595</v>
      </c>
      <c r="R9" s="334">
        <v>1573</v>
      </c>
      <c r="S9" s="334">
        <v>192403</v>
      </c>
      <c r="T9" s="334">
        <v>170000</v>
      </c>
      <c r="U9" s="334">
        <v>22403</v>
      </c>
      <c r="V9" s="334">
        <v>1755</v>
      </c>
      <c r="W9" s="334">
        <v>671937</v>
      </c>
      <c r="X9" s="334">
        <v>632129</v>
      </c>
      <c r="Y9" s="334">
        <v>39808</v>
      </c>
      <c r="Z9" s="1036" t="s">
        <v>16</v>
      </c>
    </row>
    <row r="10" spans="1:26" ht="12" customHeight="1">
      <c r="A10" s="809" t="s">
        <v>17</v>
      </c>
      <c r="B10" s="695"/>
      <c r="C10" s="334">
        <v>49609</v>
      </c>
      <c r="D10" s="334">
        <v>3780</v>
      </c>
      <c r="E10" s="334">
        <v>6241</v>
      </c>
      <c r="F10" s="334">
        <v>1944</v>
      </c>
      <c r="G10" s="334">
        <v>305026</v>
      </c>
      <c r="H10" s="334">
        <v>293921</v>
      </c>
      <c r="I10" s="334">
        <v>11105</v>
      </c>
      <c r="J10" s="334">
        <v>1742</v>
      </c>
      <c r="K10" s="334">
        <v>93537</v>
      </c>
      <c r="L10" s="334">
        <v>89724</v>
      </c>
      <c r="M10" s="715"/>
      <c r="N10" s="715"/>
      <c r="O10" s="715"/>
      <c r="P10" s="715"/>
      <c r="Q10" s="334">
        <v>3813</v>
      </c>
      <c r="R10" s="334">
        <v>1249</v>
      </c>
      <c r="S10" s="334">
        <v>260373</v>
      </c>
      <c r="T10" s="334">
        <v>237567</v>
      </c>
      <c r="U10" s="334">
        <v>22806</v>
      </c>
      <c r="V10" s="334">
        <v>1694</v>
      </c>
      <c r="W10" s="334">
        <v>701427</v>
      </c>
      <c r="X10" s="334">
        <v>647383</v>
      </c>
      <c r="Y10" s="334">
        <v>54044</v>
      </c>
      <c r="Z10" s="1036" t="s">
        <v>17</v>
      </c>
    </row>
    <row r="11" spans="1:26" ht="12" customHeight="1">
      <c r="A11" s="809" t="s">
        <v>34</v>
      </c>
      <c r="B11" s="695"/>
      <c r="C11" s="334">
        <v>50774</v>
      </c>
      <c r="D11" s="334">
        <v>3869</v>
      </c>
      <c r="E11" s="334">
        <v>7428</v>
      </c>
      <c r="F11" s="334">
        <v>1736</v>
      </c>
      <c r="G11" s="334">
        <v>269347</v>
      </c>
      <c r="H11" s="334">
        <v>260138</v>
      </c>
      <c r="I11" s="334">
        <v>9209</v>
      </c>
      <c r="J11" s="334">
        <v>1671</v>
      </c>
      <c r="K11" s="334">
        <v>88873</v>
      </c>
      <c r="L11" s="334">
        <v>85874</v>
      </c>
      <c r="M11" s="715"/>
      <c r="N11" s="715"/>
      <c r="O11" s="715"/>
      <c r="P11" s="715"/>
      <c r="Q11" s="334">
        <v>2999</v>
      </c>
      <c r="R11" s="334">
        <v>1657</v>
      </c>
      <c r="S11" s="334">
        <v>269806</v>
      </c>
      <c r="T11" s="334">
        <v>245014</v>
      </c>
      <c r="U11" s="334">
        <v>24792</v>
      </c>
      <c r="V11" s="334">
        <v>2435</v>
      </c>
      <c r="W11" s="334">
        <v>755238</v>
      </c>
      <c r="X11" s="334">
        <v>705513</v>
      </c>
      <c r="Y11" s="334">
        <v>49725</v>
      </c>
      <c r="Z11" s="1036" t="s">
        <v>34</v>
      </c>
    </row>
    <row r="12" spans="1:26" ht="12" customHeight="1">
      <c r="A12" s="809" t="s">
        <v>589</v>
      </c>
      <c r="B12" s="695"/>
      <c r="C12" s="334">
        <v>51906</v>
      </c>
      <c r="D12" s="334">
        <v>3731</v>
      </c>
      <c r="E12" s="334">
        <v>6745</v>
      </c>
      <c r="F12" s="334">
        <v>1814</v>
      </c>
      <c r="G12" s="334">
        <v>267185</v>
      </c>
      <c r="H12" s="334">
        <v>257484</v>
      </c>
      <c r="I12" s="334">
        <v>9701</v>
      </c>
      <c r="J12" s="334">
        <v>1730</v>
      </c>
      <c r="K12" s="334">
        <v>91951</v>
      </c>
      <c r="L12" s="334">
        <v>88456</v>
      </c>
      <c r="M12" s="715"/>
      <c r="N12" s="715"/>
      <c r="O12" s="715"/>
      <c r="P12" s="715"/>
      <c r="Q12" s="334">
        <v>3495</v>
      </c>
      <c r="R12" s="334">
        <v>1281</v>
      </c>
      <c r="S12" s="334">
        <v>198317</v>
      </c>
      <c r="T12" s="334">
        <v>179284</v>
      </c>
      <c r="U12" s="334">
        <v>19033</v>
      </c>
      <c r="V12" s="334">
        <v>2347</v>
      </c>
      <c r="W12" s="334">
        <v>504175</v>
      </c>
      <c r="X12" s="334">
        <v>468442</v>
      </c>
      <c r="Y12" s="334">
        <v>35733</v>
      </c>
      <c r="Z12" s="1036" t="s">
        <v>589</v>
      </c>
    </row>
    <row r="13" spans="1:27" s="816" customFormat="1" ht="18" customHeight="1">
      <c r="A13" s="725" t="s">
        <v>811</v>
      </c>
      <c r="B13" s="810"/>
      <c r="C13" s="811">
        <v>53198</v>
      </c>
      <c r="D13" s="811">
        <v>3770</v>
      </c>
      <c r="E13" s="811">
        <v>7950</v>
      </c>
      <c r="F13" s="811">
        <v>1696</v>
      </c>
      <c r="G13" s="812">
        <v>201785</v>
      </c>
      <c r="H13" s="811">
        <v>194564</v>
      </c>
      <c r="I13" s="811">
        <v>7221</v>
      </c>
      <c r="J13" s="811">
        <v>1744</v>
      </c>
      <c r="K13" s="811">
        <v>79372</v>
      </c>
      <c r="L13" s="811">
        <v>76577</v>
      </c>
      <c r="M13" s="722"/>
      <c r="N13" s="722"/>
      <c r="O13" s="722"/>
      <c r="P13" s="722"/>
      <c r="Q13" s="811">
        <v>2795</v>
      </c>
      <c r="R13" s="811">
        <v>1366</v>
      </c>
      <c r="S13" s="811">
        <v>181247.67799999999</v>
      </c>
      <c r="T13" s="813">
        <v>162591.686</v>
      </c>
      <c r="U13" s="811">
        <v>18655.992</v>
      </c>
      <c r="V13" s="811">
        <v>3061</v>
      </c>
      <c r="W13" s="814">
        <v>554993.361</v>
      </c>
      <c r="X13" s="811">
        <v>517666.425</v>
      </c>
      <c r="Y13" s="811">
        <v>37326.936</v>
      </c>
      <c r="Z13" s="1100" t="s">
        <v>781</v>
      </c>
      <c r="AA13" s="815"/>
    </row>
    <row r="14" spans="1:26" ht="3.95" customHeight="1">
      <c r="A14" s="817"/>
      <c r="B14" s="818"/>
      <c r="C14" s="817"/>
      <c r="D14" s="817"/>
      <c r="E14" s="817"/>
      <c r="F14" s="817"/>
      <c r="G14" s="817"/>
      <c r="H14" s="817"/>
      <c r="I14" s="817"/>
      <c r="J14" s="817"/>
      <c r="K14" s="817"/>
      <c r="L14" s="817"/>
      <c r="M14" s="819"/>
      <c r="P14" s="819"/>
      <c r="Q14" s="817"/>
      <c r="R14" s="817"/>
      <c r="S14" s="817"/>
      <c r="T14" s="817"/>
      <c r="U14" s="817"/>
      <c r="V14" s="817"/>
      <c r="W14" s="817"/>
      <c r="X14" s="817"/>
      <c r="Y14" s="817"/>
      <c r="Z14" s="820"/>
    </row>
    <row r="15" spans="1:12" ht="15.95" customHeight="1">
      <c r="A15" s="1497" t="s">
        <v>563</v>
      </c>
      <c r="B15" s="1497"/>
      <c r="C15" s="1497"/>
      <c r="D15" s="1497"/>
      <c r="E15" s="1497"/>
      <c r="F15" s="1497"/>
      <c r="G15" s="1497"/>
      <c r="H15" s="1497"/>
      <c r="I15" s="1497"/>
      <c r="J15" s="1497"/>
      <c r="K15" s="1497"/>
      <c r="L15" s="1497"/>
    </row>
    <row r="16" spans="1:12" ht="12" customHeight="1">
      <c r="A16" s="1498" t="s">
        <v>564</v>
      </c>
      <c r="B16" s="1498"/>
      <c r="C16" s="1498"/>
      <c r="D16" s="1498"/>
      <c r="E16" s="1498"/>
      <c r="F16" s="1498"/>
      <c r="G16" s="821"/>
      <c r="H16" s="821"/>
      <c r="I16" s="821"/>
      <c r="J16" s="821"/>
      <c r="K16" s="821"/>
      <c r="L16" s="821"/>
    </row>
    <row r="17" spans="1:17" ht="12" customHeight="1">
      <c r="A17" s="667" t="s">
        <v>682</v>
      </c>
      <c r="Q17" s="736"/>
    </row>
    <row r="18" ht="12" customHeight="1">
      <c r="A18" s="667" t="s">
        <v>812</v>
      </c>
    </row>
  </sheetData>
  <mergeCells count="6">
    <mergeCell ref="R7:R8"/>
    <mergeCell ref="V7:V8"/>
    <mergeCell ref="A15:L15"/>
    <mergeCell ref="A16:F16"/>
    <mergeCell ref="F7:F8"/>
    <mergeCell ref="J7:J8"/>
  </mergeCells>
  <printOptions horizontalCentered="1"/>
  <pageMargins left="0.2362204724409449" right="0.2362204724409449" top="0.7874015748031497" bottom="0.7874015748031497" header="0.31496062992125984" footer="0.31496062992125984"/>
  <pageSetup horizontalDpi="600" verticalDpi="600" orientation="landscape" paperSize="9" scale="75" r:id="rId2"/>
  <headerFooter alignWithMargins="0">
    <oddHeader>&amp;R&amp;A</oddHeader>
    <oddFooter>&amp;C&amp;P/&amp;N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zoomScale="120" zoomScaleNormal="120" zoomScaleSheetLayoutView="100" workbookViewId="0" topLeftCell="A1">
      <selection activeCell="B123" sqref="B123"/>
    </sheetView>
  </sheetViews>
  <sheetFormatPr defaultColWidth="8.796875" defaultRowHeight="12" customHeight="1"/>
  <cols>
    <col min="1" max="1" width="0.203125" style="829" customWidth="1"/>
    <col min="2" max="2" width="3.3984375" style="829" customWidth="1"/>
    <col min="3" max="3" width="9.09765625" style="830" customWidth="1"/>
    <col min="4" max="4" width="1.59765625" style="830" customWidth="1"/>
    <col min="5" max="5" width="4" style="830" customWidth="1"/>
    <col min="6" max="6" width="0.203125" style="830" customWidth="1"/>
    <col min="7" max="7" width="6.8984375" style="830" customWidth="1"/>
    <col min="8" max="15" width="6.8984375" style="834" customWidth="1"/>
    <col min="16" max="16" width="6.8984375" style="829" customWidth="1"/>
    <col min="17" max="17" width="13.19921875" style="829" customWidth="1"/>
    <col min="18" max="16384" width="9" style="829" customWidth="1"/>
  </cols>
  <sheetData>
    <row r="1" spans="3:15" s="822" customFormat="1" ht="24" customHeight="1">
      <c r="C1" s="823"/>
      <c r="D1" s="823"/>
      <c r="F1" s="824"/>
      <c r="G1" s="1136" t="s">
        <v>737</v>
      </c>
      <c r="H1" s="1137" t="s">
        <v>773</v>
      </c>
      <c r="K1" s="827"/>
      <c r="L1" s="827"/>
      <c r="M1" s="827"/>
      <c r="N1" s="827"/>
      <c r="O1" s="828"/>
    </row>
    <row r="2" spans="5:15" ht="8.1" customHeight="1">
      <c r="E2" s="831"/>
      <c r="F2" s="831"/>
      <c r="G2" s="831"/>
      <c r="H2" s="832"/>
      <c r="I2" s="832"/>
      <c r="J2" s="832"/>
      <c r="K2" s="832"/>
      <c r="L2" s="832"/>
      <c r="M2" s="832"/>
      <c r="N2" s="832"/>
      <c r="O2" s="833"/>
    </row>
    <row r="3" spans="2:15" ht="12" customHeight="1" thickBot="1">
      <c r="B3" s="830" t="s">
        <v>741</v>
      </c>
      <c r="C3" s="1132"/>
      <c r="N3" s="829"/>
      <c r="O3" s="834" t="s">
        <v>579</v>
      </c>
    </row>
    <row r="4" spans="1:15" s="838" customFormat="1" ht="36" customHeight="1">
      <c r="A4" s="835"/>
      <c r="B4" s="835"/>
      <c r="C4" s="836"/>
      <c r="D4" s="836"/>
      <c r="E4" s="836"/>
      <c r="F4" s="836"/>
      <c r="G4" s="1133" t="s">
        <v>348</v>
      </c>
      <c r="H4" s="837" t="s">
        <v>102</v>
      </c>
      <c r="I4" s="1134" t="s">
        <v>349</v>
      </c>
      <c r="J4" s="1130" t="s">
        <v>350</v>
      </c>
      <c r="K4" s="1130" t="s">
        <v>743</v>
      </c>
      <c r="L4" s="1133" t="s">
        <v>744</v>
      </c>
      <c r="M4" s="1133" t="s">
        <v>745</v>
      </c>
      <c r="N4" s="1130" t="s">
        <v>746</v>
      </c>
      <c r="O4" s="1133" t="s">
        <v>351</v>
      </c>
    </row>
    <row r="5" spans="1:15" ht="15" customHeight="1">
      <c r="A5" s="839"/>
      <c r="B5" s="1499" t="s">
        <v>16</v>
      </c>
      <c r="C5" s="1499"/>
      <c r="D5" s="1499"/>
      <c r="E5" s="1499"/>
      <c r="F5" s="840"/>
      <c r="G5" s="841">
        <v>3814</v>
      </c>
      <c r="H5" s="841">
        <v>3844</v>
      </c>
      <c r="I5" s="842">
        <v>2800</v>
      </c>
      <c r="J5" s="842">
        <v>985</v>
      </c>
      <c r="K5" s="841">
        <v>0</v>
      </c>
      <c r="L5" s="842">
        <v>28</v>
      </c>
      <c r="M5" s="842">
        <v>0</v>
      </c>
      <c r="N5" s="842">
        <v>17</v>
      </c>
      <c r="O5" s="842">
        <v>14</v>
      </c>
    </row>
    <row r="6" spans="1:15" ht="12" customHeight="1">
      <c r="A6" s="839"/>
      <c r="B6" s="1499" t="s">
        <v>17</v>
      </c>
      <c r="C6" s="1499"/>
      <c r="D6" s="1499"/>
      <c r="E6" s="1499"/>
      <c r="F6" s="840"/>
      <c r="G6" s="841">
        <v>2714</v>
      </c>
      <c r="H6" s="841">
        <v>2738</v>
      </c>
      <c r="I6" s="842">
        <v>1755</v>
      </c>
      <c r="J6" s="842">
        <v>924</v>
      </c>
      <c r="K6" s="841">
        <v>0</v>
      </c>
      <c r="L6" s="842">
        <v>19</v>
      </c>
      <c r="M6" s="842">
        <v>0</v>
      </c>
      <c r="N6" s="842">
        <v>24</v>
      </c>
      <c r="O6" s="842">
        <v>16</v>
      </c>
    </row>
    <row r="7" spans="1:15" ht="12" customHeight="1">
      <c r="A7" s="839"/>
      <c r="B7" s="1499" t="s">
        <v>34</v>
      </c>
      <c r="C7" s="1499"/>
      <c r="D7" s="1499"/>
      <c r="E7" s="1499"/>
      <c r="F7" s="843"/>
      <c r="G7" s="841">
        <v>2817</v>
      </c>
      <c r="H7" s="841">
        <v>2887</v>
      </c>
      <c r="I7" s="842">
        <v>1879</v>
      </c>
      <c r="J7" s="842">
        <v>958</v>
      </c>
      <c r="K7" s="841">
        <v>0</v>
      </c>
      <c r="L7" s="841">
        <v>20</v>
      </c>
      <c r="M7" s="841">
        <v>0</v>
      </c>
      <c r="N7" s="842">
        <v>7</v>
      </c>
      <c r="O7" s="842">
        <v>23</v>
      </c>
    </row>
    <row r="8" spans="1:15" ht="12" customHeight="1">
      <c r="A8" s="839"/>
      <c r="B8" s="1499" t="s">
        <v>589</v>
      </c>
      <c r="C8" s="1499"/>
      <c r="D8" s="1499"/>
      <c r="E8" s="1499"/>
      <c r="F8" s="843"/>
      <c r="G8" s="844">
        <v>2930</v>
      </c>
      <c r="H8" s="841">
        <v>2941</v>
      </c>
      <c r="I8" s="844">
        <v>1972</v>
      </c>
      <c r="J8" s="844">
        <v>791</v>
      </c>
      <c r="K8" s="841">
        <v>0</v>
      </c>
      <c r="L8" s="841">
        <v>27</v>
      </c>
      <c r="M8" s="841">
        <v>0</v>
      </c>
      <c r="N8" s="844">
        <v>11</v>
      </c>
      <c r="O8" s="844">
        <v>140</v>
      </c>
    </row>
    <row r="9" spans="1:15" s="847" customFormat="1" ht="15" customHeight="1">
      <c r="A9" s="845"/>
      <c r="B9" s="1501" t="s">
        <v>813</v>
      </c>
      <c r="C9" s="1501"/>
      <c r="D9" s="1501"/>
      <c r="E9" s="1501"/>
      <c r="F9" s="846"/>
      <c r="G9" s="858">
        <v>2824</v>
      </c>
      <c r="H9" s="858">
        <v>2887</v>
      </c>
      <c r="I9" s="858">
        <v>1994</v>
      </c>
      <c r="J9" s="858">
        <v>743</v>
      </c>
      <c r="K9" s="849">
        <v>0</v>
      </c>
      <c r="L9" s="849">
        <v>23</v>
      </c>
      <c r="M9" s="849">
        <v>3</v>
      </c>
      <c r="N9" s="858">
        <v>21</v>
      </c>
      <c r="O9" s="858">
        <v>103</v>
      </c>
    </row>
    <row r="10" spans="1:15" ht="12.75" customHeight="1">
      <c r="A10" s="848"/>
      <c r="B10" s="848"/>
      <c r="C10" s="1499" t="s">
        <v>352</v>
      </c>
      <c r="D10" s="1500"/>
      <c r="E10" s="1500"/>
      <c r="F10" s="840"/>
      <c r="G10" s="841">
        <v>2770</v>
      </c>
      <c r="H10" s="842">
        <v>2781</v>
      </c>
      <c r="I10" s="841">
        <v>1994</v>
      </c>
      <c r="J10" s="841">
        <v>657</v>
      </c>
      <c r="K10" s="849">
        <v>0</v>
      </c>
      <c r="L10" s="841">
        <v>23</v>
      </c>
      <c r="M10" s="849">
        <v>0</v>
      </c>
      <c r="N10" s="842">
        <v>5</v>
      </c>
      <c r="O10" s="841">
        <v>102</v>
      </c>
    </row>
    <row r="11" spans="1:15" ht="12" customHeight="1">
      <c r="A11" s="848"/>
      <c r="B11" s="848"/>
      <c r="C11" s="1499" t="s">
        <v>353</v>
      </c>
      <c r="D11" s="1500"/>
      <c r="E11" s="1500"/>
      <c r="F11" s="840"/>
      <c r="G11" s="841">
        <v>54</v>
      </c>
      <c r="H11" s="842">
        <v>106</v>
      </c>
      <c r="I11" s="849">
        <v>0</v>
      </c>
      <c r="J11" s="841">
        <v>86</v>
      </c>
      <c r="K11" s="849">
        <v>0</v>
      </c>
      <c r="L11" s="849">
        <v>0</v>
      </c>
      <c r="M11" s="849">
        <v>3</v>
      </c>
      <c r="N11" s="842">
        <v>16</v>
      </c>
      <c r="O11" s="842">
        <v>1</v>
      </c>
    </row>
    <row r="12" spans="1:15" ht="3.95" customHeight="1">
      <c r="A12" s="850"/>
      <c r="B12" s="850"/>
      <c r="C12" s="851"/>
      <c r="D12" s="851"/>
      <c r="E12" s="851"/>
      <c r="F12" s="852"/>
      <c r="G12" s="851"/>
      <c r="H12" s="853"/>
      <c r="I12" s="853"/>
      <c r="J12" s="854"/>
      <c r="K12" s="854"/>
      <c r="L12" s="854"/>
      <c r="M12" s="853"/>
      <c r="N12" s="854"/>
      <c r="O12" s="854"/>
    </row>
    <row r="13" s="855" customFormat="1" ht="10.5" customHeight="1"/>
    <row r="14" spans="2:16" ht="12" customHeight="1" thickBot="1">
      <c r="B14" s="830" t="s">
        <v>742</v>
      </c>
      <c r="C14" s="1131"/>
      <c r="P14" s="834" t="s">
        <v>579</v>
      </c>
    </row>
    <row r="15" spans="1:16" s="838" customFormat="1" ht="36" customHeight="1">
      <c r="A15" s="835"/>
      <c r="B15" s="835"/>
      <c r="C15" s="836"/>
      <c r="D15" s="836"/>
      <c r="E15" s="836"/>
      <c r="F15" s="836"/>
      <c r="G15" s="1130" t="s">
        <v>348</v>
      </c>
      <c r="H15" s="837" t="s">
        <v>102</v>
      </c>
      <c r="I15" s="1130" t="s">
        <v>744</v>
      </c>
      <c r="J15" s="1133" t="s">
        <v>354</v>
      </c>
      <c r="K15" s="1130" t="s">
        <v>743</v>
      </c>
      <c r="L15" s="1130" t="s">
        <v>355</v>
      </c>
      <c r="M15" s="1130" t="s">
        <v>745</v>
      </c>
      <c r="N15" s="1130" t="s">
        <v>747</v>
      </c>
      <c r="O15" s="1130" t="s">
        <v>356</v>
      </c>
      <c r="P15" s="1130" t="s">
        <v>351</v>
      </c>
    </row>
    <row r="16" spans="1:16" ht="15" customHeight="1">
      <c r="A16" s="839"/>
      <c r="B16" s="1499" t="s">
        <v>16</v>
      </c>
      <c r="C16" s="1499"/>
      <c r="D16" s="1499"/>
      <c r="E16" s="1499"/>
      <c r="F16" s="840"/>
      <c r="G16" s="842">
        <v>1143</v>
      </c>
      <c r="H16" s="842">
        <v>1665</v>
      </c>
      <c r="I16" s="842">
        <v>0</v>
      </c>
      <c r="J16" s="842">
        <v>0</v>
      </c>
      <c r="K16" s="841">
        <v>23</v>
      </c>
      <c r="L16" s="842">
        <v>16</v>
      </c>
      <c r="M16" s="842">
        <v>136</v>
      </c>
      <c r="N16" s="842">
        <v>59</v>
      </c>
      <c r="O16" s="842">
        <v>850</v>
      </c>
      <c r="P16" s="844">
        <v>581</v>
      </c>
    </row>
    <row r="17" spans="1:16" ht="12" customHeight="1">
      <c r="A17" s="839"/>
      <c r="B17" s="1499" t="s">
        <v>17</v>
      </c>
      <c r="C17" s="1499"/>
      <c r="D17" s="1499"/>
      <c r="E17" s="1499"/>
      <c r="F17" s="840"/>
      <c r="G17" s="842">
        <v>1349</v>
      </c>
      <c r="H17" s="842">
        <v>1943</v>
      </c>
      <c r="I17" s="842">
        <v>0</v>
      </c>
      <c r="J17" s="842">
        <v>0</v>
      </c>
      <c r="K17" s="841">
        <v>60</v>
      </c>
      <c r="L17" s="842">
        <v>14</v>
      </c>
      <c r="M17" s="842">
        <v>230</v>
      </c>
      <c r="N17" s="842">
        <v>684</v>
      </c>
      <c r="O17" s="842">
        <v>925</v>
      </c>
      <c r="P17" s="844">
        <v>30</v>
      </c>
    </row>
    <row r="18" spans="1:16" ht="12" customHeight="1">
      <c r="A18" s="839"/>
      <c r="B18" s="1499" t="s">
        <v>34</v>
      </c>
      <c r="C18" s="1499"/>
      <c r="D18" s="1499"/>
      <c r="E18" s="1499"/>
      <c r="F18" s="843"/>
      <c r="G18" s="842">
        <v>1648</v>
      </c>
      <c r="H18" s="842">
        <v>3111</v>
      </c>
      <c r="I18" s="842">
        <v>8</v>
      </c>
      <c r="J18" s="842">
        <v>0</v>
      </c>
      <c r="K18" s="841">
        <v>89</v>
      </c>
      <c r="L18" s="842">
        <v>170</v>
      </c>
      <c r="M18" s="842">
        <v>212</v>
      </c>
      <c r="N18" s="842">
        <v>1278</v>
      </c>
      <c r="O18" s="842">
        <v>1236</v>
      </c>
      <c r="P18" s="844">
        <v>118</v>
      </c>
    </row>
    <row r="19" spans="1:16" ht="12" customHeight="1">
      <c r="A19" s="839"/>
      <c r="B19" s="1499" t="s">
        <v>589</v>
      </c>
      <c r="C19" s="1499"/>
      <c r="D19" s="1499"/>
      <c r="E19" s="1499"/>
      <c r="F19" s="843"/>
      <c r="G19" s="844">
        <v>1972</v>
      </c>
      <c r="H19" s="842">
        <v>4432</v>
      </c>
      <c r="I19" s="844">
        <v>125</v>
      </c>
      <c r="J19" s="844">
        <v>0</v>
      </c>
      <c r="K19" s="844">
        <v>288</v>
      </c>
      <c r="L19" s="844">
        <v>429</v>
      </c>
      <c r="M19" s="844">
        <v>377</v>
      </c>
      <c r="N19" s="844">
        <v>1624</v>
      </c>
      <c r="O19" s="844">
        <v>1365</v>
      </c>
      <c r="P19" s="844">
        <v>224</v>
      </c>
    </row>
    <row r="20" spans="1:16" s="847" customFormat="1" ht="15" customHeight="1">
      <c r="A20" s="845"/>
      <c r="B20" s="1501" t="s">
        <v>813</v>
      </c>
      <c r="C20" s="1501"/>
      <c r="D20" s="1501"/>
      <c r="E20" s="1501"/>
      <c r="F20" s="846"/>
      <c r="G20" s="858">
        <v>1925</v>
      </c>
      <c r="H20" s="858">
        <v>5217</v>
      </c>
      <c r="I20" s="858">
        <v>317</v>
      </c>
      <c r="J20" s="858">
        <v>0</v>
      </c>
      <c r="K20" s="858">
        <v>328</v>
      </c>
      <c r="L20" s="858">
        <v>486</v>
      </c>
      <c r="M20" s="858">
        <v>513</v>
      </c>
      <c r="N20" s="858">
        <v>1656</v>
      </c>
      <c r="O20" s="858">
        <v>1409</v>
      </c>
      <c r="P20" s="858">
        <v>508</v>
      </c>
    </row>
    <row r="21" spans="1:16" ht="12.75" customHeight="1">
      <c r="A21" s="848"/>
      <c r="B21" s="848"/>
      <c r="C21" s="1499" t="s">
        <v>352</v>
      </c>
      <c r="D21" s="1500"/>
      <c r="E21" s="1500"/>
      <c r="F21" s="840"/>
      <c r="G21" s="841">
        <v>1509</v>
      </c>
      <c r="H21" s="842">
        <v>3981</v>
      </c>
      <c r="I21" s="841">
        <v>201</v>
      </c>
      <c r="J21" s="842">
        <v>0</v>
      </c>
      <c r="K21" s="841">
        <v>252</v>
      </c>
      <c r="L21" s="841">
        <v>343</v>
      </c>
      <c r="M21" s="842">
        <v>441</v>
      </c>
      <c r="N21" s="842">
        <v>1244</v>
      </c>
      <c r="O21" s="841">
        <v>1006</v>
      </c>
      <c r="P21" s="844">
        <v>494</v>
      </c>
    </row>
    <row r="22" spans="1:16" ht="12" customHeight="1">
      <c r="A22" s="848"/>
      <c r="B22" s="848"/>
      <c r="C22" s="1499" t="s">
        <v>353</v>
      </c>
      <c r="D22" s="1500"/>
      <c r="E22" s="1500"/>
      <c r="F22" s="840"/>
      <c r="G22" s="841">
        <v>416</v>
      </c>
      <c r="H22" s="842">
        <v>1236</v>
      </c>
      <c r="I22" s="841">
        <v>116</v>
      </c>
      <c r="J22" s="844">
        <v>0</v>
      </c>
      <c r="K22" s="841">
        <v>76</v>
      </c>
      <c r="L22" s="841">
        <v>143</v>
      </c>
      <c r="M22" s="842">
        <v>72</v>
      </c>
      <c r="N22" s="842">
        <v>412</v>
      </c>
      <c r="O22" s="842">
        <v>403</v>
      </c>
      <c r="P22" s="841">
        <v>14</v>
      </c>
    </row>
    <row r="23" spans="1:16" ht="3.95" customHeight="1">
      <c r="A23" s="850"/>
      <c r="B23" s="850"/>
      <c r="C23" s="851"/>
      <c r="D23" s="851"/>
      <c r="E23" s="851"/>
      <c r="F23" s="852"/>
      <c r="G23" s="851"/>
      <c r="H23" s="853"/>
      <c r="I23" s="853"/>
      <c r="J23" s="854"/>
      <c r="K23" s="854"/>
      <c r="L23" s="854"/>
      <c r="M23" s="853"/>
      <c r="N23" s="854"/>
      <c r="O23" s="854"/>
      <c r="P23" s="856"/>
    </row>
    <row r="24" ht="15.95" customHeight="1">
      <c r="B24" s="857" t="s">
        <v>814</v>
      </c>
    </row>
  </sheetData>
  <mergeCells count="14">
    <mergeCell ref="B5:E5"/>
    <mergeCell ref="B6:E6"/>
    <mergeCell ref="B7:E7"/>
    <mergeCell ref="B8:E8"/>
    <mergeCell ref="B9:E9"/>
    <mergeCell ref="C10:E10"/>
    <mergeCell ref="C21:E21"/>
    <mergeCell ref="C22:E22"/>
    <mergeCell ref="C11:E11"/>
    <mergeCell ref="B16:E16"/>
    <mergeCell ref="B17:E17"/>
    <mergeCell ref="B18:E18"/>
    <mergeCell ref="B19:E19"/>
    <mergeCell ref="B20:E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Header>&amp;R&amp;"ＭＳ 明朝,標準"&amp;A</oddHeader>
    <oddFooter xml:space="preserve">&amp;C&amp;"ＭＳ 明朝,標準"&amp;P/&amp;N 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120" zoomScaleNormal="120" zoomScaleSheetLayoutView="100" workbookViewId="0" topLeftCell="A1">
      <selection activeCell="B123" sqref="B123"/>
    </sheetView>
  </sheetViews>
  <sheetFormatPr defaultColWidth="8.796875" defaultRowHeight="12" customHeight="1"/>
  <cols>
    <col min="1" max="1" width="0.203125" style="829" customWidth="1"/>
    <col min="2" max="2" width="3.3984375" style="829" customWidth="1"/>
    <col min="3" max="3" width="11.09765625" style="830" customWidth="1"/>
    <col min="4" max="4" width="2.69921875" style="830" customWidth="1"/>
    <col min="5" max="5" width="4" style="830" customWidth="1"/>
    <col min="6" max="6" width="0.203125" style="830" customWidth="1"/>
    <col min="7" max="11" width="12.59765625" style="834" customWidth="1"/>
    <col min="12" max="16384" width="9" style="829" customWidth="1"/>
  </cols>
  <sheetData>
    <row r="1" spans="3:11" s="822" customFormat="1" ht="24" customHeight="1">
      <c r="C1" s="823"/>
      <c r="D1" s="825"/>
      <c r="E1" s="1135" t="s">
        <v>774</v>
      </c>
      <c r="F1" s="824"/>
      <c r="G1" s="1128"/>
      <c r="H1" s="826"/>
      <c r="J1" s="827"/>
      <c r="K1" s="827"/>
    </row>
    <row r="2" spans="5:11" ht="8.1" customHeight="1">
      <c r="E2" s="831"/>
      <c r="F2" s="831"/>
      <c r="G2" s="832"/>
      <c r="H2" s="832"/>
      <c r="I2" s="832"/>
      <c r="J2" s="832"/>
      <c r="K2" s="832"/>
    </row>
    <row r="3" spans="2:11" ht="12" customHeight="1" thickBot="1">
      <c r="B3" s="830" t="s">
        <v>741</v>
      </c>
      <c r="K3" s="834" t="s">
        <v>579</v>
      </c>
    </row>
    <row r="4" spans="1:11" s="838" customFormat="1" ht="36" customHeight="1">
      <c r="A4" s="835"/>
      <c r="B4" s="835"/>
      <c r="C4" s="836"/>
      <c r="D4" s="836"/>
      <c r="E4" s="836"/>
      <c r="F4" s="836"/>
      <c r="G4" s="837" t="s">
        <v>102</v>
      </c>
      <c r="H4" s="1129" t="s">
        <v>738</v>
      </c>
      <c r="I4" s="1130" t="s">
        <v>357</v>
      </c>
      <c r="J4" s="1130" t="s">
        <v>739</v>
      </c>
      <c r="K4" s="1130" t="s">
        <v>740</v>
      </c>
    </row>
    <row r="5" spans="1:11" ht="15" customHeight="1">
      <c r="A5" s="839"/>
      <c r="B5" s="1499" t="s">
        <v>16</v>
      </c>
      <c r="C5" s="1499"/>
      <c r="D5" s="1499"/>
      <c r="E5" s="1499"/>
      <c r="F5" s="840"/>
      <c r="G5" s="842">
        <v>3539</v>
      </c>
      <c r="H5" s="842">
        <v>2924</v>
      </c>
      <c r="I5" s="841">
        <v>0</v>
      </c>
      <c r="J5" s="841">
        <v>0</v>
      </c>
      <c r="K5" s="842">
        <v>615</v>
      </c>
    </row>
    <row r="6" spans="1:11" ht="12" customHeight="1">
      <c r="A6" s="839"/>
      <c r="B6" s="1499" t="s">
        <v>17</v>
      </c>
      <c r="C6" s="1499"/>
      <c r="D6" s="1499"/>
      <c r="E6" s="1499"/>
      <c r="F6" s="840"/>
      <c r="G6" s="842">
        <v>2557</v>
      </c>
      <c r="H6" s="842">
        <v>1788</v>
      </c>
      <c r="I6" s="841">
        <v>0</v>
      </c>
      <c r="J6" s="841">
        <v>0</v>
      </c>
      <c r="K6" s="842">
        <v>769</v>
      </c>
    </row>
    <row r="7" spans="1:11" ht="12" customHeight="1">
      <c r="A7" s="839"/>
      <c r="B7" s="1499" t="s">
        <v>34</v>
      </c>
      <c r="C7" s="1499"/>
      <c r="D7" s="1499"/>
      <c r="E7" s="1499"/>
      <c r="F7" s="843"/>
      <c r="G7" s="842">
        <v>2608</v>
      </c>
      <c r="H7" s="842">
        <v>55</v>
      </c>
      <c r="I7" s="841">
        <v>0</v>
      </c>
      <c r="J7" s="841">
        <v>0</v>
      </c>
      <c r="K7" s="842">
        <v>2553</v>
      </c>
    </row>
    <row r="8" spans="1:11" ht="12" customHeight="1">
      <c r="A8" s="839"/>
      <c r="B8" s="1499" t="s">
        <v>589</v>
      </c>
      <c r="C8" s="1499"/>
      <c r="D8" s="1499"/>
      <c r="E8" s="1499"/>
      <c r="F8" s="843"/>
      <c r="G8" s="842">
        <v>2734</v>
      </c>
      <c r="H8" s="844">
        <v>40</v>
      </c>
      <c r="I8" s="841">
        <v>0</v>
      </c>
      <c r="J8" s="841">
        <v>0</v>
      </c>
      <c r="K8" s="844">
        <v>2694</v>
      </c>
    </row>
    <row r="9" spans="1:11" s="847" customFormat="1" ht="15" customHeight="1">
      <c r="A9" s="845"/>
      <c r="B9" s="1501" t="s">
        <v>813</v>
      </c>
      <c r="C9" s="1501"/>
      <c r="D9" s="1501"/>
      <c r="E9" s="1501"/>
      <c r="F9" s="846"/>
      <c r="G9" s="858">
        <v>2604</v>
      </c>
      <c r="H9" s="858">
        <v>56</v>
      </c>
      <c r="I9" s="849">
        <v>0</v>
      </c>
      <c r="J9" s="849">
        <v>0</v>
      </c>
      <c r="K9" s="858">
        <v>2548</v>
      </c>
    </row>
    <row r="10" spans="1:11" ht="12.75" customHeight="1">
      <c r="A10" s="848"/>
      <c r="B10" s="848"/>
      <c r="C10" s="1499" t="s">
        <v>352</v>
      </c>
      <c r="D10" s="1500"/>
      <c r="E10" s="1500"/>
      <c r="F10" s="840"/>
      <c r="G10" s="842">
        <v>2555</v>
      </c>
      <c r="H10" s="841">
        <v>10</v>
      </c>
      <c r="I10" s="841">
        <v>0</v>
      </c>
      <c r="J10" s="841">
        <v>0</v>
      </c>
      <c r="K10" s="841">
        <v>2545</v>
      </c>
    </row>
    <row r="11" spans="1:11" ht="12" customHeight="1">
      <c r="A11" s="848"/>
      <c r="B11" s="848"/>
      <c r="C11" s="1499" t="s">
        <v>353</v>
      </c>
      <c r="D11" s="1500"/>
      <c r="E11" s="1500"/>
      <c r="F11" s="840"/>
      <c r="G11" s="842">
        <v>49</v>
      </c>
      <c r="H11" s="841">
        <v>46</v>
      </c>
      <c r="I11" s="841">
        <v>0</v>
      </c>
      <c r="J11" s="841">
        <v>0</v>
      </c>
      <c r="K11" s="841">
        <v>3</v>
      </c>
    </row>
    <row r="12" spans="1:11" ht="3.95" customHeight="1">
      <c r="A12" s="850"/>
      <c r="B12" s="850"/>
      <c r="C12" s="851"/>
      <c r="D12" s="851"/>
      <c r="E12" s="851"/>
      <c r="F12" s="852"/>
      <c r="G12" s="859"/>
      <c r="H12" s="859"/>
      <c r="I12" s="860"/>
      <c r="J12" s="860"/>
      <c r="K12" s="860"/>
    </row>
    <row r="13" s="855" customFormat="1" ht="10.5" customHeight="1"/>
    <row r="14" spans="1:11" s="855" customFormat="1" ht="12" customHeight="1" thickBot="1">
      <c r="A14" s="829"/>
      <c r="B14" s="830" t="s">
        <v>742</v>
      </c>
      <c r="C14" s="830"/>
      <c r="D14" s="830"/>
      <c r="E14" s="830"/>
      <c r="F14" s="830"/>
      <c r="G14" s="834"/>
      <c r="H14" s="834"/>
      <c r="I14" s="834"/>
      <c r="J14" s="834"/>
      <c r="K14" s="834" t="s">
        <v>579</v>
      </c>
    </row>
    <row r="15" spans="1:11" ht="36" customHeight="1">
      <c r="A15" s="835"/>
      <c r="B15" s="835"/>
      <c r="C15" s="836"/>
      <c r="D15" s="836"/>
      <c r="E15" s="836"/>
      <c r="F15" s="836"/>
      <c r="G15" s="837" t="s">
        <v>102</v>
      </c>
      <c r="H15" s="1129" t="s">
        <v>738</v>
      </c>
      <c r="I15" s="1130" t="s">
        <v>357</v>
      </c>
      <c r="J15" s="1130" t="s">
        <v>739</v>
      </c>
      <c r="K15" s="1130" t="s">
        <v>740</v>
      </c>
    </row>
    <row r="16" spans="1:11" ht="15" customHeight="1">
      <c r="A16" s="839"/>
      <c r="B16" s="1499" t="s">
        <v>16</v>
      </c>
      <c r="C16" s="1499"/>
      <c r="D16" s="1499"/>
      <c r="E16" s="1499"/>
      <c r="F16" s="840"/>
      <c r="G16" s="842">
        <v>912</v>
      </c>
      <c r="H16" s="842">
        <v>141</v>
      </c>
      <c r="I16" s="842">
        <v>755</v>
      </c>
      <c r="J16" s="841">
        <v>0</v>
      </c>
      <c r="K16" s="842">
        <v>16</v>
      </c>
    </row>
    <row r="17" spans="1:11" ht="12" customHeight="1">
      <c r="A17" s="839"/>
      <c r="B17" s="1499" t="s">
        <v>17</v>
      </c>
      <c r="C17" s="1499"/>
      <c r="D17" s="1499"/>
      <c r="E17" s="1499"/>
      <c r="F17" s="840"/>
      <c r="G17" s="842">
        <v>977</v>
      </c>
      <c r="H17" s="842">
        <v>135</v>
      </c>
      <c r="I17" s="842">
        <v>841</v>
      </c>
      <c r="J17" s="841">
        <v>0</v>
      </c>
      <c r="K17" s="842">
        <v>1</v>
      </c>
    </row>
    <row r="18" spans="1:11" ht="12" customHeight="1">
      <c r="A18" s="839"/>
      <c r="B18" s="1499" t="s">
        <v>34</v>
      </c>
      <c r="C18" s="1499"/>
      <c r="D18" s="1499"/>
      <c r="E18" s="1499"/>
      <c r="F18" s="843"/>
      <c r="G18" s="842">
        <v>1170</v>
      </c>
      <c r="H18" s="842">
        <v>103</v>
      </c>
      <c r="I18" s="842">
        <v>1057</v>
      </c>
      <c r="J18" s="841">
        <v>0</v>
      </c>
      <c r="K18" s="842">
        <v>10</v>
      </c>
    </row>
    <row r="19" spans="1:11" ht="12" customHeight="1">
      <c r="A19" s="839"/>
      <c r="B19" s="1499" t="s">
        <v>589</v>
      </c>
      <c r="C19" s="1499"/>
      <c r="D19" s="1499"/>
      <c r="E19" s="1499"/>
      <c r="F19" s="843"/>
      <c r="G19" s="842">
        <v>1184</v>
      </c>
      <c r="H19" s="844">
        <v>124</v>
      </c>
      <c r="I19" s="844">
        <v>1050</v>
      </c>
      <c r="J19" s="844">
        <v>0</v>
      </c>
      <c r="K19" s="844">
        <v>10</v>
      </c>
    </row>
    <row r="20" spans="1:11" ht="15" customHeight="1">
      <c r="A20" s="845"/>
      <c r="B20" s="1501" t="s">
        <v>813</v>
      </c>
      <c r="C20" s="1501"/>
      <c r="D20" s="1501"/>
      <c r="E20" s="1501"/>
      <c r="F20" s="846"/>
      <c r="G20" s="858">
        <v>1167</v>
      </c>
      <c r="H20" s="858">
        <v>66</v>
      </c>
      <c r="I20" s="858">
        <v>1101</v>
      </c>
      <c r="J20" s="858">
        <v>0</v>
      </c>
      <c r="K20" s="858">
        <v>0</v>
      </c>
    </row>
    <row r="21" spans="1:11" ht="12.75" customHeight="1">
      <c r="A21" s="848"/>
      <c r="B21" s="848"/>
      <c r="C21" s="1499" t="s">
        <v>352</v>
      </c>
      <c r="D21" s="1500"/>
      <c r="E21" s="1500"/>
      <c r="F21" s="840"/>
      <c r="G21" s="842">
        <v>768</v>
      </c>
      <c r="H21" s="841">
        <v>66</v>
      </c>
      <c r="I21" s="841">
        <v>702</v>
      </c>
      <c r="J21" s="841">
        <v>0</v>
      </c>
      <c r="K21" s="841">
        <v>0</v>
      </c>
    </row>
    <row r="22" spans="1:11" ht="12" customHeight="1">
      <c r="A22" s="848"/>
      <c r="B22" s="848"/>
      <c r="C22" s="1499" t="s">
        <v>353</v>
      </c>
      <c r="D22" s="1500"/>
      <c r="E22" s="1500"/>
      <c r="F22" s="840"/>
      <c r="G22" s="842">
        <v>399</v>
      </c>
      <c r="H22" s="841">
        <v>0</v>
      </c>
      <c r="I22" s="841">
        <v>399</v>
      </c>
      <c r="J22" s="841">
        <v>0</v>
      </c>
      <c r="K22" s="841">
        <v>0</v>
      </c>
    </row>
    <row r="23" spans="1:11" ht="3.95" customHeight="1">
      <c r="A23" s="850"/>
      <c r="B23" s="850"/>
      <c r="C23" s="851"/>
      <c r="D23" s="851"/>
      <c r="E23" s="851"/>
      <c r="F23" s="852"/>
      <c r="G23" s="853"/>
      <c r="H23" s="853"/>
      <c r="I23" s="854"/>
      <c r="J23" s="854"/>
      <c r="K23" s="854"/>
    </row>
    <row r="24" spans="1:11" ht="15.95" customHeight="1">
      <c r="A24" s="855"/>
      <c r="B24" s="857" t="s">
        <v>814</v>
      </c>
      <c r="C24" s="855"/>
      <c r="D24" s="855"/>
      <c r="E24" s="855"/>
      <c r="F24" s="855"/>
      <c r="G24" s="855"/>
      <c r="H24" s="855"/>
      <c r="I24" s="855"/>
      <c r="J24" s="855"/>
      <c r="K24" s="855"/>
    </row>
  </sheetData>
  <mergeCells count="14">
    <mergeCell ref="B5:E5"/>
    <mergeCell ref="B6:E6"/>
    <mergeCell ref="B7:E7"/>
    <mergeCell ref="B8:E8"/>
    <mergeCell ref="B9:E9"/>
    <mergeCell ref="C10:E10"/>
    <mergeCell ref="C21:E21"/>
    <mergeCell ref="C22:E22"/>
    <mergeCell ref="C11:E11"/>
    <mergeCell ref="B16:E16"/>
    <mergeCell ref="B17:E17"/>
    <mergeCell ref="B18:E18"/>
    <mergeCell ref="B19:E19"/>
    <mergeCell ref="B20:E2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headerFooter alignWithMargins="0">
    <oddHeader>&amp;R&amp;"ＭＳ 明朝,標準"&amp;A</oddHeader>
    <oddFooter xml:space="preserve">&amp;C&amp;"ＭＳ 明朝,標準"&amp;P/&amp;N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O33"/>
  <sheetViews>
    <sheetView zoomScale="120" zoomScaleNormal="120" zoomScaleSheetLayoutView="100" workbookViewId="0" topLeftCell="A4">
      <selection activeCell="B123" sqref="B123"/>
    </sheetView>
  </sheetViews>
  <sheetFormatPr defaultColWidth="13.796875" defaultRowHeight="12" customHeight="1"/>
  <cols>
    <col min="1" max="1" width="0.40625" style="3" customWidth="1"/>
    <col min="2" max="2" width="15.59765625" style="3" customWidth="1"/>
    <col min="3" max="3" width="12" style="3" customWidth="1"/>
    <col min="4" max="4" width="12.3984375" style="3" customWidth="1"/>
    <col min="5" max="5" width="6.69921875" style="3" customWidth="1"/>
    <col min="6" max="6" width="12.3984375" style="5" customWidth="1"/>
    <col min="7" max="7" width="6.5" style="3" customWidth="1"/>
    <col min="8" max="8" width="11.59765625" style="3" customWidth="1"/>
    <col min="9" max="9" width="4.19921875" style="3" customWidth="1"/>
    <col min="10" max="10" width="10.19921875" style="3" customWidth="1"/>
    <col min="11" max="15" width="12.09765625" style="3" customWidth="1"/>
    <col min="16" max="16384" width="13.69921875" style="3" customWidth="1"/>
  </cols>
  <sheetData>
    <row r="1" spans="3:10" s="10" customFormat="1" ht="24" customHeight="1">
      <c r="C1" s="11"/>
      <c r="D1" s="12"/>
      <c r="F1" s="13"/>
      <c r="G1" s="14"/>
      <c r="H1" s="14"/>
      <c r="I1" s="14"/>
      <c r="J1" s="14"/>
    </row>
    <row r="2" spans="2:10" ht="8.1" customHeight="1">
      <c r="B2" s="17"/>
      <c r="C2" s="18"/>
      <c r="D2" s="18"/>
      <c r="E2" s="19"/>
      <c r="F2" s="18"/>
      <c r="G2" s="18"/>
      <c r="H2" s="18"/>
      <c r="I2" s="18"/>
      <c r="J2" s="18"/>
    </row>
    <row r="3" spans="1:15" s="9" customFormat="1" ht="12" customHeight="1" thickBot="1">
      <c r="A3" s="3"/>
      <c r="B3" s="3"/>
      <c r="C3" s="3"/>
      <c r="D3" s="3"/>
      <c r="E3" s="3"/>
      <c r="F3" s="3"/>
      <c r="G3" s="4"/>
      <c r="H3" s="3"/>
      <c r="I3" s="3"/>
      <c r="J3" s="3"/>
      <c r="K3" s="3"/>
      <c r="L3" s="3"/>
      <c r="M3" s="3"/>
      <c r="N3" s="3"/>
      <c r="O3" s="3"/>
    </row>
    <row r="4" spans="1:8" s="9" customFormat="1" ht="12" customHeight="1">
      <c r="A4" s="53"/>
      <c r="B4" s="1251"/>
      <c r="C4" s="1254" t="s">
        <v>634</v>
      </c>
      <c r="D4" s="1255"/>
      <c r="E4" s="1259" t="s">
        <v>635</v>
      </c>
      <c r="F4" s="1254"/>
      <c r="G4" s="1254"/>
      <c r="H4" s="1254"/>
    </row>
    <row r="5" spans="1:8" s="9" customFormat="1" ht="12" customHeight="1">
      <c r="A5" s="5"/>
      <c r="B5" s="1252"/>
      <c r="C5" s="1249" t="s">
        <v>886</v>
      </c>
      <c r="D5" s="1256" t="s">
        <v>887</v>
      </c>
      <c r="E5" s="1257" t="s">
        <v>3</v>
      </c>
      <c r="F5" s="1258"/>
      <c r="G5" s="1256" t="s">
        <v>7</v>
      </c>
      <c r="H5" s="1256"/>
    </row>
    <row r="6" spans="1:15" s="5" customFormat="1" ht="12" customHeight="1">
      <c r="A6" s="37"/>
      <c r="B6" s="1253"/>
      <c r="C6" s="1250"/>
      <c r="D6" s="1256"/>
      <c r="E6" s="38" t="s">
        <v>636</v>
      </c>
      <c r="F6" s="39" t="s">
        <v>944</v>
      </c>
      <c r="G6" s="39" t="s">
        <v>636</v>
      </c>
      <c r="H6" s="39" t="s">
        <v>945</v>
      </c>
      <c r="K6" s="9"/>
      <c r="L6" s="9"/>
      <c r="M6" s="9"/>
      <c r="N6" s="9"/>
      <c r="O6" s="9"/>
    </row>
    <row r="7" spans="2:8" s="41" customFormat="1" ht="17.1" customHeight="1">
      <c r="B7" s="42" t="s">
        <v>18</v>
      </c>
      <c r="C7" s="43">
        <v>8228525959</v>
      </c>
      <c r="D7" s="41">
        <v>7909470461</v>
      </c>
      <c r="E7" s="41">
        <v>64039</v>
      </c>
      <c r="F7" s="41">
        <v>8860632225</v>
      </c>
      <c r="G7" s="41">
        <v>38339</v>
      </c>
      <c r="H7" s="41">
        <v>2102405962</v>
      </c>
    </row>
    <row r="8" spans="2:8" s="41" customFormat="1" ht="12" customHeight="1">
      <c r="B8" s="42" t="s">
        <v>19</v>
      </c>
      <c r="C8" s="31">
        <v>7418097838</v>
      </c>
      <c r="D8" s="30">
        <v>7135311860</v>
      </c>
      <c r="E8" s="41">
        <v>63791</v>
      </c>
      <c r="F8" s="41">
        <v>8767595998</v>
      </c>
      <c r="G8" s="30">
        <v>38102</v>
      </c>
      <c r="H8" s="30">
        <v>2213502545</v>
      </c>
    </row>
    <row r="9" spans="2:8" s="41" customFormat="1" ht="12" customHeight="1">
      <c r="B9" s="42" t="s">
        <v>20</v>
      </c>
      <c r="C9" s="31">
        <v>8022211884</v>
      </c>
      <c r="D9" s="30">
        <v>7731007163</v>
      </c>
      <c r="E9" s="41">
        <v>64579</v>
      </c>
      <c r="F9" s="41">
        <v>8581529119</v>
      </c>
      <c r="G9" s="30">
        <v>39422</v>
      </c>
      <c r="H9" s="30">
        <v>2212690114</v>
      </c>
    </row>
    <row r="10" spans="2:8" s="41" customFormat="1" ht="12" customHeight="1">
      <c r="B10" s="42" t="s">
        <v>606</v>
      </c>
      <c r="C10" s="31">
        <v>7549029555</v>
      </c>
      <c r="D10" s="30">
        <v>7361944813</v>
      </c>
      <c r="E10" s="30">
        <v>67088</v>
      </c>
      <c r="F10" s="30">
        <v>8797877196</v>
      </c>
      <c r="G10" s="30">
        <v>41636</v>
      </c>
      <c r="H10" s="30">
        <v>2390547856</v>
      </c>
    </row>
    <row r="11" spans="2:8" s="41" customFormat="1" ht="18" customHeight="1">
      <c r="B11" s="1151" t="s">
        <v>780</v>
      </c>
      <c r="C11" s="48">
        <v>7327661410</v>
      </c>
      <c r="D11" s="49">
        <v>7195977651</v>
      </c>
      <c r="E11" s="49">
        <v>66071</v>
      </c>
      <c r="F11" s="49">
        <v>8740335988</v>
      </c>
      <c r="G11" s="50">
        <v>41121</v>
      </c>
      <c r="H11" s="49">
        <v>2400781118</v>
      </c>
    </row>
    <row r="12" spans="1:10" ht="3.95" customHeight="1">
      <c r="A12" s="37"/>
      <c r="B12" s="44"/>
      <c r="C12" s="1"/>
      <c r="D12" s="45"/>
      <c r="E12" s="45"/>
      <c r="F12" s="37"/>
      <c r="G12" s="37"/>
      <c r="H12" s="45"/>
      <c r="I12" s="5"/>
      <c r="J12" s="5"/>
    </row>
    <row r="13" spans="2:8" ht="12" customHeight="1" thickBot="1">
      <c r="B13" s="54"/>
      <c r="C13" s="2"/>
      <c r="D13" s="30"/>
      <c r="E13" s="30"/>
      <c r="F13" s="3"/>
      <c r="H13" s="30"/>
    </row>
    <row r="14" spans="1:10" ht="12" customHeight="1">
      <c r="A14" s="53"/>
      <c r="B14" s="1251"/>
      <c r="C14" s="1259" t="s">
        <v>770</v>
      </c>
      <c r="D14" s="1254"/>
      <c r="E14" s="1254"/>
      <c r="F14" s="1254"/>
      <c r="G14" s="1254"/>
      <c r="H14" s="1254"/>
      <c r="I14" s="1254"/>
      <c r="J14" s="1254"/>
    </row>
    <row r="15" spans="1:10" ht="12" customHeight="1">
      <c r="A15" s="5"/>
      <c r="B15" s="1252"/>
      <c r="C15" s="1256" t="s">
        <v>8</v>
      </c>
      <c r="D15" s="1257"/>
      <c r="E15" s="1266" t="s">
        <v>638</v>
      </c>
      <c r="F15" s="1266"/>
      <c r="G15" s="1267" t="s">
        <v>4</v>
      </c>
      <c r="H15" s="1268"/>
      <c r="I15" s="1256" t="s">
        <v>5</v>
      </c>
      <c r="J15" s="1256"/>
    </row>
    <row r="16" spans="1:10" ht="12" customHeight="1">
      <c r="A16" s="37"/>
      <c r="B16" s="1253"/>
      <c r="C16" s="39" t="s">
        <v>636</v>
      </c>
      <c r="D16" s="39" t="s">
        <v>945</v>
      </c>
      <c r="E16" s="40" t="s">
        <v>636</v>
      </c>
      <c r="F16" s="39" t="s">
        <v>945</v>
      </c>
      <c r="G16" s="40" t="s">
        <v>636</v>
      </c>
      <c r="H16" s="39" t="s">
        <v>945</v>
      </c>
      <c r="I16" s="39" t="s">
        <v>942</v>
      </c>
      <c r="J16" s="39" t="s">
        <v>943</v>
      </c>
    </row>
    <row r="17" spans="2:10" ht="17.1" customHeight="1">
      <c r="B17" s="42" t="s">
        <v>18</v>
      </c>
      <c r="C17" s="43">
        <v>7338</v>
      </c>
      <c r="D17" s="41">
        <v>1424047903</v>
      </c>
      <c r="E17" s="1155">
        <v>391</v>
      </c>
      <c r="F17" s="30">
        <v>664797945</v>
      </c>
      <c r="G17" s="30">
        <v>8</v>
      </c>
      <c r="H17" s="30">
        <v>61276182</v>
      </c>
      <c r="I17" s="30">
        <v>33</v>
      </c>
      <c r="J17" s="30">
        <v>23436060</v>
      </c>
    </row>
    <row r="18" spans="2:10" ht="12" customHeight="1">
      <c r="B18" s="42" t="s">
        <v>19</v>
      </c>
      <c r="C18" s="31">
        <v>7298</v>
      </c>
      <c r="D18" s="30">
        <v>1341650519</v>
      </c>
      <c r="E18" s="30">
        <v>314</v>
      </c>
      <c r="F18" s="30">
        <v>531176859</v>
      </c>
      <c r="G18" s="30">
        <v>11</v>
      </c>
      <c r="H18" s="30">
        <v>49844746</v>
      </c>
      <c r="I18" s="30">
        <v>35</v>
      </c>
      <c r="J18" s="30">
        <v>23864102</v>
      </c>
    </row>
    <row r="19" spans="2:10" ht="12" customHeight="1">
      <c r="B19" s="42" t="s">
        <v>20</v>
      </c>
      <c r="C19" s="31">
        <v>7132</v>
      </c>
      <c r="D19" s="30">
        <v>1296225533</v>
      </c>
      <c r="E19" s="30">
        <v>294</v>
      </c>
      <c r="F19" s="30">
        <v>470916414</v>
      </c>
      <c r="G19" s="30">
        <v>14</v>
      </c>
      <c r="H19" s="30">
        <v>130876983</v>
      </c>
      <c r="I19" s="30">
        <v>25</v>
      </c>
      <c r="J19" s="30">
        <v>17468310</v>
      </c>
    </row>
    <row r="20" spans="2:10" ht="12" customHeight="1">
      <c r="B20" s="42" t="s">
        <v>606</v>
      </c>
      <c r="C20" s="31">
        <v>7486</v>
      </c>
      <c r="D20" s="30">
        <v>1347559317</v>
      </c>
      <c r="E20" s="5">
        <v>376</v>
      </c>
      <c r="F20" s="5">
        <v>544017841</v>
      </c>
      <c r="G20" s="5">
        <v>8</v>
      </c>
      <c r="H20" s="5">
        <v>72465988</v>
      </c>
      <c r="I20" s="5">
        <v>25</v>
      </c>
      <c r="J20" s="5">
        <v>19353330</v>
      </c>
    </row>
    <row r="21" spans="2:10" ht="18" customHeight="1">
      <c r="B21" s="1151" t="s">
        <v>780</v>
      </c>
      <c r="C21" s="1159">
        <v>7290</v>
      </c>
      <c r="D21" s="50">
        <v>1314042467</v>
      </c>
      <c r="E21" s="1156">
        <v>367</v>
      </c>
      <c r="F21" s="49">
        <v>572575741</v>
      </c>
      <c r="G21" s="49">
        <v>9</v>
      </c>
      <c r="H21" s="51">
        <v>71579031</v>
      </c>
      <c r="I21" s="51">
        <v>31</v>
      </c>
      <c r="J21" s="49">
        <v>21824010</v>
      </c>
    </row>
    <row r="22" spans="1:13" ht="3.95" customHeight="1">
      <c r="A22" s="37"/>
      <c r="B22" s="44"/>
      <c r="C22" s="1160"/>
      <c r="D22" s="44"/>
      <c r="E22" s="1157"/>
      <c r="F22" s="45"/>
      <c r="G22" s="45"/>
      <c r="H22" s="45"/>
      <c r="I22" s="45"/>
      <c r="J22" s="45"/>
      <c r="M22" s="30"/>
    </row>
    <row r="23" ht="12" customHeight="1" thickBot="1">
      <c r="F23" s="3"/>
    </row>
    <row r="24" spans="1:13" ht="12" customHeight="1">
      <c r="A24" s="53"/>
      <c r="B24" s="1251"/>
      <c r="C24" s="1259" t="s">
        <v>771</v>
      </c>
      <c r="D24" s="1254"/>
      <c r="E24" s="1254"/>
      <c r="F24" s="1255"/>
      <c r="G24" s="1260" t="s">
        <v>888</v>
      </c>
      <c r="H24" s="1261"/>
      <c r="I24" s="1260" t="s">
        <v>889</v>
      </c>
      <c r="J24" s="1261"/>
      <c r="K24" s="9"/>
      <c r="L24" s="9"/>
      <c r="M24" s="5"/>
    </row>
    <row r="25" spans="1:13" ht="12" customHeight="1">
      <c r="A25" s="5"/>
      <c r="B25" s="1252"/>
      <c r="C25" s="1256" t="s">
        <v>6</v>
      </c>
      <c r="D25" s="1257"/>
      <c r="E25" s="1256" t="s">
        <v>637</v>
      </c>
      <c r="F25" s="1256"/>
      <c r="G25" s="1262"/>
      <c r="H25" s="1263"/>
      <c r="I25" s="1262"/>
      <c r="J25" s="1263"/>
      <c r="K25" s="9"/>
      <c r="L25" s="9"/>
      <c r="M25" s="5"/>
    </row>
    <row r="26" spans="1:13" ht="12" customHeight="1">
      <c r="A26" s="37"/>
      <c r="B26" s="1253"/>
      <c r="C26" s="40" t="s">
        <v>636</v>
      </c>
      <c r="D26" s="39" t="s">
        <v>945</v>
      </c>
      <c r="E26" s="40" t="s">
        <v>636</v>
      </c>
      <c r="F26" s="39" t="s">
        <v>945</v>
      </c>
      <c r="G26" s="1264"/>
      <c r="H26" s="1265"/>
      <c r="I26" s="1264"/>
      <c r="J26" s="1265"/>
      <c r="K26" s="9"/>
      <c r="L26" s="9"/>
      <c r="M26" s="5"/>
    </row>
    <row r="27" spans="2:13" ht="17.1" customHeight="1">
      <c r="B27" s="42" t="s">
        <v>18</v>
      </c>
      <c r="C27" s="47">
        <v>654</v>
      </c>
      <c r="D27" s="32">
        <v>86845610</v>
      </c>
      <c r="E27" s="1158">
        <v>17276</v>
      </c>
      <c r="F27" s="30">
        <v>4497822563</v>
      </c>
      <c r="G27" s="30"/>
      <c r="H27" s="30">
        <v>5984.3</v>
      </c>
      <c r="I27" s="30"/>
      <c r="J27" s="30">
        <v>2570.4</v>
      </c>
      <c r="K27" s="32"/>
      <c r="L27" s="32"/>
      <c r="M27" s="5"/>
    </row>
    <row r="28" spans="2:13" ht="12" customHeight="1">
      <c r="B28" s="42" t="s">
        <v>19</v>
      </c>
      <c r="C28" s="31">
        <v>696</v>
      </c>
      <c r="D28" s="30">
        <v>89719237</v>
      </c>
      <c r="E28" s="30">
        <v>17335</v>
      </c>
      <c r="F28" s="30">
        <v>4517837990</v>
      </c>
      <c r="G28" s="30"/>
      <c r="H28" s="30">
        <v>5918</v>
      </c>
      <c r="J28" s="30">
        <v>2739</v>
      </c>
      <c r="M28" s="5"/>
    </row>
    <row r="29" spans="2:13" ht="12" customHeight="1">
      <c r="B29" s="42" t="s">
        <v>20</v>
      </c>
      <c r="C29" s="31">
        <v>694</v>
      </c>
      <c r="D29" s="30">
        <v>90092342</v>
      </c>
      <c r="E29" s="30">
        <v>16998</v>
      </c>
      <c r="F29" s="30">
        <v>4363259423</v>
      </c>
      <c r="G29" s="41"/>
      <c r="H29" s="30">
        <v>5799</v>
      </c>
      <c r="J29" s="30">
        <v>2644</v>
      </c>
      <c r="M29" s="5"/>
    </row>
    <row r="30" spans="2:13" ht="12" customHeight="1">
      <c r="B30" s="42" t="s">
        <v>606</v>
      </c>
      <c r="C30" s="46">
        <v>729</v>
      </c>
      <c r="D30" s="5">
        <v>95862145</v>
      </c>
      <c r="E30" s="5">
        <v>16828</v>
      </c>
      <c r="F30" s="5">
        <v>4328070719</v>
      </c>
      <c r="G30" s="41"/>
      <c r="H30" s="5">
        <v>5744</v>
      </c>
      <c r="J30" s="5">
        <v>2740</v>
      </c>
      <c r="M30" s="5"/>
    </row>
    <row r="31" spans="2:13" ht="18" customHeight="1">
      <c r="B31" s="1151" t="s">
        <v>780</v>
      </c>
      <c r="C31" s="1161">
        <v>678</v>
      </c>
      <c r="D31" s="51">
        <v>88275470</v>
      </c>
      <c r="E31" s="1156">
        <v>16575</v>
      </c>
      <c r="F31" s="49">
        <v>4271258151</v>
      </c>
      <c r="G31" s="49"/>
      <c r="H31" s="51">
        <v>5789</v>
      </c>
      <c r="I31" s="51"/>
      <c r="J31" s="49">
        <v>2826</v>
      </c>
      <c r="M31" s="5"/>
    </row>
    <row r="32" spans="1:10" ht="3.95" customHeight="1">
      <c r="A32" s="37"/>
      <c r="B32" s="44"/>
      <c r="C32" s="1162"/>
      <c r="D32" s="45"/>
      <c r="E32" s="37"/>
      <c r="F32" s="37"/>
      <c r="G32" s="37"/>
      <c r="H32" s="37"/>
      <c r="I32" s="37"/>
      <c r="J32" s="37"/>
    </row>
    <row r="33" ht="15.95" customHeight="1">
      <c r="B33" s="3" t="s">
        <v>21</v>
      </c>
    </row>
  </sheetData>
  <mergeCells count="19">
    <mergeCell ref="B24:B26"/>
    <mergeCell ref="E25:F25"/>
    <mergeCell ref="I24:J26"/>
    <mergeCell ref="G24:H26"/>
    <mergeCell ref="B14:B16"/>
    <mergeCell ref="E15:F15"/>
    <mergeCell ref="C14:J14"/>
    <mergeCell ref="I15:J15"/>
    <mergeCell ref="C25:D25"/>
    <mergeCell ref="C24:F24"/>
    <mergeCell ref="G15:H15"/>
    <mergeCell ref="C5:C6"/>
    <mergeCell ref="B4:B6"/>
    <mergeCell ref="C4:D4"/>
    <mergeCell ref="G5:H5"/>
    <mergeCell ref="C15:D15"/>
    <mergeCell ref="D5:D6"/>
    <mergeCell ref="E5:F5"/>
    <mergeCell ref="E4:H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Header>&amp;R&amp;"ＭＳ 明朝,標準"&amp;10&amp;A</oddHeader>
    <oddFooter>&amp;C&amp;"ＭＳ 明朝,標準"&amp;10&amp;P/&amp;N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K38"/>
  <sheetViews>
    <sheetView zoomScale="120" zoomScaleNormal="120" zoomScaleSheetLayoutView="100" workbookViewId="0" topLeftCell="A1">
      <selection activeCell="B123" sqref="B123"/>
    </sheetView>
  </sheetViews>
  <sheetFormatPr defaultColWidth="8.796875" defaultRowHeight="12" customHeight="1"/>
  <cols>
    <col min="1" max="1" width="0.203125" style="868" customWidth="1"/>
    <col min="2" max="2" width="4" style="868" customWidth="1"/>
    <col min="3" max="3" width="2.19921875" style="868" customWidth="1"/>
    <col min="4" max="4" width="2.3984375" style="868" customWidth="1"/>
    <col min="5" max="5" width="7.69921875" style="868" customWidth="1"/>
    <col min="6" max="6" width="0.203125" style="916" customWidth="1"/>
    <col min="7" max="8" width="9" style="868" customWidth="1"/>
    <col min="9" max="9" width="15" style="868" customWidth="1"/>
    <col min="10" max="10" width="8.59765625" style="868" customWidth="1"/>
    <col min="11" max="11" width="13.69921875" style="868" customWidth="1"/>
    <col min="12" max="12" width="8.59765625" style="868" customWidth="1"/>
    <col min="13" max="13" width="13.69921875" style="868" customWidth="1"/>
    <col min="14" max="14" width="8" style="868" customWidth="1"/>
    <col min="15" max="15" width="13.19921875" style="868" customWidth="1"/>
    <col min="16" max="18" width="0.203125" style="904" customWidth="1"/>
    <col min="19" max="19" width="0.203125" style="868" customWidth="1"/>
    <col min="20" max="20" width="4" style="868" customWidth="1"/>
    <col min="21" max="21" width="2.19921875" style="868" customWidth="1"/>
    <col min="22" max="22" width="3" style="868" customWidth="1"/>
    <col min="23" max="23" width="7.19921875" style="868" customWidth="1"/>
    <col min="24" max="24" width="0.40625" style="916" customWidth="1"/>
    <col min="25" max="25" width="8.09765625" style="868" customWidth="1"/>
    <col min="26" max="26" width="9.19921875" style="868" customWidth="1"/>
    <col min="27" max="27" width="8.59765625" style="868" customWidth="1"/>
    <col min="28" max="28" width="10.8984375" style="868" customWidth="1"/>
    <col min="29" max="29" width="5.59765625" style="868" customWidth="1"/>
    <col min="30" max="30" width="8.09765625" style="868" customWidth="1"/>
    <col min="31" max="31" width="7.59765625" style="868" customWidth="1"/>
    <col min="32" max="32" width="9.5" style="868" customWidth="1"/>
    <col min="33" max="33" width="5.59765625" style="868" customWidth="1"/>
    <col min="34" max="34" width="9" style="868" customWidth="1"/>
    <col min="35" max="35" width="7.59765625" style="868" customWidth="1"/>
    <col min="36" max="36" width="9.3984375" style="868" customWidth="1"/>
    <col min="37" max="37" width="0.203125" style="904" customWidth="1"/>
    <col min="38" max="16384" width="9" style="868" customWidth="1"/>
  </cols>
  <sheetData>
    <row r="1" spans="5:37" s="861" customFormat="1" ht="24" customHeight="1">
      <c r="E1" s="862"/>
      <c r="F1" s="863"/>
      <c r="G1" s="864" t="s">
        <v>756</v>
      </c>
      <c r="H1" s="865"/>
      <c r="I1" s="865"/>
      <c r="J1" s="865"/>
      <c r="K1" s="865"/>
      <c r="L1" s="865"/>
      <c r="M1" s="865"/>
      <c r="O1" s="865"/>
      <c r="P1" s="866"/>
      <c r="Q1" s="866"/>
      <c r="R1" s="866"/>
      <c r="W1" s="862"/>
      <c r="X1" s="863"/>
      <c r="Y1" s="865"/>
      <c r="Z1" s="865"/>
      <c r="AA1" s="865"/>
      <c r="AB1" s="865"/>
      <c r="AC1" s="865"/>
      <c r="AD1" s="865"/>
      <c r="AE1" s="865"/>
      <c r="AF1" s="865"/>
      <c r="AG1" s="865"/>
      <c r="AJ1" s="867"/>
      <c r="AK1" s="866"/>
    </row>
    <row r="2" spans="5:37" ht="8.1" customHeight="1">
      <c r="E2" s="869"/>
      <c r="F2" s="870"/>
      <c r="H2" s="871"/>
      <c r="I2" s="872"/>
      <c r="J2" s="872"/>
      <c r="K2" s="872"/>
      <c r="L2" s="872"/>
      <c r="M2" s="872"/>
      <c r="N2" s="872"/>
      <c r="O2" s="872"/>
      <c r="P2" s="873"/>
      <c r="Q2" s="873"/>
      <c r="R2" s="873"/>
      <c r="W2" s="869"/>
      <c r="X2" s="870"/>
      <c r="Y2" s="872"/>
      <c r="Z2" s="872"/>
      <c r="AA2" s="872"/>
      <c r="AB2" s="872"/>
      <c r="AC2" s="872"/>
      <c r="AD2" s="872"/>
      <c r="AE2" s="872"/>
      <c r="AF2" s="872"/>
      <c r="AG2" s="872"/>
      <c r="AJ2" s="871"/>
      <c r="AK2" s="873"/>
    </row>
    <row r="3" spans="5:37" s="874" customFormat="1" ht="12" customHeight="1" thickBot="1">
      <c r="E3" s="875"/>
      <c r="F3" s="876"/>
      <c r="G3" s="877"/>
      <c r="H3" s="877"/>
      <c r="P3" s="878"/>
      <c r="Q3" s="878"/>
      <c r="R3" s="878"/>
      <c r="W3" s="875"/>
      <c r="X3" s="876"/>
      <c r="AJ3" s="879"/>
      <c r="AK3" s="880"/>
    </row>
    <row r="4" spans="1:37" s="874" customFormat="1" ht="18" customHeight="1">
      <c r="A4" s="881"/>
      <c r="B4" s="881"/>
      <c r="C4" s="881"/>
      <c r="D4" s="881"/>
      <c r="E4" s="881"/>
      <c r="F4" s="882"/>
      <c r="G4" s="1510" t="s">
        <v>769</v>
      </c>
      <c r="H4" s="1512"/>
      <c r="I4" s="1511"/>
      <c r="J4" s="1510" t="s">
        <v>763</v>
      </c>
      <c r="K4" s="1511"/>
      <c r="L4" s="1510" t="s">
        <v>764</v>
      </c>
      <c r="M4" s="1511"/>
      <c r="N4" s="1510" t="s">
        <v>651</v>
      </c>
      <c r="O4" s="1512"/>
      <c r="P4" s="887"/>
      <c r="Q4" s="878"/>
      <c r="R4" s="878"/>
      <c r="S4" s="881"/>
      <c r="T4" s="881"/>
      <c r="U4" s="881"/>
      <c r="V4" s="881"/>
      <c r="W4" s="881"/>
      <c r="X4" s="882"/>
      <c r="Y4" s="1510" t="s">
        <v>652</v>
      </c>
      <c r="Z4" s="1511"/>
      <c r="AA4" s="1510" t="s">
        <v>765</v>
      </c>
      <c r="AB4" s="1511"/>
      <c r="AC4" s="884" t="s">
        <v>766</v>
      </c>
      <c r="AD4" s="885"/>
      <c r="AE4" s="884" t="s">
        <v>767</v>
      </c>
      <c r="AF4" s="885"/>
      <c r="AG4" s="884" t="s">
        <v>653</v>
      </c>
      <c r="AH4" s="885"/>
      <c r="AI4" s="884" t="s">
        <v>768</v>
      </c>
      <c r="AJ4" s="886"/>
      <c r="AK4" s="887"/>
    </row>
    <row r="5" spans="1:37" s="874" customFormat="1" ht="18" customHeight="1">
      <c r="A5" s="888"/>
      <c r="B5" s="888"/>
      <c r="C5" s="888"/>
      <c r="D5" s="888"/>
      <c r="E5" s="888"/>
      <c r="F5" s="889"/>
      <c r="G5" s="890" t="s">
        <v>358</v>
      </c>
      <c r="H5" s="890" t="s">
        <v>359</v>
      </c>
      <c r="I5" s="891" t="s">
        <v>892</v>
      </c>
      <c r="J5" s="890" t="s">
        <v>359</v>
      </c>
      <c r="K5" s="891" t="s">
        <v>891</v>
      </c>
      <c r="L5" s="890" t="s">
        <v>359</v>
      </c>
      <c r="M5" s="891" t="s">
        <v>891</v>
      </c>
      <c r="N5" s="890" t="s">
        <v>360</v>
      </c>
      <c r="O5" s="891" t="s">
        <v>891</v>
      </c>
      <c r="P5" s="1138"/>
      <c r="Q5" s="892"/>
      <c r="R5" s="892"/>
      <c r="S5" s="888"/>
      <c r="T5" s="888"/>
      <c r="U5" s="888"/>
      <c r="V5" s="888"/>
      <c r="W5" s="888"/>
      <c r="X5" s="889"/>
      <c r="Y5" s="890" t="s">
        <v>360</v>
      </c>
      <c r="Z5" s="891" t="s">
        <v>891</v>
      </c>
      <c r="AA5" s="893" t="s">
        <v>359</v>
      </c>
      <c r="AB5" s="891" t="s">
        <v>891</v>
      </c>
      <c r="AC5" s="890" t="s">
        <v>361</v>
      </c>
      <c r="AD5" s="891" t="s">
        <v>891</v>
      </c>
      <c r="AE5" s="890" t="s">
        <v>361</v>
      </c>
      <c r="AF5" s="891" t="s">
        <v>891</v>
      </c>
      <c r="AG5" s="890" t="s">
        <v>361</v>
      </c>
      <c r="AH5" s="891" t="s">
        <v>891</v>
      </c>
      <c r="AI5" s="890" t="s">
        <v>360</v>
      </c>
      <c r="AJ5" s="891" t="s">
        <v>891</v>
      </c>
      <c r="AK5" s="894"/>
    </row>
    <row r="6" spans="1:37" s="899" customFormat="1" ht="15" customHeight="1">
      <c r="A6" s="895"/>
      <c r="B6" s="1509" t="s">
        <v>16</v>
      </c>
      <c r="C6" s="1509"/>
      <c r="D6" s="1509"/>
      <c r="E6" s="1509"/>
      <c r="F6" s="896"/>
      <c r="G6" s="897">
        <v>76334</v>
      </c>
      <c r="H6" s="897">
        <v>113488</v>
      </c>
      <c r="I6" s="897">
        <v>13912306</v>
      </c>
      <c r="J6" s="897">
        <v>100873</v>
      </c>
      <c r="K6" s="897">
        <v>4451952</v>
      </c>
      <c r="L6" s="897">
        <v>87323</v>
      </c>
      <c r="M6" s="897">
        <v>1877004</v>
      </c>
      <c r="N6" s="897">
        <v>12567</v>
      </c>
      <c r="O6" s="897">
        <v>116593</v>
      </c>
      <c r="P6" s="898"/>
      <c r="Q6" s="898"/>
      <c r="R6" s="898"/>
      <c r="S6" s="895"/>
      <c r="T6" s="1509" t="s">
        <v>16</v>
      </c>
      <c r="U6" s="1509"/>
      <c r="V6" s="1509"/>
      <c r="W6" s="1509"/>
      <c r="X6" s="896"/>
      <c r="Y6" s="897">
        <v>12549</v>
      </c>
      <c r="Z6" s="897">
        <v>267287</v>
      </c>
      <c r="AA6" s="897">
        <v>91774</v>
      </c>
      <c r="AB6" s="897">
        <v>6707343</v>
      </c>
      <c r="AC6" s="897">
        <v>7</v>
      </c>
      <c r="AD6" s="897">
        <v>1547</v>
      </c>
      <c r="AE6" s="897">
        <v>3754</v>
      </c>
      <c r="AF6" s="897">
        <v>94224</v>
      </c>
      <c r="AG6" s="897">
        <v>99</v>
      </c>
      <c r="AH6" s="897">
        <v>19108</v>
      </c>
      <c r="AI6" s="897">
        <v>2566</v>
      </c>
      <c r="AJ6" s="897">
        <v>377246</v>
      </c>
      <c r="AK6" s="898"/>
    </row>
    <row r="7" spans="1:37" s="899" customFormat="1" ht="12" customHeight="1">
      <c r="A7" s="895"/>
      <c r="B7" s="1509" t="s">
        <v>17</v>
      </c>
      <c r="C7" s="1509"/>
      <c r="D7" s="1509"/>
      <c r="E7" s="1509"/>
      <c r="F7" s="896"/>
      <c r="G7" s="897">
        <v>85124</v>
      </c>
      <c r="H7" s="897">
        <v>125895</v>
      </c>
      <c r="I7" s="897">
        <v>15790580</v>
      </c>
      <c r="J7" s="897">
        <v>112795</v>
      </c>
      <c r="K7" s="897">
        <v>5138091</v>
      </c>
      <c r="L7" s="897">
        <v>98687</v>
      </c>
      <c r="M7" s="897">
        <v>2149386</v>
      </c>
      <c r="N7" s="897">
        <v>13570</v>
      </c>
      <c r="O7" s="897">
        <v>133403</v>
      </c>
      <c r="P7" s="898"/>
      <c r="Q7" s="898"/>
      <c r="R7" s="898"/>
      <c r="S7" s="895"/>
      <c r="T7" s="1509" t="s">
        <v>17</v>
      </c>
      <c r="U7" s="1509"/>
      <c r="V7" s="1509"/>
      <c r="W7" s="1509"/>
      <c r="X7" s="896"/>
      <c r="Y7" s="897">
        <v>13498</v>
      </c>
      <c r="Z7" s="897">
        <v>279946</v>
      </c>
      <c r="AA7" s="897">
        <v>101948</v>
      </c>
      <c r="AB7" s="897">
        <v>7578720</v>
      </c>
      <c r="AC7" s="897">
        <v>4</v>
      </c>
      <c r="AD7" s="897">
        <v>208</v>
      </c>
      <c r="AE7" s="897">
        <v>4331</v>
      </c>
      <c r="AF7" s="897">
        <v>84088</v>
      </c>
      <c r="AG7" s="897">
        <v>135</v>
      </c>
      <c r="AH7" s="897">
        <v>22920</v>
      </c>
      <c r="AI7" s="897" t="s">
        <v>35</v>
      </c>
      <c r="AJ7" s="897">
        <v>403818</v>
      </c>
      <c r="AK7" s="898"/>
    </row>
    <row r="8" spans="1:37" s="899" customFormat="1" ht="12" customHeight="1">
      <c r="A8" s="895"/>
      <c r="B8" s="1509" t="s">
        <v>34</v>
      </c>
      <c r="C8" s="1509"/>
      <c r="D8" s="1509"/>
      <c r="E8" s="1509"/>
      <c r="F8" s="896"/>
      <c r="G8" s="897">
        <v>88004</v>
      </c>
      <c r="H8" s="897">
        <v>129074</v>
      </c>
      <c r="I8" s="897">
        <v>16402333</v>
      </c>
      <c r="J8" s="897">
        <v>114656</v>
      </c>
      <c r="K8" s="897">
        <v>5148733</v>
      </c>
      <c r="L8" s="897">
        <v>102268</v>
      </c>
      <c r="M8" s="897">
        <v>2258296</v>
      </c>
      <c r="N8" s="897">
        <v>13284</v>
      </c>
      <c r="O8" s="897">
        <v>133942</v>
      </c>
      <c r="P8" s="898"/>
      <c r="Q8" s="898"/>
      <c r="R8" s="898"/>
      <c r="S8" s="895"/>
      <c r="T8" s="1509" t="s">
        <v>34</v>
      </c>
      <c r="U8" s="1509"/>
      <c r="V8" s="1509"/>
      <c r="W8" s="1509"/>
      <c r="X8" s="896"/>
      <c r="Y8" s="897">
        <v>14153</v>
      </c>
      <c r="Z8" s="897">
        <v>315057</v>
      </c>
      <c r="AA8" s="897">
        <v>106483</v>
      </c>
      <c r="AB8" s="897">
        <v>8012116</v>
      </c>
      <c r="AC8" s="897">
        <v>9</v>
      </c>
      <c r="AD8" s="897">
        <v>1292</v>
      </c>
      <c r="AE8" s="897">
        <v>4323</v>
      </c>
      <c r="AF8" s="897">
        <v>76179</v>
      </c>
      <c r="AG8" s="897">
        <v>131</v>
      </c>
      <c r="AH8" s="897">
        <v>24269</v>
      </c>
      <c r="AI8" s="776" t="s">
        <v>35</v>
      </c>
      <c r="AJ8" s="897">
        <v>432449</v>
      </c>
      <c r="AK8" s="898"/>
    </row>
    <row r="9" spans="1:37" s="899" customFormat="1" ht="12" customHeight="1">
      <c r="A9" s="895"/>
      <c r="B9" s="1509" t="s">
        <v>589</v>
      </c>
      <c r="C9" s="1509"/>
      <c r="D9" s="1509"/>
      <c r="E9" s="1509"/>
      <c r="F9" s="896"/>
      <c r="G9" s="897">
        <v>91779</v>
      </c>
      <c r="H9" s="897">
        <v>133204</v>
      </c>
      <c r="I9" s="897">
        <v>16699476</v>
      </c>
      <c r="J9" s="897">
        <v>118142</v>
      </c>
      <c r="K9" s="897">
        <v>5337856</v>
      </c>
      <c r="L9" s="897">
        <v>107415</v>
      </c>
      <c r="M9" s="897">
        <v>2385523</v>
      </c>
      <c r="N9" s="897">
        <v>13396</v>
      </c>
      <c r="O9" s="897">
        <v>135229</v>
      </c>
      <c r="P9" s="898"/>
      <c r="Q9" s="898"/>
      <c r="R9" s="898"/>
      <c r="S9" s="895"/>
      <c r="T9" s="1509" t="s">
        <v>589</v>
      </c>
      <c r="U9" s="1509"/>
      <c r="V9" s="1509"/>
      <c r="W9" s="1509"/>
      <c r="X9" s="896"/>
      <c r="Y9" s="897">
        <v>15014</v>
      </c>
      <c r="Z9" s="897">
        <v>330498</v>
      </c>
      <c r="AA9" s="897">
        <v>109177</v>
      </c>
      <c r="AB9" s="897">
        <v>7952450</v>
      </c>
      <c r="AC9" s="897">
        <v>6</v>
      </c>
      <c r="AD9" s="897">
        <v>1436</v>
      </c>
      <c r="AE9" s="897">
        <v>4478</v>
      </c>
      <c r="AF9" s="897">
        <v>74407</v>
      </c>
      <c r="AG9" s="897">
        <v>130</v>
      </c>
      <c r="AH9" s="897">
        <v>22752</v>
      </c>
      <c r="AI9" s="776" t="s">
        <v>35</v>
      </c>
      <c r="AJ9" s="897">
        <v>459325</v>
      </c>
      <c r="AK9" s="898"/>
    </row>
    <row r="10" spans="1:37" s="903" customFormat="1" ht="17.1" customHeight="1">
      <c r="A10" s="900"/>
      <c r="B10" s="1508" t="s">
        <v>815</v>
      </c>
      <c r="C10" s="1508"/>
      <c r="D10" s="1508"/>
      <c r="E10" s="1508"/>
      <c r="F10" s="901"/>
      <c r="G10" s="909">
        <v>95304</v>
      </c>
      <c r="H10" s="909">
        <v>137470</v>
      </c>
      <c r="I10" s="909">
        <v>16992974</v>
      </c>
      <c r="J10" s="909">
        <v>121335</v>
      </c>
      <c r="K10" s="909">
        <v>5391464</v>
      </c>
      <c r="L10" s="909">
        <v>111551</v>
      </c>
      <c r="M10" s="909">
        <v>2530598</v>
      </c>
      <c r="N10" s="909">
        <v>13019</v>
      </c>
      <c r="O10" s="909">
        <v>134765</v>
      </c>
      <c r="P10" s="902"/>
      <c r="Q10" s="902"/>
      <c r="R10" s="902"/>
      <c r="S10" s="900"/>
      <c r="T10" s="1508" t="s">
        <v>815</v>
      </c>
      <c r="U10" s="1508"/>
      <c r="V10" s="1508"/>
      <c r="W10" s="1508"/>
      <c r="X10" s="901"/>
      <c r="Y10" s="909">
        <v>16072</v>
      </c>
      <c r="Z10" s="909">
        <v>336895</v>
      </c>
      <c r="AA10" s="909">
        <v>114365</v>
      </c>
      <c r="AB10" s="909">
        <v>8025015</v>
      </c>
      <c r="AC10" s="909">
        <v>10</v>
      </c>
      <c r="AD10" s="909">
        <v>770</v>
      </c>
      <c r="AE10" s="909">
        <v>4697</v>
      </c>
      <c r="AF10" s="909">
        <v>80807</v>
      </c>
      <c r="AG10" s="909">
        <v>137</v>
      </c>
      <c r="AH10" s="909">
        <v>23091</v>
      </c>
      <c r="AI10" s="782" t="s">
        <v>35</v>
      </c>
      <c r="AJ10" s="909">
        <v>469569</v>
      </c>
      <c r="AK10" s="902"/>
    </row>
    <row r="11" spans="1:37" s="903" customFormat="1" ht="17.1" customHeight="1">
      <c r="A11" s="900"/>
      <c r="B11" s="1506" t="s">
        <v>362</v>
      </c>
      <c r="C11" s="1506"/>
      <c r="D11" s="1506"/>
      <c r="E11" s="1506"/>
      <c r="F11" s="901"/>
      <c r="G11" s="909">
        <v>90747</v>
      </c>
      <c r="H11" s="909">
        <v>130822</v>
      </c>
      <c r="I11" s="909">
        <v>16279582</v>
      </c>
      <c r="J11" s="909">
        <v>115545</v>
      </c>
      <c r="K11" s="909">
        <v>5171068</v>
      </c>
      <c r="L11" s="909">
        <v>107132</v>
      </c>
      <c r="M11" s="909">
        <v>2446589</v>
      </c>
      <c r="N11" s="909">
        <v>12515</v>
      </c>
      <c r="O11" s="909">
        <v>129358</v>
      </c>
      <c r="P11" s="902"/>
      <c r="Q11" s="902"/>
      <c r="R11" s="902"/>
      <c r="S11" s="900"/>
      <c r="T11" s="1506" t="s">
        <v>362</v>
      </c>
      <c r="U11" s="1506"/>
      <c r="V11" s="1506"/>
      <c r="W11" s="1506"/>
      <c r="X11" s="901"/>
      <c r="Y11" s="909">
        <v>15274</v>
      </c>
      <c r="Z11" s="909">
        <v>322185</v>
      </c>
      <c r="AA11" s="909">
        <v>108718</v>
      </c>
      <c r="AB11" s="909">
        <v>7684794</v>
      </c>
      <c r="AC11" s="909">
        <v>10</v>
      </c>
      <c r="AD11" s="909">
        <v>770</v>
      </c>
      <c r="AE11" s="909">
        <v>4504</v>
      </c>
      <c r="AF11" s="909">
        <v>77090</v>
      </c>
      <c r="AG11" s="909">
        <v>135</v>
      </c>
      <c r="AH11" s="909">
        <v>22611</v>
      </c>
      <c r="AI11" s="782" t="s">
        <v>35</v>
      </c>
      <c r="AJ11" s="909">
        <v>425117</v>
      </c>
      <c r="AK11" s="909">
        <v>0</v>
      </c>
    </row>
    <row r="12" spans="1:37" s="899" customFormat="1" ht="17.1" customHeight="1">
      <c r="A12" s="904"/>
      <c r="B12" s="904"/>
      <c r="C12" s="1505" t="s">
        <v>363</v>
      </c>
      <c r="D12" s="1505"/>
      <c r="E12" s="1505"/>
      <c r="F12" s="906"/>
      <c r="G12" s="905">
        <v>35655</v>
      </c>
      <c r="H12" s="905">
        <v>49777</v>
      </c>
      <c r="I12" s="905">
        <v>6567726</v>
      </c>
      <c r="J12" s="905">
        <v>44383</v>
      </c>
      <c r="K12" s="905">
        <v>2183814</v>
      </c>
      <c r="L12" s="905">
        <v>43607</v>
      </c>
      <c r="M12" s="905">
        <v>1118746</v>
      </c>
      <c r="N12" s="905">
        <v>4521</v>
      </c>
      <c r="O12" s="905">
        <v>44165</v>
      </c>
      <c r="P12" s="907"/>
      <c r="Q12" s="907"/>
      <c r="R12" s="907"/>
      <c r="S12" s="904"/>
      <c r="T12" s="904"/>
      <c r="U12" s="1505" t="s">
        <v>387</v>
      </c>
      <c r="V12" s="1505"/>
      <c r="W12" s="1505"/>
      <c r="X12" s="906"/>
      <c r="Y12" s="905">
        <v>5901</v>
      </c>
      <c r="Z12" s="905">
        <v>113253</v>
      </c>
      <c r="AA12" s="905">
        <v>41169</v>
      </c>
      <c r="AB12" s="905">
        <v>2960922</v>
      </c>
      <c r="AC12" s="905">
        <v>3</v>
      </c>
      <c r="AD12" s="897">
        <v>556</v>
      </c>
      <c r="AE12" s="905">
        <v>1613</v>
      </c>
      <c r="AF12" s="905">
        <v>29303</v>
      </c>
      <c r="AG12" s="905">
        <v>50</v>
      </c>
      <c r="AH12" s="905">
        <v>9956</v>
      </c>
      <c r="AI12" s="776" t="s">
        <v>35</v>
      </c>
      <c r="AJ12" s="905">
        <v>107011</v>
      </c>
      <c r="AK12" s="907"/>
    </row>
    <row r="13" spans="1:37" s="899" customFormat="1" ht="12" customHeight="1">
      <c r="A13" s="904"/>
      <c r="B13" s="904"/>
      <c r="C13" s="1505" t="s">
        <v>364</v>
      </c>
      <c r="D13" s="1505"/>
      <c r="E13" s="1505"/>
      <c r="F13" s="896"/>
      <c r="G13" s="905">
        <v>7703</v>
      </c>
      <c r="H13" s="905">
        <v>11262</v>
      </c>
      <c r="I13" s="905">
        <v>1346025</v>
      </c>
      <c r="J13" s="905">
        <v>9920</v>
      </c>
      <c r="K13" s="905">
        <v>394930</v>
      </c>
      <c r="L13" s="905">
        <v>9169</v>
      </c>
      <c r="M13" s="905">
        <v>199829</v>
      </c>
      <c r="N13" s="905">
        <v>1200</v>
      </c>
      <c r="O13" s="905">
        <v>13038</v>
      </c>
      <c r="P13" s="907"/>
      <c r="Q13" s="907"/>
      <c r="R13" s="907"/>
      <c r="S13" s="904"/>
      <c r="T13" s="904"/>
      <c r="U13" s="1505" t="s">
        <v>388</v>
      </c>
      <c r="V13" s="1505"/>
      <c r="W13" s="1505"/>
      <c r="X13" s="896"/>
      <c r="Y13" s="905">
        <v>1411</v>
      </c>
      <c r="Z13" s="905">
        <v>30172</v>
      </c>
      <c r="AA13" s="905">
        <v>9496</v>
      </c>
      <c r="AB13" s="905">
        <v>648930</v>
      </c>
      <c r="AC13" s="905">
        <v>1</v>
      </c>
      <c r="AD13" s="897">
        <v>29</v>
      </c>
      <c r="AE13" s="905">
        <v>469</v>
      </c>
      <c r="AF13" s="905">
        <v>7858</v>
      </c>
      <c r="AG13" s="905">
        <v>9</v>
      </c>
      <c r="AH13" s="905">
        <v>1030</v>
      </c>
      <c r="AI13" s="776" t="s">
        <v>35</v>
      </c>
      <c r="AJ13" s="905">
        <v>50209</v>
      </c>
      <c r="AK13" s="907"/>
    </row>
    <row r="14" spans="1:37" s="899" customFormat="1" ht="12" customHeight="1">
      <c r="A14" s="904"/>
      <c r="B14" s="904"/>
      <c r="C14" s="1505" t="s">
        <v>365</v>
      </c>
      <c r="D14" s="1505"/>
      <c r="E14" s="1505"/>
      <c r="F14" s="896"/>
      <c r="G14" s="905">
        <v>10013</v>
      </c>
      <c r="H14" s="905">
        <v>14635</v>
      </c>
      <c r="I14" s="905">
        <v>1781452</v>
      </c>
      <c r="J14" s="905">
        <v>13281</v>
      </c>
      <c r="K14" s="899">
        <v>540766</v>
      </c>
      <c r="L14" s="905">
        <v>10806</v>
      </c>
      <c r="M14" s="905">
        <v>224704</v>
      </c>
      <c r="N14" s="905">
        <v>1364</v>
      </c>
      <c r="O14" s="905">
        <v>15013</v>
      </c>
      <c r="P14" s="907"/>
      <c r="Q14" s="907"/>
      <c r="R14" s="907"/>
      <c r="S14" s="904"/>
      <c r="T14" s="904"/>
      <c r="U14" s="1505" t="s">
        <v>389</v>
      </c>
      <c r="V14" s="1505"/>
      <c r="W14" s="1505"/>
      <c r="X14" s="896"/>
      <c r="Y14" s="905">
        <v>2290</v>
      </c>
      <c r="Z14" s="905">
        <v>56059</v>
      </c>
      <c r="AA14" s="905">
        <v>12821</v>
      </c>
      <c r="AB14" s="905">
        <v>868783</v>
      </c>
      <c r="AC14" s="905">
        <v>2</v>
      </c>
      <c r="AD14" s="905">
        <v>27</v>
      </c>
      <c r="AE14" s="905">
        <v>600</v>
      </c>
      <c r="AF14" s="905">
        <v>9261</v>
      </c>
      <c r="AG14" s="905">
        <v>12</v>
      </c>
      <c r="AH14" s="905">
        <v>2115</v>
      </c>
      <c r="AI14" s="776" t="s">
        <v>35</v>
      </c>
      <c r="AJ14" s="905">
        <v>64724</v>
      </c>
      <c r="AK14" s="907"/>
    </row>
    <row r="15" spans="1:37" s="899" customFormat="1" ht="12" customHeight="1">
      <c r="A15" s="904"/>
      <c r="B15" s="904"/>
      <c r="C15" s="1505" t="s">
        <v>366</v>
      </c>
      <c r="D15" s="1505"/>
      <c r="E15" s="1505"/>
      <c r="F15" s="896"/>
      <c r="G15" s="905">
        <v>6339</v>
      </c>
      <c r="H15" s="905">
        <v>9817</v>
      </c>
      <c r="I15" s="905">
        <v>1124799</v>
      </c>
      <c r="J15" s="905">
        <v>8781</v>
      </c>
      <c r="K15" s="905">
        <v>365261</v>
      </c>
      <c r="L15" s="905">
        <v>7254</v>
      </c>
      <c r="M15" s="905">
        <v>106536</v>
      </c>
      <c r="N15" s="905">
        <v>986</v>
      </c>
      <c r="O15" s="905">
        <v>10410</v>
      </c>
      <c r="P15" s="907"/>
      <c r="Q15" s="907"/>
      <c r="R15" s="907"/>
      <c r="S15" s="904"/>
      <c r="T15" s="904"/>
      <c r="U15" s="1505" t="s">
        <v>390</v>
      </c>
      <c r="V15" s="1505"/>
      <c r="W15" s="1505"/>
      <c r="X15" s="896"/>
      <c r="Y15" s="905">
        <v>954</v>
      </c>
      <c r="Z15" s="905">
        <v>17838</v>
      </c>
      <c r="AA15" s="905">
        <v>8001</v>
      </c>
      <c r="AB15" s="905">
        <v>583517</v>
      </c>
      <c r="AC15" s="905">
        <v>0</v>
      </c>
      <c r="AD15" s="897">
        <v>0</v>
      </c>
      <c r="AE15" s="905">
        <v>430</v>
      </c>
      <c r="AF15" s="897">
        <v>7286</v>
      </c>
      <c r="AG15" s="905">
        <v>12</v>
      </c>
      <c r="AH15" s="905">
        <v>2043</v>
      </c>
      <c r="AI15" s="776" t="s">
        <v>35</v>
      </c>
      <c r="AJ15" s="905">
        <v>31908</v>
      </c>
      <c r="AK15" s="907"/>
    </row>
    <row r="16" spans="1:37" s="899" customFormat="1" ht="12" customHeight="1">
      <c r="A16" s="904"/>
      <c r="B16" s="904"/>
      <c r="C16" s="1505" t="s">
        <v>367</v>
      </c>
      <c r="D16" s="1505"/>
      <c r="E16" s="1505"/>
      <c r="F16" s="896"/>
      <c r="G16" s="905">
        <v>8112</v>
      </c>
      <c r="H16" s="905">
        <v>11286</v>
      </c>
      <c r="I16" s="905">
        <v>1572912</v>
      </c>
      <c r="J16" s="905">
        <v>9813</v>
      </c>
      <c r="K16" s="905">
        <v>519856</v>
      </c>
      <c r="L16" s="905">
        <v>9521</v>
      </c>
      <c r="M16" s="905">
        <v>239580</v>
      </c>
      <c r="N16" s="905">
        <v>820</v>
      </c>
      <c r="O16" s="905">
        <v>7940</v>
      </c>
      <c r="P16" s="907"/>
      <c r="Q16" s="907"/>
      <c r="R16" s="907"/>
      <c r="S16" s="904"/>
      <c r="T16" s="904"/>
      <c r="U16" s="1505" t="s">
        <v>391</v>
      </c>
      <c r="V16" s="1505"/>
      <c r="W16" s="1505"/>
      <c r="X16" s="896"/>
      <c r="Y16" s="905">
        <v>1043</v>
      </c>
      <c r="Z16" s="905">
        <v>30378</v>
      </c>
      <c r="AA16" s="905">
        <v>9800</v>
      </c>
      <c r="AB16" s="905">
        <v>729811</v>
      </c>
      <c r="AC16" s="905">
        <v>2</v>
      </c>
      <c r="AD16" s="897">
        <v>2</v>
      </c>
      <c r="AE16" s="905">
        <v>320</v>
      </c>
      <c r="AF16" s="905">
        <v>4959</v>
      </c>
      <c r="AG16" s="905">
        <v>21</v>
      </c>
      <c r="AH16" s="905">
        <v>3875</v>
      </c>
      <c r="AI16" s="776" t="s">
        <v>35</v>
      </c>
      <c r="AJ16" s="905">
        <v>36511</v>
      </c>
      <c r="AK16" s="907"/>
    </row>
    <row r="17" spans="1:37" s="899" customFormat="1" ht="17.1" customHeight="1">
      <c r="A17" s="904"/>
      <c r="B17" s="904"/>
      <c r="C17" s="1505" t="s">
        <v>368</v>
      </c>
      <c r="D17" s="1505"/>
      <c r="E17" s="1505"/>
      <c r="F17" s="896"/>
      <c r="G17" s="905">
        <v>1698</v>
      </c>
      <c r="H17" s="905">
        <v>2387</v>
      </c>
      <c r="I17" s="905">
        <v>286436</v>
      </c>
      <c r="J17" s="905">
        <v>1950</v>
      </c>
      <c r="K17" s="905">
        <v>85920</v>
      </c>
      <c r="L17" s="905">
        <v>1910</v>
      </c>
      <c r="M17" s="905">
        <v>46529</v>
      </c>
      <c r="N17" s="905">
        <v>185</v>
      </c>
      <c r="O17" s="905">
        <v>1805</v>
      </c>
      <c r="P17" s="907"/>
      <c r="Q17" s="907"/>
      <c r="R17" s="907"/>
      <c r="S17" s="904"/>
      <c r="T17" s="904"/>
      <c r="U17" s="1505" t="s">
        <v>392</v>
      </c>
      <c r="V17" s="1505"/>
      <c r="W17" s="1505"/>
      <c r="X17" s="896"/>
      <c r="Y17" s="905">
        <v>324</v>
      </c>
      <c r="Z17" s="905">
        <v>5056</v>
      </c>
      <c r="AA17" s="905">
        <v>1996</v>
      </c>
      <c r="AB17" s="905">
        <v>141305</v>
      </c>
      <c r="AC17" s="905">
        <v>0</v>
      </c>
      <c r="AD17" s="905">
        <v>0</v>
      </c>
      <c r="AE17" s="905">
        <v>70</v>
      </c>
      <c r="AF17" s="905">
        <v>1110</v>
      </c>
      <c r="AG17" s="905">
        <v>2</v>
      </c>
      <c r="AH17" s="905">
        <v>265</v>
      </c>
      <c r="AI17" s="776" t="s">
        <v>35</v>
      </c>
      <c r="AJ17" s="905">
        <v>4446</v>
      </c>
      <c r="AK17" s="907"/>
    </row>
    <row r="18" spans="1:37" s="899" customFormat="1" ht="12" customHeight="1">
      <c r="A18" s="904"/>
      <c r="B18" s="904"/>
      <c r="C18" s="1505" t="s">
        <v>369</v>
      </c>
      <c r="D18" s="1505"/>
      <c r="E18" s="1505"/>
      <c r="F18" s="896"/>
      <c r="G18" s="905">
        <v>3173</v>
      </c>
      <c r="H18" s="905">
        <v>5369</v>
      </c>
      <c r="I18" s="905">
        <v>572173</v>
      </c>
      <c r="J18" s="905">
        <v>4740</v>
      </c>
      <c r="K18" s="908">
        <v>184549</v>
      </c>
      <c r="L18" s="905">
        <v>4841</v>
      </c>
      <c r="M18" s="905">
        <v>111987</v>
      </c>
      <c r="N18" s="905">
        <v>809</v>
      </c>
      <c r="O18" s="905">
        <v>7846</v>
      </c>
      <c r="P18" s="907"/>
      <c r="Q18" s="907"/>
      <c r="R18" s="907"/>
      <c r="S18" s="904"/>
      <c r="T18" s="904"/>
      <c r="U18" s="1505" t="s">
        <v>393</v>
      </c>
      <c r="V18" s="1505"/>
      <c r="W18" s="1505"/>
      <c r="X18" s="896"/>
      <c r="Y18" s="905">
        <v>452</v>
      </c>
      <c r="Z18" s="905">
        <v>8459</v>
      </c>
      <c r="AA18" s="905">
        <v>4424</v>
      </c>
      <c r="AB18" s="905">
        <v>242557</v>
      </c>
      <c r="AC18" s="905">
        <v>0</v>
      </c>
      <c r="AD18" s="905">
        <v>0</v>
      </c>
      <c r="AE18" s="905">
        <v>216</v>
      </c>
      <c r="AF18" s="905">
        <v>3958</v>
      </c>
      <c r="AG18" s="905">
        <v>9</v>
      </c>
      <c r="AH18" s="905">
        <v>1017</v>
      </c>
      <c r="AI18" s="776" t="s">
        <v>35</v>
      </c>
      <c r="AJ18" s="905">
        <v>11800</v>
      </c>
      <c r="AK18" s="907"/>
    </row>
    <row r="19" spans="1:37" s="899" customFormat="1" ht="12" customHeight="1">
      <c r="A19" s="904"/>
      <c r="B19" s="904"/>
      <c r="C19" s="1505" t="s">
        <v>370</v>
      </c>
      <c r="D19" s="1505"/>
      <c r="E19" s="1505"/>
      <c r="F19" s="896"/>
      <c r="G19" s="905">
        <v>3114</v>
      </c>
      <c r="H19" s="905">
        <v>4305</v>
      </c>
      <c r="I19" s="905">
        <v>552806</v>
      </c>
      <c r="J19" s="905">
        <v>3610</v>
      </c>
      <c r="K19" s="905">
        <v>139026</v>
      </c>
      <c r="L19" s="905">
        <v>3149</v>
      </c>
      <c r="M19" s="905">
        <v>59701</v>
      </c>
      <c r="N19" s="905">
        <v>379</v>
      </c>
      <c r="O19" s="905">
        <v>4149</v>
      </c>
      <c r="P19" s="907"/>
      <c r="Q19" s="907"/>
      <c r="R19" s="907"/>
      <c r="S19" s="904"/>
      <c r="T19" s="904"/>
      <c r="U19" s="1505" t="s">
        <v>394</v>
      </c>
      <c r="V19" s="1505"/>
      <c r="W19" s="1505"/>
      <c r="X19" s="896"/>
      <c r="Y19" s="905">
        <v>531</v>
      </c>
      <c r="Z19" s="905">
        <v>7105</v>
      </c>
      <c r="AA19" s="905">
        <v>3484</v>
      </c>
      <c r="AB19" s="905">
        <v>319066</v>
      </c>
      <c r="AC19" s="905">
        <v>1</v>
      </c>
      <c r="AD19" s="905">
        <v>0</v>
      </c>
      <c r="AE19" s="905">
        <v>110</v>
      </c>
      <c r="AF19" s="905">
        <v>1794</v>
      </c>
      <c r="AG19" s="905">
        <v>4</v>
      </c>
      <c r="AH19" s="905">
        <v>684</v>
      </c>
      <c r="AI19" s="776" t="s">
        <v>35</v>
      </c>
      <c r="AJ19" s="905">
        <v>21281</v>
      </c>
      <c r="AK19" s="907"/>
    </row>
    <row r="20" spans="1:37" s="899" customFormat="1" ht="12" customHeight="1">
      <c r="A20" s="904"/>
      <c r="B20" s="904"/>
      <c r="C20" s="1505" t="s">
        <v>371</v>
      </c>
      <c r="D20" s="1505"/>
      <c r="E20" s="1505"/>
      <c r="F20" s="896"/>
      <c r="G20" s="905">
        <v>2130</v>
      </c>
      <c r="H20" s="905">
        <v>3090</v>
      </c>
      <c r="I20" s="905">
        <v>365445</v>
      </c>
      <c r="J20" s="905">
        <v>2559</v>
      </c>
      <c r="K20" s="905">
        <v>102281</v>
      </c>
      <c r="L20" s="905">
        <v>2594</v>
      </c>
      <c r="M20" s="905">
        <v>62159</v>
      </c>
      <c r="N20" s="905">
        <v>279</v>
      </c>
      <c r="O20" s="905">
        <v>3156</v>
      </c>
      <c r="P20" s="907"/>
      <c r="Q20" s="907"/>
      <c r="R20" s="907"/>
      <c r="S20" s="904"/>
      <c r="T20" s="904"/>
      <c r="U20" s="1505" t="s">
        <v>395</v>
      </c>
      <c r="V20" s="1505"/>
      <c r="W20" s="1505"/>
      <c r="X20" s="896"/>
      <c r="Y20" s="905">
        <v>484</v>
      </c>
      <c r="Z20" s="905">
        <v>11132</v>
      </c>
      <c r="AA20" s="905">
        <v>2692</v>
      </c>
      <c r="AB20" s="905">
        <v>173772</v>
      </c>
      <c r="AC20" s="905">
        <v>0</v>
      </c>
      <c r="AD20" s="905">
        <v>0</v>
      </c>
      <c r="AE20" s="905">
        <v>85</v>
      </c>
      <c r="AF20" s="905">
        <v>1478</v>
      </c>
      <c r="AG20" s="905">
        <v>2</v>
      </c>
      <c r="AH20" s="905">
        <v>450</v>
      </c>
      <c r="AI20" s="776" t="s">
        <v>35</v>
      </c>
      <c r="AJ20" s="905">
        <v>11017</v>
      </c>
      <c r="AK20" s="907"/>
    </row>
    <row r="21" spans="1:37" s="899" customFormat="1" ht="12" customHeight="1">
      <c r="A21" s="904"/>
      <c r="B21" s="904"/>
      <c r="C21" s="1505" t="s">
        <v>372</v>
      </c>
      <c r="D21" s="1505"/>
      <c r="E21" s="1505"/>
      <c r="F21" s="896"/>
      <c r="G21" s="905">
        <v>2434</v>
      </c>
      <c r="H21" s="905">
        <v>3881</v>
      </c>
      <c r="I21" s="905">
        <v>427144</v>
      </c>
      <c r="J21" s="905">
        <v>3489</v>
      </c>
      <c r="K21" s="905">
        <v>145982</v>
      </c>
      <c r="L21" s="905">
        <v>3368</v>
      </c>
      <c r="M21" s="905">
        <v>75817</v>
      </c>
      <c r="N21" s="905">
        <v>476</v>
      </c>
      <c r="O21" s="905">
        <v>5213</v>
      </c>
      <c r="P21" s="907"/>
      <c r="Q21" s="907"/>
      <c r="R21" s="907"/>
      <c r="S21" s="904"/>
      <c r="T21" s="904"/>
      <c r="U21" s="1505" t="s">
        <v>396</v>
      </c>
      <c r="V21" s="1505"/>
      <c r="W21" s="1505"/>
      <c r="X21" s="896"/>
      <c r="Y21" s="905">
        <v>270</v>
      </c>
      <c r="Z21" s="905">
        <v>8584</v>
      </c>
      <c r="AA21" s="905">
        <v>3020</v>
      </c>
      <c r="AB21" s="905">
        <v>184222</v>
      </c>
      <c r="AC21" s="905">
        <v>0</v>
      </c>
      <c r="AD21" s="905">
        <v>0</v>
      </c>
      <c r="AE21" s="905">
        <v>140</v>
      </c>
      <c r="AF21" s="905">
        <v>1809</v>
      </c>
      <c r="AG21" s="905">
        <v>4</v>
      </c>
      <c r="AH21" s="905">
        <v>231</v>
      </c>
      <c r="AI21" s="776" t="s">
        <v>35</v>
      </c>
      <c r="AJ21" s="905">
        <v>5286</v>
      </c>
      <c r="AK21" s="907"/>
    </row>
    <row r="22" spans="1:37" s="899" customFormat="1" ht="17.1" customHeight="1">
      <c r="A22" s="904"/>
      <c r="B22" s="904"/>
      <c r="C22" s="1505" t="s">
        <v>373</v>
      </c>
      <c r="D22" s="1505"/>
      <c r="E22" s="1505"/>
      <c r="F22" s="896"/>
      <c r="G22" s="905">
        <v>2820</v>
      </c>
      <c r="H22" s="905">
        <v>4157</v>
      </c>
      <c r="I22" s="905">
        <v>446625</v>
      </c>
      <c r="J22" s="905">
        <v>3635</v>
      </c>
      <c r="K22" s="905">
        <v>128926</v>
      </c>
      <c r="L22" s="905">
        <v>2959</v>
      </c>
      <c r="M22" s="905">
        <v>44929</v>
      </c>
      <c r="N22" s="905">
        <v>367</v>
      </c>
      <c r="O22" s="905">
        <v>3972</v>
      </c>
      <c r="P22" s="907"/>
      <c r="Q22" s="907"/>
      <c r="R22" s="907"/>
      <c r="S22" s="904"/>
      <c r="T22" s="904"/>
      <c r="U22" s="1505" t="s">
        <v>397</v>
      </c>
      <c r="V22" s="1505"/>
      <c r="W22" s="1505"/>
      <c r="X22" s="896"/>
      <c r="Y22" s="905">
        <v>555</v>
      </c>
      <c r="Z22" s="905">
        <v>10208</v>
      </c>
      <c r="AA22" s="905">
        <v>3284</v>
      </c>
      <c r="AB22" s="905">
        <v>232741</v>
      </c>
      <c r="AC22" s="905">
        <v>1</v>
      </c>
      <c r="AD22" s="905">
        <v>156</v>
      </c>
      <c r="AE22" s="905">
        <v>141</v>
      </c>
      <c r="AF22" s="905">
        <v>2475</v>
      </c>
      <c r="AG22" s="905">
        <v>1</v>
      </c>
      <c r="AH22" s="905">
        <v>0</v>
      </c>
      <c r="AI22" s="776" t="s">
        <v>35</v>
      </c>
      <c r="AJ22" s="905">
        <v>23218</v>
      </c>
      <c r="AK22" s="907"/>
    </row>
    <row r="23" spans="1:37" s="899" customFormat="1" ht="12" customHeight="1">
      <c r="A23" s="904"/>
      <c r="B23" s="904"/>
      <c r="C23" s="1505" t="s">
        <v>374</v>
      </c>
      <c r="D23" s="1505"/>
      <c r="E23" s="1505"/>
      <c r="F23" s="896"/>
      <c r="G23" s="905">
        <v>6010</v>
      </c>
      <c r="H23" s="905">
        <v>8925</v>
      </c>
      <c r="I23" s="905">
        <v>990891</v>
      </c>
      <c r="J23" s="905">
        <v>7786</v>
      </c>
      <c r="K23" s="905">
        <v>319198</v>
      </c>
      <c r="L23" s="905">
        <v>6914</v>
      </c>
      <c r="M23" s="905">
        <v>133899</v>
      </c>
      <c r="N23" s="905">
        <v>1092</v>
      </c>
      <c r="O23" s="905">
        <v>12250</v>
      </c>
      <c r="P23" s="907"/>
      <c r="Q23" s="907"/>
      <c r="R23" s="907"/>
      <c r="S23" s="904"/>
      <c r="T23" s="904"/>
      <c r="U23" s="1505" t="s">
        <v>398</v>
      </c>
      <c r="V23" s="1505"/>
      <c r="W23" s="1505"/>
      <c r="X23" s="896"/>
      <c r="Y23" s="905">
        <v>741</v>
      </c>
      <c r="Z23" s="905">
        <v>18888</v>
      </c>
      <c r="AA23" s="905">
        <v>6841</v>
      </c>
      <c r="AB23" s="905">
        <v>456589</v>
      </c>
      <c r="AC23" s="905">
        <v>0</v>
      </c>
      <c r="AD23" s="905">
        <v>0</v>
      </c>
      <c r="AE23" s="905">
        <v>236</v>
      </c>
      <c r="AF23" s="905">
        <v>4768</v>
      </c>
      <c r="AG23" s="905">
        <v>9</v>
      </c>
      <c r="AH23" s="905">
        <v>945</v>
      </c>
      <c r="AI23" s="776" t="s">
        <v>35</v>
      </c>
      <c r="AJ23" s="905">
        <v>44354</v>
      </c>
      <c r="AK23" s="907"/>
    </row>
    <row r="24" spans="1:37" s="899" customFormat="1" ht="12" customHeight="1">
      <c r="A24" s="904"/>
      <c r="B24" s="904"/>
      <c r="C24" s="1505" t="s">
        <v>375</v>
      </c>
      <c r="D24" s="1505"/>
      <c r="E24" s="1505"/>
      <c r="F24" s="896"/>
      <c r="G24" s="905">
        <v>1546</v>
      </c>
      <c r="H24" s="905">
        <v>1931</v>
      </c>
      <c r="I24" s="905">
        <v>245148</v>
      </c>
      <c r="J24" s="905">
        <v>1598</v>
      </c>
      <c r="K24" s="905">
        <v>60559</v>
      </c>
      <c r="L24" s="905">
        <v>1040</v>
      </c>
      <c r="M24" s="905">
        <v>22173</v>
      </c>
      <c r="N24" s="905">
        <v>37</v>
      </c>
      <c r="O24" s="905">
        <v>401</v>
      </c>
      <c r="P24" s="907"/>
      <c r="Q24" s="907"/>
      <c r="R24" s="907"/>
      <c r="S24" s="904"/>
      <c r="T24" s="904"/>
      <c r="U24" s="1505" t="s">
        <v>399</v>
      </c>
      <c r="V24" s="1505"/>
      <c r="W24" s="1505"/>
      <c r="X24" s="896"/>
      <c r="Y24" s="905">
        <v>318</v>
      </c>
      <c r="Z24" s="905">
        <v>5053</v>
      </c>
      <c r="AA24" s="905">
        <v>1690</v>
      </c>
      <c r="AB24" s="905">
        <v>142579</v>
      </c>
      <c r="AC24" s="905">
        <v>0</v>
      </c>
      <c r="AD24" s="905">
        <v>0</v>
      </c>
      <c r="AE24" s="905">
        <v>74</v>
      </c>
      <c r="AF24" s="905">
        <v>1031</v>
      </c>
      <c r="AG24" s="905">
        <v>0</v>
      </c>
      <c r="AH24" s="905">
        <v>0</v>
      </c>
      <c r="AI24" s="776" t="s">
        <v>35</v>
      </c>
      <c r="AJ24" s="905">
        <v>13352</v>
      </c>
      <c r="AK24" s="907"/>
    </row>
    <row r="25" spans="1:37" s="903" customFormat="1" ht="17.1" customHeight="1">
      <c r="A25" s="900"/>
      <c r="B25" s="1506" t="s">
        <v>376</v>
      </c>
      <c r="C25" s="1506"/>
      <c r="D25" s="1506"/>
      <c r="E25" s="1506"/>
      <c r="F25" s="901"/>
      <c r="G25" s="909">
        <v>4557</v>
      </c>
      <c r="H25" s="909">
        <v>6648</v>
      </c>
      <c r="I25" s="909">
        <v>713392</v>
      </c>
      <c r="J25" s="909">
        <v>5790</v>
      </c>
      <c r="K25" s="909">
        <v>220396</v>
      </c>
      <c r="L25" s="909">
        <v>4419</v>
      </c>
      <c r="M25" s="909">
        <v>84009</v>
      </c>
      <c r="N25" s="909">
        <v>504</v>
      </c>
      <c r="O25" s="909">
        <v>5407</v>
      </c>
      <c r="P25" s="902"/>
      <c r="Q25" s="902"/>
      <c r="R25" s="902"/>
      <c r="S25" s="900"/>
      <c r="T25" s="1506" t="s">
        <v>376</v>
      </c>
      <c r="U25" s="1506"/>
      <c r="V25" s="1506"/>
      <c r="W25" s="1506"/>
      <c r="X25" s="901"/>
      <c r="Y25" s="909">
        <v>798</v>
      </c>
      <c r="Z25" s="909">
        <v>14710</v>
      </c>
      <c r="AA25" s="909">
        <v>5647</v>
      </c>
      <c r="AB25" s="909">
        <v>340221</v>
      </c>
      <c r="AC25" s="909">
        <v>0</v>
      </c>
      <c r="AD25" s="909">
        <v>0</v>
      </c>
      <c r="AE25" s="909">
        <v>193</v>
      </c>
      <c r="AF25" s="909">
        <v>3717</v>
      </c>
      <c r="AG25" s="909">
        <v>2</v>
      </c>
      <c r="AH25" s="909">
        <v>480</v>
      </c>
      <c r="AI25" s="782" t="s">
        <v>35</v>
      </c>
      <c r="AJ25" s="909">
        <v>44452</v>
      </c>
      <c r="AK25" s="909">
        <v>0</v>
      </c>
    </row>
    <row r="26" spans="1:37" s="899" customFormat="1" ht="17.1" customHeight="1">
      <c r="A26" s="910"/>
      <c r="B26" s="1502"/>
      <c r="C26" s="1502" t="s">
        <v>377</v>
      </c>
      <c r="D26" s="904"/>
      <c r="E26" s="905" t="s">
        <v>378</v>
      </c>
      <c r="F26" s="906"/>
      <c r="G26" s="905" t="s">
        <v>870</v>
      </c>
      <c r="H26" s="905" t="s">
        <v>871</v>
      </c>
      <c r="I26" s="905">
        <v>0</v>
      </c>
      <c r="J26" s="905" t="s">
        <v>871</v>
      </c>
      <c r="K26" s="905" t="s">
        <v>871</v>
      </c>
      <c r="L26" s="905" t="s">
        <v>871</v>
      </c>
      <c r="M26" s="905" t="s">
        <v>870</v>
      </c>
      <c r="N26" s="905" t="s">
        <v>870</v>
      </c>
      <c r="O26" s="905" t="s">
        <v>870</v>
      </c>
      <c r="P26" s="907">
        <v>0</v>
      </c>
      <c r="Q26" s="907"/>
      <c r="R26" s="907"/>
      <c r="S26" s="910"/>
      <c r="T26" s="1502" t="s">
        <v>377</v>
      </c>
      <c r="U26" s="904"/>
      <c r="V26" s="904"/>
      <c r="W26" s="905" t="s">
        <v>378</v>
      </c>
      <c r="X26" s="906"/>
      <c r="Y26" s="905" t="s">
        <v>870</v>
      </c>
      <c r="Z26" s="905" t="s">
        <v>870</v>
      </c>
      <c r="AA26" s="905" t="s">
        <v>871</v>
      </c>
      <c r="AB26" s="905" t="s">
        <v>871</v>
      </c>
      <c r="AC26" s="905" t="s">
        <v>871</v>
      </c>
      <c r="AD26" s="905" t="s">
        <v>871</v>
      </c>
      <c r="AE26" s="905" t="s">
        <v>871</v>
      </c>
      <c r="AF26" s="905" t="s">
        <v>871</v>
      </c>
      <c r="AG26" s="905" t="s">
        <v>871</v>
      </c>
      <c r="AH26" s="905" t="s">
        <v>871</v>
      </c>
      <c r="AI26" s="905" t="s">
        <v>871</v>
      </c>
      <c r="AJ26" s="905" t="s">
        <v>871</v>
      </c>
      <c r="AK26" s="905"/>
    </row>
    <row r="27" spans="1:37" s="899" customFormat="1" ht="12" customHeight="1">
      <c r="A27" s="910"/>
      <c r="B27" s="1502"/>
      <c r="C27" s="1502"/>
      <c r="D27" s="904"/>
      <c r="E27" s="905" t="s">
        <v>379</v>
      </c>
      <c r="F27" s="906"/>
      <c r="G27" s="905" t="s">
        <v>870</v>
      </c>
      <c r="H27" s="905" t="s">
        <v>871</v>
      </c>
      <c r="I27" s="905">
        <v>0</v>
      </c>
      <c r="J27" s="905" t="s">
        <v>871</v>
      </c>
      <c r="K27" s="905" t="s">
        <v>871</v>
      </c>
      <c r="L27" s="905" t="s">
        <v>871</v>
      </c>
      <c r="M27" s="905" t="s">
        <v>870</v>
      </c>
      <c r="N27" s="905" t="s">
        <v>870</v>
      </c>
      <c r="O27" s="905" t="s">
        <v>870</v>
      </c>
      <c r="P27" s="907"/>
      <c r="Q27" s="907"/>
      <c r="R27" s="907"/>
      <c r="S27" s="910"/>
      <c r="T27" s="1502"/>
      <c r="U27" s="904"/>
      <c r="V27" s="904"/>
      <c r="W27" s="905" t="s">
        <v>379</v>
      </c>
      <c r="X27" s="906"/>
      <c r="Y27" s="905" t="s">
        <v>870</v>
      </c>
      <c r="Z27" s="905" t="s">
        <v>870</v>
      </c>
      <c r="AA27" s="905" t="s">
        <v>871</v>
      </c>
      <c r="AB27" s="905" t="s">
        <v>871</v>
      </c>
      <c r="AC27" s="905" t="s">
        <v>871</v>
      </c>
      <c r="AD27" s="905" t="s">
        <v>871</v>
      </c>
      <c r="AE27" s="905" t="s">
        <v>871</v>
      </c>
      <c r="AF27" s="905" t="s">
        <v>871</v>
      </c>
      <c r="AG27" s="905" t="s">
        <v>871</v>
      </c>
      <c r="AH27" s="905" t="s">
        <v>871</v>
      </c>
      <c r="AI27" s="905" t="s">
        <v>871</v>
      </c>
      <c r="AJ27" s="905" t="s">
        <v>871</v>
      </c>
      <c r="AK27" s="907"/>
    </row>
    <row r="28" spans="1:37" s="899" customFormat="1" ht="12" customHeight="1">
      <c r="A28" s="910"/>
      <c r="B28" s="1502"/>
      <c r="C28" s="1502"/>
      <c r="D28" s="904"/>
      <c r="E28" s="905" t="s">
        <v>380</v>
      </c>
      <c r="F28" s="906"/>
      <c r="G28" s="905">
        <v>1420</v>
      </c>
      <c r="H28" s="905">
        <v>2088</v>
      </c>
      <c r="I28" s="905">
        <v>118428</v>
      </c>
      <c r="J28" s="905">
        <v>1633</v>
      </c>
      <c r="K28" s="905">
        <v>61174</v>
      </c>
      <c r="L28" s="905">
        <v>1349</v>
      </c>
      <c r="M28" s="905">
        <v>29843</v>
      </c>
      <c r="N28" s="905">
        <v>140</v>
      </c>
      <c r="O28" s="905">
        <v>1754</v>
      </c>
      <c r="P28" s="907"/>
      <c r="Q28" s="907"/>
      <c r="R28" s="907"/>
      <c r="S28" s="910"/>
      <c r="T28" s="1502"/>
      <c r="U28" s="904"/>
      <c r="V28" s="904"/>
      <c r="W28" s="905" t="s">
        <v>380</v>
      </c>
      <c r="X28" s="906"/>
      <c r="Y28" s="905">
        <v>289</v>
      </c>
      <c r="Z28" s="905">
        <v>177</v>
      </c>
      <c r="AA28" s="905">
        <v>1653</v>
      </c>
      <c r="AB28" s="905">
        <v>1286</v>
      </c>
      <c r="AC28" s="905">
        <v>0</v>
      </c>
      <c r="AD28" s="897">
        <v>0</v>
      </c>
      <c r="AE28" s="905">
        <v>77</v>
      </c>
      <c r="AF28" s="897">
        <v>1465</v>
      </c>
      <c r="AG28" s="905">
        <v>2</v>
      </c>
      <c r="AH28" s="905">
        <v>315</v>
      </c>
      <c r="AI28" s="776" t="s">
        <v>35</v>
      </c>
      <c r="AJ28" s="905">
        <v>22414</v>
      </c>
      <c r="AK28" s="907"/>
    </row>
    <row r="29" spans="1:37" s="899" customFormat="1" ht="12" customHeight="1">
      <c r="A29" s="910"/>
      <c r="B29" s="1502"/>
      <c r="C29" s="1502"/>
      <c r="D29" s="904"/>
      <c r="E29" s="905" t="s">
        <v>381</v>
      </c>
      <c r="F29" s="906"/>
      <c r="G29" s="905">
        <v>3137</v>
      </c>
      <c r="H29" s="905">
        <v>4560</v>
      </c>
      <c r="I29" s="905">
        <v>243593</v>
      </c>
      <c r="J29" s="905">
        <v>4157</v>
      </c>
      <c r="K29" s="905">
        <v>159222</v>
      </c>
      <c r="L29" s="905">
        <v>3070</v>
      </c>
      <c r="M29" s="905">
        <v>54166</v>
      </c>
      <c r="N29" s="905">
        <v>364</v>
      </c>
      <c r="O29" s="905">
        <v>3653</v>
      </c>
      <c r="P29" s="907"/>
      <c r="Q29" s="907"/>
      <c r="R29" s="907"/>
      <c r="S29" s="910"/>
      <c r="T29" s="1502"/>
      <c r="U29" s="904"/>
      <c r="V29" s="904"/>
      <c r="W29" s="905" t="s">
        <v>381</v>
      </c>
      <c r="X29" s="906"/>
      <c r="Y29" s="905">
        <v>509</v>
      </c>
      <c r="Z29" s="905">
        <v>287</v>
      </c>
      <c r="AA29" s="905">
        <v>3994</v>
      </c>
      <c r="AB29" s="905">
        <v>1810</v>
      </c>
      <c r="AC29" s="905">
        <v>0</v>
      </c>
      <c r="AD29" s="897">
        <v>0</v>
      </c>
      <c r="AE29" s="905">
        <v>116</v>
      </c>
      <c r="AF29" s="905">
        <v>2252</v>
      </c>
      <c r="AG29" s="905">
        <v>0</v>
      </c>
      <c r="AH29" s="905">
        <v>165</v>
      </c>
      <c r="AI29" s="776" t="s">
        <v>35</v>
      </c>
      <c r="AJ29" s="905">
        <v>22038</v>
      </c>
      <c r="AK29" s="907"/>
    </row>
    <row r="30" spans="1:37" s="899" customFormat="1" ht="12" customHeight="1">
      <c r="A30" s="910"/>
      <c r="B30" s="1502"/>
      <c r="C30" s="1502"/>
      <c r="D30" s="904"/>
      <c r="E30" s="905" t="s">
        <v>382</v>
      </c>
      <c r="F30" s="906"/>
      <c r="G30" s="905" t="s">
        <v>870</v>
      </c>
      <c r="H30" s="905" t="s">
        <v>871</v>
      </c>
      <c r="I30" s="905">
        <v>0</v>
      </c>
      <c r="J30" s="905" t="s">
        <v>871</v>
      </c>
      <c r="K30" s="905" t="s">
        <v>871</v>
      </c>
      <c r="L30" s="905" t="s">
        <v>871</v>
      </c>
      <c r="M30" s="905" t="s">
        <v>870</v>
      </c>
      <c r="N30" s="905" t="s">
        <v>870</v>
      </c>
      <c r="O30" s="905" t="s">
        <v>870</v>
      </c>
      <c r="P30" s="907"/>
      <c r="Q30" s="907"/>
      <c r="R30" s="907"/>
      <c r="S30" s="910"/>
      <c r="T30" s="1502"/>
      <c r="U30" s="904"/>
      <c r="V30" s="904"/>
      <c r="W30" s="905" t="s">
        <v>382</v>
      </c>
      <c r="X30" s="906"/>
      <c r="Y30" s="905" t="s">
        <v>870</v>
      </c>
      <c r="Z30" s="905" t="s">
        <v>870</v>
      </c>
      <c r="AA30" s="905" t="s">
        <v>871</v>
      </c>
      <c r="AB30" s="905" t="s">
        <v>871</v>
      </c>
      <c r="AC30" s="905" t="s">
        <v>871</v>
      </c>
      <c r="AD30" s="905" t="s">
        <v>871</v>
      </c>
      <c r="AE30" s="905" t="s">
        <v>871</v>
      </c>
      <c r="AF30" s="905" t="s">
        <v>871</v>
      </c>
      <c r="AG30" s="905" t="s">
        <v>871</v>
      </c>
      <c r="AH30" s="905" t="s">
        <v>871</v>
      </c>
      <c r="AI30" s="905" t="s">
        <v>871</v>
      </c>
      <c r="AJ30" s="905" t="s">
        <v>871</v>
      </c>
      <c r="AK30" s="905"/>
    </row>
    <row r="31" spans="1:37" s="899" customFormat="1" ht="12" customHeight="1">
      <c r="A31" s="910"/>
      <c r="B31" s="1502"/>
      <c r="C31" s="1502"/>
      <c r="D31" s="904"/>
      <c r="E31" s="905" t="s">
        <v>383</v>
      </c>
      <c r="F31" s="906"/>
      <c r="G31" s="905" t="s">
        <v>870</v>
      </c>
      <c r="H31" s="905" t="s">
        <v>871</v>
      </c>
      <c r="I31" s="905">
        <v>0</v>
      </c>
      <c r="J31" s="905" t="s">
        <v>871</v>
      </c>
      <c r="K31" s="905" t="s">
        <v>871</v>
      </c>
      <c r="L31" s="905" t="s">
        <v>871</v>
      </c>
      <c r="M31" s="905" t="s">
        <v>870</v>
      </c>
      <c r="N31" s="905" t="s">
        <v>870</v>
      </c>
      <c r="O31" s="905" t="s">
        <v>870</v>
      </c>
      <c r="P31" s="907">
        <v>0</v>
      </c>
      <c r="Q31" s="907"/>
      <c r="R31" s="907">
        <v>0</v>
      </c>
      <c r="S31" s="910"/>
      <c r="T31" s="1502"/>
      <c r="U31" s="904"/>
      <c r="V31" s="904"/>
      <c r="W31" s="905" t="s">
        <v>383</v>
      </c>
      <c r="X31" s="906"/>
      <c r="Y31" s="905" t="s">
        <v>870</v>
      </c>
      <c r="Z31" s="905" t="s">
        <v>870</v>
      </c>
      <c r="AA31" s="905" t="s">
        <v>871</v>
      </c>
      <c r="AB31" s="905" t="s">
        <v>871</v>
      </c>
      <c r="AC31" s="905" t="s">
        <v>871</v>
      </c>
      <c r="AD31" s="905" t="s">
        <v>871</v>
      </c>
      <c r="AE31" s="905" t="s">
        <v>871</v>
      </c>
      <c r="AF31" s="905" t="s">
        <v>871</v>
      </c>
      <c r="AG31" s="905" t="s">
        <v>871</v>
      </c>
      <c r="AH31" s="905" t="s">
        <v>871</v>
      </c>
      <c r="AI31" s="905" t="s">
        <v>871</v>
      </c>
      <c r="AJ31" s="905" t="s">
        <v>871</v>
      </c>
      <c r="AK31" s="905"/>
    </row>
    <row r="32" spans="1:37" s="899" customFormat="1" ht="17.1" customHeight="1">
      <c r="A32" s="904"/>
      <c r="B32" s="904"/>
      <c r="C32" s="1219"/>
      <c r="D32" s="1507" t="s">
        <v>872</v>
      </c>
      <c r="E32" s="1507"/>
      <c r="F32" s="906"/>
      <c r="G32" s="905" t="s">
        <v>890</v>
      </c>
      <c r="H32" s="905" t="s">
        <v>890</v>
      </c>
      <c r="I32" s="905">
        <v>351371</v>
      </c>
      <c r="J32" s="905" t="s">
        <v>871</v>
      </c>
      <c r="K32" s="905" t="s">
        <v>871</v>
      </c>
      <c r="L32" s="905" t="s">
        <v>871</v>
      </c>
      <c r="M32" s="905" t="s">
        <v>870</v>
      </c>
      <c r="N32" s="905" t="s">
        <v>870</v>
      </c>
      <c r="O32" s="905" t="s">
        <v>870</v>
      </c>
      <c r="P32" s="907"/>
      <c r="Q32" s="907"/>
      <c r="R32" s="907"/>
      <c r="S32" s="904"/>
      <c r="T32" s="1503" t="s">
        <v>384</v>
      </c>
      <c r="U32" s="1504"/>
      <c r="V32" s="1504"/>
      <c r="W32" s="1504"/>
      <c r="X32" s="906"/>
      <c r="Y32" s="905" t="s">
        <v>890</v>
      </c>
      <c r="Z32" s="905">
        <v>14246</v>
      </c>
      <c r="AA32" s="905" t="s">
        <v>890</v>
      </c>
      <c r="AB32" s="905">
        <v>337125</v>
      </c>
      <c r="AC32" s="905" t="s">
        <v>871</v>
      </c>
      <c r="AD32" s="905" t="s">
        <v>871</v>
      </c>
      <c r="AE32" s="905" t="s">
        <v>871</v>
      </c>
      <c r="AF32" s="905" t="s">
        <v>871</v>
      </c>
      <c r="AG32" s="905" t="s">
        <v>871</v>
      </c>
      <c r="AH32" s="905" t="s">
        <v>871</v>
      </c>
      <c r="AI32" s="905" t="s">
        <v>871</v>
      </c>
      <c r="AJ32" s="905" t="s">
        <v>871</v>
      </c>
      <c r="AK32" s="907"/>
    </row>
    <row r="33" spans="1:37" ht="3.95" customHeight="1">
      <c r="A33" s="911"/>
      <c r="B33" s="912"/>
      <c r="C33" s="912"/>
      <c r="D33" s="912"/>
      <c r="E33" s="912"/>
      <c r="F33" s="913"/>
      <c r="G33" s="911">
        <v>0</v>
      </c>
      <c r="H33" s="911"/>
      <c r="I33" s="911"/>
      <c r="J33" s="911"/>
      <c r="K33" s="911"/>
      <c r="L33" s="911"/>
      <c r="M33" s="911"/>
      <c r="N33" s="911"/>
      <c r="O33" s="911"/>
      <c r="P33" s="914"/>
      <c r="S33" s="911"/>
      <c r="T33" s="911"/>
      <c r="U33" s="911"/>
      <c r="V33" s="911"/>
      <c r="W33" s="915"/>
      <c r="X33" s="913"/>
      <c r="Y33" s="911"/>
      <c r="Z33" s="911"/>
      <c r="AA33" s="911"/>
      <c r="AB33" s="911"/>
      <c r="AC33" s="911"/>
      <c r="AD33" s="911"/>
      <c r="AE33" s="911"/>
      <c r="AF33" s="911"/>
      <c r="AG33" s="911"/>
      <c r="AH33" s="911"/>
      <c r="AI33" s="911"/>
      <c r="AJ33" s="911"/>
      <c r="AK33" s="914"/>
    </row>
    <row r="34" ht="15.95" customHeight="1">
      <c r="T34" s="868" t="s">
        <v>385</v>
      </c>
    </row>
    <row r="35" ht="12" customHeight="1">
      <c r="T35" s="868" t="s">
        <v>580</v>
      </c>
    </row>
    <row r="36" ht="12" customHeight="1">
      <c r="T36" s="868" t="s">
        <v>581</v>
      </c>
    </row>
    <row r="37" ht="12" customHeight="1">
      <c r="T37" s="868" t="s">
        <v>386</v>
      </c>
    </row>
    <row r="38" ht="12" customHeight="1">
      <c r="T38" s="868" t="s">
        <v>816</v>
      </c>
    </row>
  </sheetData>
  <mergeCells count="51">
    <mergeCell ref="AA4:AB4"/>
    <mergeCell ref="Y4:Z4"/>
    <mergeCell ref="B6:E6"/>
    <mergeCell ref="T6:W6"/>
    <mergeCell ref="B7:E7"/>
    <mergeCell ref="T7:W7"/>
    <mergeCell ref="G4:I4"/>
    <mergeCell ref="L4:M4"/>
    <mergeCell ref="N4:O4"/>
    <mergeCell ref="J4:K4"/>
    <mergeCell ref="B10:E10"/>
    <mergeCell ref="T10:W10"/>
    <mergeCell ref="B11:E11"/>
    <mergeCell ref="T11:W11"/>
    <mergeCell ref="B8:E8"/>
    <mergeCell ref="T8:W8"/>
    <mergeCell ref="B9:E9"/>
    <mergeCell ref="T9:W9"/>
    <mergeCell ref="C14:E14"/>
    <mergeCell ref="U14:W14"/>
    <mergeCell ref="C15:E15"/>
    <mergeCell ref="U15:W15"/>
    <mergeCell ref="C12:E12"/>
    <mergeCell ref="U12:W12"/>
    <mergeCell ref="C13:E13"/>
    <mergeCell ref="U13:W13"/>
    <mergeCell ref="C18:E18"/>
    <mergeCell ref="U18:W18"/>
    <mergeCell ref="C19:E19"/>
    <mergeCell ref="U19:W19"/>
    <mergeCell ref="C16:E16"/>
    <mergeCell ref="U16:W16"/>
    <mergeCell ref="C17:E17"/>
    <mergeCell ref="U17:W17"/>
    <mergeCell ref="C22:E22"/>
    <mergeCell ref="U22:W22"/>
    <mergeCell ref="C23:E23"/>
    <mergeCell ref="U23:W23"/>
    <mergeCell ref="C20:E20"/>
    <mergeCell ref="U20:W20"/>
    <mergeCell ref="C21:E21"/>
    <mergeCell ref="U21:W21"/>
    <mergeCell ref="C26:C31"/>
    <mergeCell ref="B26:B31"/>
    <mergeCell ref="T26:T31"/>
    <mergeCell ref="T32:W32"/>
    <mergeCell ref="C24:E24"/>
    <mergeCell ref="U24:W24"/>
    <mergeCell ref="B25:E25"/>
    <mergeCell ref="T25:W25"/>
    <mergeCell ref="D32:E32"/>
  </mergeCells>
  <printOptions/>
  <pageMargins left="0.5905511811023623" right="0.44" top="0.7874015748031497" bottom="0.7874015748031497" header="0.31496062992125984" footer="0.31496062992125984"/>
  <pageSetup fitToWidth="2" horizontalDpi="600" verticalDpi="600" orientation="portrait" paperSize="9" scale="80" r:id="rId2"/>
  <headerFooter alignWithMargins="0">
    <oddHeader>&amp;R&amp;A</oddHeader>
    <oddFooter>&amp;C&amp;P/&amp;N</oddFooter>
  </headerFooter>
  <colBreaks count="1" manualBreakCount="1">
    <brk id="17" max="16383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R33"/>
  <sheetViews>
    <sheetView zoomScale="120" zoomScaleNormal="120" zoomScaleSheetLayoutView="100" workbookViewId="0" topLeftCell="A1">
      <selection activeCell="B123" sqref="B123"/>
    </sheetView>
  </sheetViews>
  <sheetFormatPr defaultColWidth="8.796875" defaultRowHeight="12" customHeight="1"/>
  <cols>
    <col min="1" max="1" width="0.203125" style="868" customWidth="1"/>
    <col min="2" max="2" width="4" style="868" customWidth="1"/>
    <col min="3" max="3" width="2.19921875" style="868" customWidth="1"/>
    <col min="4" max="4" width="3.3984375" style="868" customWidth="1"/>
    <col min="5" max="5" width="9.19921875" style="868" customWidth="1"/>
    <col min="6" max="6" width="0.203125" style="916" customWidth="1"/>
    <col min="7" max="7" width="10.59765625" style="868" customWidth="1"/>
    <col min="8" max="11" width="9.09765625" style="868" customWidth="1"/>
    <col min="12" max="12" width="12.5" style="868" customWidth="1"/>
    <col min="13" max="13" width="11.59765625" style="868" customWidth="1"/>
    <col min="14" max="14" width="7.5" style="300" customWidth="1"/>
    <col min="15" max="18" width="9" style="300" customWidth="1"/>
    <col min="19" max="16384" width="9" style="868" customWidth="1"/>
  </cols>
  <sheetData>
    <row r="1" spans="3:18" s="861" customFormat="1" ht="24" customHeight="1">
      <c r="C1" s="864" t="s">
        <v>654</v>
      </c>
      <c r="E1" s="862"/>
      <c r="F1" s="863"/>
      <c r="H1" s="865"/>
      <c r="I1" s="865"/>
      <c r="J1" s="865"/>
      <c r="K1" s="865"/>
      <c r="L1" s="865"/>
      <c r="M1" s="865"/>
      <c r="N1" s="300"/>
      <c r="O1" s="300"/>
      <c r="P1" s="300"/>
      <c r="Q1" s="300"/>
      <c r="R1" s="300"/>
    </row>
    <row r="2" spans="5:13" ht="8.1" customHeight="1">
      <c r="E2" s="869"/>
      <c r="F2" s="870"/>
      <c r="H2" s="871"/>
      <c r="I2" s="872"/>
      <c r="J2" s="872"/>
      <c r="K2" s="872"/>
      <c r="L2" s="872"/>
      <c r="M2" s="872"/>
    </row>
    <row r="3" spans="5:18" s="874" customFormat="1" ht="12" customHeight="1" thickBot="1">
      <c r="E3" s="875"/>
      <c r="F3" s="876"/>
      <c r="G3" s="877"/>
      <c r="H3" s="877"/>
      <c r="N3" s="300"/>
      <c r="O3" s="300"/>
      <c r="P3" s="300"/>
      <c r="Q3" s="300"/>
      <c r="R3" s="300"/>
    </row>
    <row r="4" spans="1:18" s="874" customFormat="1" ht="18" customHeight="1">
      <c r="A4" s="881"/>
      <c r="B4" s="881"/>
      <c r="C4" s="881"/>
      <c r="D4" s="881"/>
      <c r="E4" s="881"/>
      <c r="F4" s="882"/>
      <c r="G4" s="1513" t="s">
        <v>400</v>
      </c>
      <c r="H4" s="1510" t="s">
        <v>401</v>
      </c>
      <c r="I4" s="1512"/>
      <c r="J4" s="1512"/>
      <c r="K4" s="1511"/>
      <c r="L4" s="1515" t="s">
        <v>658</v>
      </c>
      <c r="M4" s="1515" t="s">
        <v>402</v>
      </c>
      <c r="N4" s="300"/>
      <c r="O4" s="300"/>
      <c r="P4" s="300"/>
      <c r="Q4" s="300"/>
      <c r="R4" s="300"/>
    </row>
    <row r="5" spans="1:18" s="874" customFormat="1" ht="24" customHeight="1">
      <c r="A5" s="888"/>
      <c r="B5" s="888"/>
      <c r="C5" s="888"/>
      <c r="D5" s="888"/>
      <c r="E5" s="888"/>
      <c r="F5" s="889"/>
      <c r="G5" s="1514"/>
      <c r="H5" s="1083" t="s">
        <v>655</v>
      </c>
      <c r="I5" s="1083" t="s">
        <v>656</v>
      </c>
      <c r="J5" s="890" t="s">
        <v>659</v>
      </c>
      <c r="K5" s="891" t="s">
        <v>657</v>
      </c>
      <c r="L5" s="1516"/>
      <c r="M5" s="1516"/>
      <c r="N5" s="300"/>
      <c r="O5" s="300"/>
      <c r="P5" s="300"/>
      <c r="Q5" s="300"/>
      <c r="R5" s="300"/>
    </row>
    <row r="6" spans="1:18" s="899" customFormat="1" ht="15" customHeight="1">
      <c r="A6" s="895"/>
      <c r="B6" s="1517" t="s">
        <v>16</v>
      </c>
      <c r="C6" s="1517"/>
      <c r="D6" s="1517"/>
      <c r="E6" s="1517"/>
      <c r="F6" s="896"/>
      <c r="G6" s="897">
        <v>75950</v>
      </c>
      <c r="H6" s="897">
        <v>6252</v>
      </c>
      <c r="I6" s="897">
        <v>1005</v>
      </c>
      <c r="J6" s="897">
        <v>372</v>
      </c>
      <c r="K6" s="897">
        <v>730</v>
      </c>
      <c r="L6" s="897">
        <v>2125</v>
      </c>
      <c r="M6" s="897">
        <v>65466</v>
      </c>
      <c r="N6" s="300"/>
      <c r="O6" s="300"/>
      <c r="P6" s="300"/>
      <c r="Q6" s="300"/>
      <c r="R6" s="300"/>
    </row>
    <row r="7" spans="1:18" s="899" customFormat="1" ht="11.1" customHeight="1">
      <c r="A7" s="895"/>
      <c r="B7" s="1509" t="s">
        <v>17</v>
      </c>
      <c r="C7" s="1509"/>
      <c r="D7" s="1509"/>
      <c r="E7" s="1509"/>
      <c r="F7" s="896"/>
      <c r="G7" s="1082">
        <v>84765</v>
      </c>
      <c r="H7" s="897">
        <v>7353</v>
      </c>
      <c r="I7" s="897">
        <v>1416</v>
      </c>
      <c r="J7" s="897">
        <v>277</v>
      </c>
      <c r="K7" s="897">
        <v>748</v>
      </c>
      <c r="L7" s="897">
        <v>2398</v>
      </c>
      <c r="M7" s="897">
        <v>72573</v>
      </c>
      <c r="N7" s="300"/>
      <c r="O7" s="300"/>
      <c r="P7" s="300"/>
      <c r="Q7" s="300"/>
      <c r="R7" s="300"/>
    </row>
    <row r="8" spans="1:18" s="899" customFormat="1" ht="11.1" customHeight="1">
      <c r="A8" s="895"/>
      <c r="B8" s="1509" t="s">
        <v>34</v>
      </c>
      <c r="C8" s="1509"/>
      <c r="D8" s="1509"/>
      <c r="E8" s="1509"/>
      <c r="F8" s="896"/>
      <c r="G8" s="897">
        <v>87667</v>
      </c>
      <c r="H8" s="897">
        <v>8187</v>
      </c>
      <c r="I8" s="897">
        <v>1701</v>
      </c>
      <c r="J8" s="897">
        <v>429</v>
      </c>
      <c r="K8" s="897">
        <v>776</v>
      </c>
      <c r="L8" s="897">
        <v>2732</v>
      </c>
      <c r="M8" s="897">
        <v>73842</v>
      </c>
      <c r="N8" s="300"/>
      <c r="O8" s="300"/>
      <c r="P8" s="300"/>
      <c r="Q8" s="300"/>
      <c r="R8" s="300"/>
    </row>
    <row r="9" spans="1:18" s="899" customFormat="1" ht="11.1" customHeight="1">
      <c r="A9" s="895"/>
      <c r="B9" s="1509" t="s">
        <v>589</v>
      </c>
      <c r="C9" s="1509"/>
      <c r="D9" s="1509"/>
      <c r="E9" s="1509"/>
      <c r="F9" s="896"/>
      <c r="G9" s="897">
        <v>91272</v>
      </c>
      <c r="H9" s="897">
        <v>8973</v>
      </c>
      <c r="I9" s="897">
        <v>2097</v>
      </c>
      <c r="J9" s="897">
        <v>527</v>
      </c>
      <c r="K9" s="897">
        <v>836</v>
      </c>
      <c r="L9" s="897">
        <v>2954</v>
      </c>
      <c r="M9" s="897">
        <v>75885</v>
      </c>
      <c r="N9" s="300"/>
      <c r="O9" s="300"/>
      <c r="P9" s="300"/>
      <c r="Q9" s="300"/>
      <c r="R9" s="300"/>
    </row>
    <row r="10" spans="1:18" s="903" customFormat="1" ht="15" customHeight="1">
      <c r="A10" s="900"/>
      <c r="B10" s="1506" t="s">
        <v>815</v>
      </c>
      <c r="C10" s="1506"/>
      <c r="D10" s="1506"/>
      <c r="E10" s="1506"/>
      <c r="F10" s="901"/>
      <c r="G10" s="909">
        <v>94687</v>
      </c>
      <c r="H10" s="909">
        <v>9776</v>
      </c>
      <c r="I10" s="909">
        <v>2632</v>
      </c>
      <c r="J10" s="909">
        <v>560</v>
      </c>
      <c r="K10" s="909">
        <v>944</v>
      </c>
      <c r="L10" s="909">
        <v>2982</v>
      </c>
      <c r="M10" s="909">
        <v>77793</v>
      </c>
      <c r="N10" s="300"/>
      <c r="O10" s="300"/>
      <c r="P10" s="300"/>
      <c r="Q10" s="300"/>
      <c r="R10" s="300"/>
    </row>
    <row r="11" spans="1:18" s="903" customFormat="1" ht="15" customHeight="1">
      <c r="A11" s="900"/>
      <c r="B11" s="1506" t="s">
        <v>362</v>
      </c>
      <c r="C11" s="1506"/>
      <c r="D11" s="1506"/>
      <c r="E11" s="1506"/>
      <c r="F11" s="901"/>
      <c r="G11" s="909">
        <v>90199</v>
      </c>
      <c r="H11" s="909">
        <v>9636</v>
      </c>
      <c r="I11" s="909">
        <v>2198</v>
      </c>
      <c r="J11" s="909">
        <v>484</v>
      </c>
      <c r="K11" s="909">
        <v>857</v>
      </c>
      <c r="L11" s="909">
        <v>2870</v>
      </c>
      <c r="M11" s="909">
        <v>74154</v>
      </c>
      <c r="N11" s="300"/>
      <c r="O11" s="300"/>
      <c r="P11" s="300"/>
      <c r="Q11" s="300"/>
      <c r="R11" s="300"/>
    </row>
    <row r="12" spans="1:18" s="899" customFormat="1" ht="15" customHeight="1">
      <c r="A12" s="904"/>
      <c r="B12" s="904"/>
      <c r="C12" s="1505" t="s">
        <v>363</v>
      </c>
      <c r="D12" s="1505"/>
      <c r="E12" s="1505"/>
      <c r="F12" s="906"/>
      <c r="G12" s="905">
        <v>35469</v>
      </c>
      <c r="H12" s="905">
        <v>5017</v>
      </c>
      <c r="I12" s="905">
        <v>31</v>
      </c>
      <c r="J12" s="905">
        <v>21</v>
      </c>
      <c r="K12" s="905">
        <v>3</v>
      </c>
      <c r="L12" s="905">
        <v>997</v>
      </c>
      <c r="M12" s="905">
        <v>29400</v>
      </c>
      <c r="N12" s="300"/>
      <c r="O12" s="300"/>
      <c r="P12" s="300"/>
      <c r="Q12" s="300"/>
      <c r="R12" s="300"/>
    </row>
    <row r="13" spans="1:18" s="899" customFormat="1" ht="11.1" customHeight="1">
      <c r="A13" s="904"/>
      <c r="B13" s="904"/>
      <c r="C13" s="1505" t="s">
        <v>364</v>
      </c>
      <c r="D13" s="1505"/>
      <c r="E13" s="1505"/>
      <c r="F13" s="896"/>
      <c r="G13" s="905">
        <v>7668</v>
      </c>
      <c r="H13" s="905">
        <v>1420</v>
      </c>
      <c r="I13" s="905">
        <v>28</v>
      </c>
      <c r="J13" s="905">
        <v>57</v>
      </c>
      <c r="K13" s="905">
        <v>1</v>
      </c>
      <c r="L13" s="905">
        <v>251</v>
      </c>
      <c r="M13" s="905">
        <v>5911</v>
      </c>
      <c r="N13" s="300"/>
      <c r="O13" s="300"/>
      <c r="P13" s="300"/>
      <c r="Q13" s="300"/>
      <c r="R13" s="300"/>
    </row>
    <row r="14" spans="1:18" s="899" customFormat="1" ht="11.1" customHeight="1">
      <c r="A14" s="904"/>
      <c r="B14" s="904"/>
      <c r="C14" s="1505" t="s">
        <v>365</v>
      </c>
      <c r="D14" s="1505"/>
      <c r="E14" s="1505"/>
      <c r="F14" s="896"/>
      <c r="G14" s="905">
        <v>9999</v>
      </c>
      <c r="H14" s="905">
        <v>823</v>
      </c>
      <c r="I14" s="899">
        <v>101</v>
      </c>
      <c r="J14" s="905">
        <v>24</v>
      </c>
      <c r="K14" s="905">
        <v>51</v>
      </c>
      <c r="L14" s="905">
        <v>329</v>
      </c>
      <c r="M14" s="905">
        <v>8671</v>
      </c>
      <c r="N14" s="300"/>
      <c r="O14" s="300"/>
      <c r="P14" s="300"/>
      <c r="Q14" s="300"/>
      <c r="R14" s="300"/>
    </row>
    <row r="15" spans="1:18" s="899" customFormat="1" ht="11.1" customHeight="1">
      <c r="A15" s="904"/>
      <c r="B15" s="904"/>
      <c r="C15" s="1505" t="s">
        <v>366</v>
      </c>
      <c r="D15" s="1505"/>
      <c r="E15" s="1505"/>
      <c r="F15" s="896"/>
      <c r="G15" s="905">
        <v>6306</v>
      </c>
      <c r="H15" s="905">
        <v>289</v>
      </c>
      <c r="I15" s="905">
        <v>256</v>
      </c>
      <c r="J15" s="905">
        <v>78</v>
      </c>
      <c r="K15" s="905">
        <v>77</v>
      </c>
      <c r="L15" s="905">
        <v>171</v>
      </c>
      <c r="M15" s="905">
        <v>5435</v>
      </c>
      <c r="N15" s="300"/>
      <c r="O15" s="300"/>
      <c r="P15" s="300"/>
      <c r="Q15" s="300"/>
      <c r="R15" s="300"/>
    </row>
    <row r="16" spans="1:18" s="899" customFormat="1" ht="11.1" customHeight="1">
      <c r="A16" s="904"/>
      <c r="B16" s="904"/>
      <c r="C16" s="1505" t="s">
        <v>367</v>
      </c>
      <c r="D16" s="1505"/>
      <c r="E16" s="1505"/>
      <c r="F16" s="896"/>
      <c r="G16" s="905">
        <v>8054</v>
      </c>
      <c r="H16" s="905">
        <v>668</v>
      </c>
      <c r="I16" s="905">
        <v>42</v>
      </c>
      <c r="J16" s="905">
        <v>0</v>
      </c>
      <c r="K16" s="905">
        <v>319</v>
      </c>
      <c r="L16" s="905">
        <v>294</v>
      </c>
      <c r="M16" s="905">
        <v>6731</v>
      </c>
      <c r="N16" s="300"/>
      <c r="O16" s="300"/>
      <c r="P16" s="300"/>
      <c r="Q16" s="300"/>
      <c r="R16" s="300"/>
    </row>
    <row r="17" spans="1:18" s="899" customFormat="1" ht="15" customHeight="1">
      <c r="A17" s="904"/>
      <c r="B17" s="904"/>
      <c r="C17" s="1505" t="s">
        <v>368</v>
      </c>
      <c r="D17" s="1505"/>
      <c r="E17" s="1505"/>
      <c r="F17" s="896"/>
      <c r="G17" s="905">
        <v>1643</v>
      </c>
      <c r="H17" s="905">
        <v>325</v>
      </c>
      <c r="I17" s="905">
        <v>2</v>
      </c>
      <c r="J17" s="905">
        <v>0</v>
      </c>
      <c r="K17" s="905">
        <v>26</v>
      </c>
      <c r="L17" s="905">
        <v>32</v>
      </c>
      <c r="M17" s="905">
        <v>1258</v>
      </c>
      <c r="N17" s="300"/>
      <c r="O17" s="300"/>
      <c r="P17" s="300"/>
      <c r="Q17" s="300"/>
      <c r="R17" s="300"/>
    </row>
    <row r="18" spans="1:18" s="899" customFormat="1" ht="11.1" customHeight="1">
      <c r="A18" s="904"/>
      <c r="B18" s="904"/>
      <c r="C18" s="1505" t="s">
        <v>369</v>
      </c>
      <c r="D18" s="1505"/>
      <c r="E18" s="1505"/>
      <c r="F18" s="896"/>
      <c r="G18" s="905">
        <v>3152</v>
      </c>
      <c r="H18" s="905">
        <v>419</v>
      </c>
      <c r="I18" s="908">
        <v>14</v>
      </c>
      <c r="J18" s="905">
        <v>36</v>
      </c>
      <c r="K18" s="905">
        <v>29</v>
      </c>
      <c r="L18" s="905">
        <v>193</v>
      </c>
      <c r="M18" s="905">
        <v>2461</v>
      </c>
      <c r="N18" s="300"/>
      <c r="O18" s="300"/>
      <c r="P18" s="300"/>
      <c r="Q18" s="300"/>
      <c r="R18" s="300"/>
    </row>
    <row r="19" spans="1:18" s="899" customFormat="1" ht="11.1" customHeight="1">
      <c r="A19" s="904"/>
      <c r="B19" s="904"/>
      <c r="C19" s="1505" t="s">
        <v>370</v>
      </c>
      <c r="D19" s="1505"/>
      <c r="E19" s="1505"/>
      <c r="F19" s="896"/>
      <c r="G19" s="905">
        <v>3109</v>
      </c>
      <c r="H19" s="905">
        <v>177</v>
      </c>
      <c r="I19" s="905">
        <v>239</v>
      </c>
      <c r="J19" s="905">
        <v>24</v>
      </c>
      <c r="K19" s="905">
        <v>246</v>
      </c>
      <c r="L19" s="905">
        <v>72</v>
      </c>
      <c r="M19" s="905">
        <v>2351</v>
      </c>
      <c r="N19" s="300"/>
      <c r="O19" s="300"/>
      <c r="P19" s="300"/>
      <c r="Q19" s="300"/>
      <c r="R19" s="300"/>
    </row>
    <row r="20" spans="1:18" s="899" customFormat="1" ht="11.1" customHeight="1">
      <c r="A20" s="904"/>
      <c r="B20" s="904"/>
      <c r="C20" s="1505" t="s">
        <v>371</v>
      </c>
      <c r="D20" s="1505"/>
      <c r="E20" s="1505"/>
      <c r="F20" s="896"/>
      <c r="G20" s="905">
        <v>2118</v>
      </c>
      <c r="H20" s="905">
        <v>55</v>
      </c>
      <c r="I20" s="905">
        <v>277</v>
      </c>
      <c r="J20" s="905">
        <v>41</v>
      </c>
      <c r="K20" s="905">
        <v>11</v>
      </c>
      <c r="L20" s="905">
        <v>72</v>
      </c>
      <c r="M20" s="905">
        <v>1662</v>
      </c>
      <c r="N20" s="300"/>
      <c r="O20" s="300"/>
      <c r="P20" s="300"/>
      <c r="Q20" s="300"/>
      <c r="R20" s="300"/>
    </row>
    <row r="21" spans="1:18" s="899" customFormat="1" ht="11.1" customHeight="1">
      <c r="A21" s="904"/>
      <c r="B21" s="904"/>
      <c r="C21" s="1505" t="s">
        <v>372</v>
      </c>
      <c r="D21" s="1505"/>
      <c r="E21" s="1505"/>
      <c r="F21" s="896"/>
      <c r="G21" s="905">
        <v>2402</v>
      </c>
      <c r="H21" s="905">
        <v>148</v>
      </c>
      <c r="I21" s="905">
        <v>250</v>
      </c>
      <c r="J21" s="905">
        <v>11</v>
      </c>
      <c r="K21" s="905">
        <v>3</v>
      </c>
      <c r="L21" s="905">
        <v>111</v>
      </c>
      <c r="M21" s="905">
        <v>1879</v>
      </c>
      <c r="N21" s="300"/>
      <c r="O21" s="300"/>
      <c r="P21" s="300"/>
      <c r="Q21" s="300"/>
      <c r="R21" s="300"/>
    </row>
    <row r="22" spans="1:18" s="899" customFormat="1" ht="17.1" customHeight="1">
      <c r="A22" s="904"/>
      <c r="B22" s="904"/>
      <c r="C22" s="1505" t="s">
        <v>373</v>
      </c>
      <c r="D22" s="1505"/>
      <c r="E22" s="1505"/>
      <c r="F22" s="896"/>
      <c r="G22" s="905">
        <v>2815</v>
      </c>
      <c r="H22" s="905">
        <v>45</v>
      </c>
      <c r="I22" s="905">
        <v>470</v>
      </c>
      <c r="J22" s="905">
        <v>24</v>
      </c>
      <c r="K22" s="905">
        <v>25</v>
      </c>
      <c r="L22" s="905">
        <v>75</v>
      </c>
      <c r="M22" s="905">
        <v>2176</v>
      </c>
      <c r="N22" s="300"/>
      <c r="O22" s="300"/>
      <c r="P22" s="300"/>
      <c r="Q22" s="300"/>
      <c r="R22" s="300"/>
    </row>
    <row r="23" spans="1:18" s="899" customFormat="1" ht="11.1" customHeight="1">
      <c r="A23" s="904"/>
      <c r="B23" s="904"/>
      <c r="C23" s="1505" t="s">
        <v>374</v>
      </c>
      <c r="D23" s="1505"/>
      <c r="E23" s="1505"/>
      <c r="F23" s="896"/>
      <c r="G23" s="905">
        <v>5919</v>
      </c>
      <c r="H23" s="905">
        <v>199</v>
      </c>
      <c r="I23" s="905">
        <v>372</v>
      </c>
      <c r="J23" s="905">
        <v>168</v>
      </c>
      <c r="K23" s="905">
        <v>18</v>
      </c>
      <c r="L23" s="905">
        <v>201</v>
      </c>
      <c r="M23" s="905">
        <v>4961</v>
      </c>
      <c r="N23" s="300"/>
      <c r="O23" s="300"/>
      <c r="P23" s="300"/>
      <c r="Q23" s="300"/>
      <c r="R23" s="300"/>
    </row>
    <row r="24" spans="1:18" s="899" customFormat="1" ht="11.1" customHeight="1">
      <c r="A24" s="904"/>
      <c r="B24" s="904"/>
      <c r="C24" s="1505" t="s">
        <v>375</v>
      </c>
      <c r="D24" s="1505"/>
      <c r="E24" s="1505"/>
      <c r="F24" s="896"/>
      <c r="G24" s="905">
        <v>1545</v>
      </c>
      <c r="H24" s="905">
        <v>51</v>
      </c>
      <c r="I24" s="905">
        <v>116</v>
      </c>
      <c r="J24" s="905">
        <v>0</v>
      </c>
      <c r="K24" s="905">
        <v>48</v>
      </c>
      <c r="L24" s="905">
        <v>72</v>
      </c>
      <c r="M24" s="905">
        <v>1258</v>
      </c>
      <c r="N24" s="300"/>
      <c r="O24" s="300"/>
      <c r="P24" s="300"/>
      <c r="Q24" s="300"/>
      <c r="R24" s="300"/>
    </row>
    <row r="25" spans="1:18" s="903" customFormat="1" ht="15" customHeight="1">
      <c r="A25" s="900"/>
      <c r="B25" s="1506" t="s">
        <v>376</v>
      </c>
      <c r="C25" s="1506"/>
      <c r="D25" s="1506"/>
      <c r="E25" s="1506"/>
      <c r="F25" s="901"/>
      <c r="G25" s="909">
        <v>4488</v>
      </c>
      <c r="H25" s="909">
        <v>140</v>
      </c>
      <c r="I25" s="909">
        <v>434</v>
      </c>
      <c r="J25" s="909">
        <v>76</v>
      </c>
      <c r="K25" s="909">
        <v>87</v>
      </c>
      <c r="L25" s="909">
        <v>112</v>
      </c>
      <c r="M25" s="909">
        <v>3639</v>
      </c>
      <c r="N25" s="300"/>
      <c r="O25" s="300"/>
      <c r="P25" s="300"/>
      <c r="Q25" s="300"/>
      <c r="R25" s="300"/>
    </row>
    <row r="26" spans="1:18" s="899" customFormat="1" ht="15" customHeight="1">
      <c r="A26" s="910"/>
      <c r="B26" s="1502"/>
      <c r="C26" s="904"/>
      <c r="D26" s="1502" t="s">
        <v>377</v>
      </c>
      <c r="E26" s="905" t="s">
        <v>378</v>
      </c>
      <c r="F26" s="906"/>
      <c r="G26" s="905" t="s">
        <v>874</v>
      </c>
      <c r="H26" s="905" t="s">
        <v>874</v>
      </c>
      <c r="I26" s="905" t="s">
        <v>874</v>
      </c>
      <c r="J26" s="905" t="s">
        <v>874</v>
      </c>
      <c r="K26" s="905" t="s">
        <v>874</v>
      </c>
      <c r="L26" s="905" t="s">
        <v>874</v>
      </c>
      <c r="M26" s="905" t="s">
        <v>874</v>
      </c>
      <c r="N26" s="300"/>
      <c r="O26" s="300"/>
      <c r="P26" s="300"/>
      <c r="Q26" s="300"/>
      <c r="R26" s="300"/>
    </row>
    <row r="27" spans="1:18" s="899" customFormat="1" ht="11.1" customHeight="1">
      <c r="A27" s="910"/>
      <c r="B27" s="1502"/>
      <c r="C27" s="904"/>
      <c r="D27" s="1502"/>
      <c r="E27" s="905" t="s">
        <v>379</v>
      </c>
      <c r="F27" s="906"/>
      <c r="G27" s="905" t="s">
        <v>874</v>
      </c>
      <c r="H27" s="905" t="s">
        <v>874</v>
      </c>
      <c r="I27" s="905" t="s">
        <v>874</v>
      </c>
      <c r="J27" s="905" t="s">
        <v>874</v>
      </c>
      <c r="K27" s="905" t="s">
        <v>874</v>
      </c>
      <c r="L27" s="905" t="s">
        <v>874</v>
      </c>
      <c r="M27" s="905" t="s">
        <v>874</v>
      </c>
      <c r="N27" s="300"/>
      <c r="O27" s="300"/>
      <c r="P27" s="300"/>
      <c r="Q27" s="300"/>
      <c r="R27" s="300"/>
    </row>
    <row r="28" spans="1:18" s="899" customFormat="1" ht="11.1" customHeight="1">
      <c r="A28" s="910"/>
      <c r="B28" s="1502"/>
      <c r="C28" s="904"/>
      <c r="D28" s="1502"/>
      <c r="E28" s="905" t="s">
        <v>380</v>
      </c>
      <c r="F28" s="906"/>
      <c r="G28" s="905">
        <v>1366</v>
      </c>
      <c r="H28" s="905">
        <v>87</v>
      </c>
      <c r="I28" s="905">
        <v>153</v>
      </c>
      <c r="J28" s="905">
        <v>29</v>
      </c>
      <c r="K28" s="905">
        <v>43</v>
      </c>
      <c r="L28" s="905">
        <v>41</v>
      </c>
      <c r="M28" s="905">
        <v>1013</v>
      </c>
      <c r="N28" s="300"/>
      <c r="O28" s="300"/>
      <c r="P28" s="300"/>
      <c r="Q28" s="300"/>
      <c r="R28" s="300"/>
    </row>
    <row r="29" spans="1:18" s="899" customFormat="1" ht="11.1" customHeight="1">
      <c r="A29" s="910"/>
      <c r="B29" s="1502"/>
      <c r="C29" s="904"/>
      <c r="D29" s="1502"/>
      <c r="E29" s="905" t="s">
        <v>381</v>
      </c>
      <c r="F29" s="906"/>
      <c r="G29" s="905">
        <v>3122</v>
      </c>
      <c r="H29" s="905">
        <v>53</v>
      </c>
      <c r="I29" s="905">
        <v>281</v>
      </c>
      <c r="J29" s="905">
        <v>47</v>
      </c>
      <c r="K29" s="905">
        <v>44</v>
      </c>
      <c r="L29" s="905">
        <v>71</v>
      </c>
      <c r="M29" s="905">
        <v>2626</v>
      </c>
      <c r="N29" s="300"/>
      <c r="O29" s="300"/>
      <c r="P29" s="300"/>
      <c r="Q29" s="300"/>
      <c r="R29" s="300"/>
    </row>
    <row r="30" spans="1:18" s="899" customFormat="1" ht="11.1" customHeight="1">
      <c r="A30" s="910"/>
      <c r="B30" s="1502"/>
      <c r="C30" s="904"/>
      <c r="D30" s="1502"/>
      <c r="E30" s="905" t="s">
        <v>382</v>
      </c>
      <c r="F30" s="906"/>
      <c r="G30" s="905" t="s">
        <v>874</v>
      </c>
      <c r="H30" s="905" t="s">
        <v>874</v>
      </c>
      <c r="I30" s="905" t="s">
        <v>874</v>
      </c>
      <c r="J30" s="905" t="s">
        <v>874</v>
      </c>
      <c r="K30" s="905" t="s">
        <v>874</v>
      </c>
      <c r="L30" s="905" t="s">
        <v>874</v>
      </c>
      <c r="M30" s="905" t="s">
        <v>874</v>
      </c>
      <c r="N30" s="300"/>
      <c r="O30" s="300"/>
      <c r="P30" s="300"/>
      <c r="Q30" s="300"/>
      <c r="R30" s="300"/>
    </row>
    <row r="31" spans="1:18" s="899" customFormat="1" ht="11.1" customHeight="1">
      <c r="A31" s="910"/>
      <c r="B31" s="1502"/>
      <c r="C31" s="904"/>
      <c r="D31" s="1502"/>
      <c r="E31" s="905" t="s">
        <v>383</v>
      </c>
      <c r="F31" s="906"/>
      <c r="G31" s="905" t="s">
        <v>874</v>
      </c>
      <c r="H31" s="905" t="s">
        <v>874</v>
      </c>
      <c r="I31" s="905" t="s">
        <v>874</v>
      </c>
      <c r="J31" s="905" t="s">
        <v>874</v>
      </c>
      <c r="K31" s="905" t="s">
        <v>874</v>
      </c>
      <c r="L31" s="905" t="s">
        <v>874</v>
      </c>
      <c r="M31" s="905" t="s">
        <v>874</v>
      </c>
      <c r="N31" s="300"/>
      <c r="O31" s="300"/>
      <c r="P31" s="300"/>
      <c r="Q31" s="300"/>
      <c r="R31" s="300"/>
    </row>
    <row r="32" spans="1:13" s="300" customFormat="1" ht="3.95" customHeight="1">
      <c r="A32" s="911"/>
      <c r="B32" s="912"/>
      <c r="C32" s="912"/>
      <c r="D32" s="912"/>
      <c r="E32" s="912"/>
      <c r="F32" s="913"/>
      <c r="G32" s="911"/>
      <c r="H32" s="911"/>
      <c r="I32" s="911"/>
      <c r="J32" s="911"/>
      <c r="K32" s="911"/>
      <c r="L32" s="911"/>
      <c r="M32" s="911"/>
    </row>
    <row r="33" ht="15.95" customHeight="1">
      <c r="B33" s="868" t="s">
        <v>819</v>
      </c>
    </row>
  </sheetData>
  <mergeCells count="26">
    <mergeCell ref="L4:L5"/>
    <mergeCell ref="M4:M5"/>
    <mergeCell ref="B6:E6"/>
    <mergeCell ref="B7:E7"/>
    <mergeCell ref="B8:E8"/>
    <mergeCell ref="B9:E9"/>
    <mergeCell ref="G4:G5"/>
    <mergeCell ref="H4:K4"/>
    <mergeCell ref="C14:E14"/>
    <mergeCell ref="C15:E15"/>
    <mergeCell ref="C16:E16"/>
    <mergeCell ref="C17:E17"/>
    <mergeCell ref="B10:E10"/>
    <mergeCell ref="B11:E11"/>
    <mergeCell ref="C12:E12"/>
    <mergeCell ref="C13:E13"/>
    <mergeCell ref="C18:E18"/>
    <mergeCell ref="C19:E19"/>
    <mergeCell ref="B26:B31"/>
    <mergeCell ref="C20:E20"/>
    <mergeCell ref="C21:E21"/>
    <mergeCell ref="C22:E22"/>
    <mergeCell ref="C23:E23"/>
    <mergeCell ref="C24:E24"/>
    <mergeCell ref="B25:E25"/>
    <mergeCell ref="D26:D31"/>
  </mergeCells>
  <printOptions/>
  <pageMargins left="0.5905511811023623" right="0.4330708661417323" top="0.7874015748031497" bottom="0.7874015748031497" header="0.31496062992125984" footer="0.31496062992125984"/>
  <pageSetup horizontalDpi="600" verticalDpi="600" orientation="portrait" paperSize="9" r:id="rId2"/>
  <headerFooter alignWithMargins="0">
    <oddHeader>&amp;R&amp;A</oddHeader>
    <oddFooter>&amp;C&amp;P/&amp;N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K41"/>
  <sheetViews>
    <sheetView zoomScale="120" zoomScaleNormal="120" zoomScaleSheetLayoutView="100" workbookViewId="0" topLeftCell="A1">
      <selection activeCell="B123" sqref="B123"/>
    </sheetView>
  </sheetViews>
  <sheetFormatPr defaultColWidth="8.796875" defaultRowHeight="12" customHeight="1"/>
  <cols>
    <col min="1" max="1" width="0.203125" style="868" customWidth="1"/>
    <col min="2" max="3" width="17.59765625" style="868" customWidth="1"/>
    <col min="4" max="4" width="0.203125" style="916" customWidth="1"/>
    <col min="5" max="7" width="16.59765625" style="868" customWidth="1"/>
    <col min="8" max="8" width="4.59765625" style="868" customWidth="1"/>
    <col min="9" max="9" width="11.8984375" style="300" customWidth="1"/>
    <col min="10" max="10" width="6.69921875" style="300" customWidth="1"/>
    <col min="11" max="11" width="7.09765625" style="300" customWidth="1"/>
    <col min="12" max="12" width="0.1015625" style="300" customWidth="1"/>
    <col min="13" max="14" width="0.203125" style="300" customWidth="1"/>
    <col min="15" max="15" width="4" style="300" customWidth="1"/>
    <col min="16" max="16" width="2.19921875" style="300" customWidth="1"/>
    <col min="17" max="17" width="2.3984375" style="300" customWidth="1"/>
    <col min="18" max="18" width="7.3984375" style="300" customWidth="1"/>
    <col min="19" max="19" width="0.40625" style="300" customWidth="1"/>
    <col min="20" max="20" width="6.69921875" style="300" customWidth="1"/>
    <col min="21" max="21" width="7.5" style="300" customWidth="1"/>
    <col min="22" max="22" width="6.69921875" style="300" customWidth="1"/>
    <col min="23" max="23" width="9.3984375" style="300" customWidth="1"/>
    <col min="24" max="24" width="4" style="300" customWidth="1"/>
    <col min="25" max="25" width="6" style="300" customWidth="1"/>
    <col min="26" max="26" width="5.3984375" style="300" customWidth="1"/>
    <col min="27" max="27" width="7" style="300" customWidth="1"/>
    <col min="28" max="28" width="4.5" style="300" customWidth="1"/>
    <col min="29" max="29" width="6.8984375" style="300" customWidth="1"/>
    <col min="30" max="30" width="6" style="300" customWidth="1"/>
    <col min="31" max="31" width="7.5" style="300" customWidth="1"/>
    <col min="32" max="32" width="0.203125" style="300" customWidth="1"/>
    <col min="33" max="37" width="9" style="300" customWidth="1"/>
    <col min="38" max="16384" width="9" style="868" customWidth="1"/>
  </cols>
  <sheetData>
    <row r="1" spans="3:37" s="861" customFormat="1" ht="24" customHeight="1">
      <c r="C1" s="1526" t="s">
        <v>660</v>
      </c>
      <c r="D1" s="1526"/>
      <c r="E1" s="1526"/>
      <c r="F1" s="1526"/>
      <c r="G1" s="1526"/>
      <c r="H1" s="1526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</row>
    <row r="2" spans="3:8" ht="8.1" customHeight="1">
      <c r="C2" s="869"/>
      <c r="D2" s="870"/>
      <c r="F2" s="871"/>
      <c r="G2" s="872"/>
      <c r="H2" s="872"/>
    </row>
    <row r="3" spans="3:37" s="874" customFormat="1" ht="12" customHeight="1" thickBot="1">
      <c r="C3" s="875"/>
      <c r="D3" s="876"/>
      <c r="E3" s="877"/>
      <c r="F3" s="877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</row>
    <row r="4" spans="1:35" s="874" customFormat="1" ht="36" customHeight="1">
      <c r="A4" s="887"/>
      <c r="B4" s="887"/>
      <c r="C4" s="887"/>
      <c r="D4" s="883"/>
      <c r="E4" s="917" t="s">
        <v>403</v>
      </c>
      <c r="F4" s="917" t="s">
        <v>404</v>
      </c>
      <c r="G4" s="918" t="s">
        <v>662</v>
      </c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300"/>
      <c r="T4" s="300"/>
      <c r="U4" s="300"/>
      <c r="V4" s="300"/>
      <c r="W4" s="300"/>
      <c r="X4" s="300"/>
      <c r="Y4" s="300"/>
      <c r="Z4" s="300"/>
      <c r="AA4" s="300"/>
      <c r="AB4" s="300"/>
      <c r="AC4" s="300"/>
      <c r="AD4" s="300"/>
      <c r="AE4" s="300"/>
      <c r="AF4" s="300"/>
      <c r="AG4" s="300"/>
      <c r="AH4" s="300"/>
      <c r="AI4" s="300"/>
    </row>
    <row r="5" spans="1:35" s="899" customFormat="1" ht="12" customHeight="1">
      <c r="A5" s="1527" t="s">
        <v>405</v>
      </c>
      <c r="B5" s="1528"/>
      <c r="C5" s="907" t="s">
        <v>406</v>
      </c>
      <c r="D5" s="896"/>
      <c r="E5" s="897">
        <f>E8+E11+E14+E17+E20+E23+E26+E29+E32</f>
        <v>104</v>
      </c>
      <c r="F5" s="897">
        <f>F8+F11+F14+F17+F20+F23+F26+F29+F32</f>
        <v>136</v>
      </c>
      <c r="G5" s="897">
        <f>G8+G11+G14+G17+G20+G23+G26+G29+G32+G35</f>
        <v>475</v>
      </c>
      <c r="H5" s="300"/>
      <c r="I5" s="300"/>
      <c r="J5" s="300"/>
      <c r="K5" s="300"/>
      <c r="L5" s="300"/>
      <c r="M5" s="300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</row>
    <row r="6" spans="1:35" s="899" customFormat="1" ht="11.1" customHeight="1">
      <c r="A6" s="1529"/>
      <c r="B6" s="1519"/>
      <c r="C6" s="907" t="s">
        <v>407</v>
      </c>
      <c r="D6" s="896"/>
      <c r="E6" s="897">
        <f>E9+E12+E15+E18+E21+E24+E27+E30+E33</f>
        <v>148876.7</v>
      </c>
      <c r="F6" s="897">
        <f>F9+F12+F15+F18+F21+F24+F27+F30+F33</f>
        <v>167376</v>
      </c>
      <c r="G6" s="897">
        <f>G9+G12+G15+G18+G21+G24+G27+G30+G33+G36</f>
        <v>155491</v>
      </c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</row>
    <row r="7" spans="1:35" s="899" customFormat="1" ht="11.1" customHeight="1">
      <c r="A7" s="1530"/>
      <c r="B7" s="1525"/>
      <c r="C7" s="919" t="s">
        <v>664</v>
      </c>
      <c r="D7" s="920"/>
      <c r="E7" s="897">
        <f>E6/E5</f>
        <v>1431.506730769231</v>
      </c>
      <c r="F7" s="897">
        <f>F6/F5</f>
        <v>1230.7058823529412</v>
      </c>
      <c r="G7" s="897">
        <f>G6/G5</f>
        <v>327.3494736842105</v>
      </c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</row>
    <row r="8" spans="1:35" s="899" customFormat="1" ht="11.1" customHeight="1">
      <c r="A8" s="1527" t="s">
        <v>408</v>
      </c>
      <c r="B8" s="1528"/>
      <c r="C8" s="921" t="s">
        <v>406</v>
      </c>
      <c r="D8" s="896"/>
      <c r="E8" s="897">
        <v>3</v>
      </c>
      <c r="F8" s="899">
        <v>4</v>
      </c>
      <c r="G8" s="899">
        <v>3</v>
      </c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</row>
    <row r="9" spans="1:35" s="899" customFormat="1" ht="11.1" customHeight="1">
      <c r="A9" s="1529"/>
      <c r="B9" s="1519"/>
      <c r="C9" s="907" t="s">
        <v>407</v>
      </c>
      <c r="D9" s="896"/>
      <c r="E9" s="897">
        <v>4650</v>
      </c>
      <c r="F9" s="899">
        <v>4814</v>
      </c>
      <c r="G9" s="899">
        <v>8120</v>
      </c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</row>
    <row r="10" spans="1:35" s="899" customFormat="1" ht="11.1" customHeight="1">
      <c r="A10" s="1530"/>
      <c r="B10" s="1525"/>
      <c r="C10" s="919" t="s">
        <v>664</v>
      </c>
      <c r="D10" s="920"/>
      <c r="E10" s="897">
        <v>1550</v>
      </c>
      <c r="F10" s="897">
        <v>1203.5</v>
      </c>
      <c r="G10" s="897">
        <v>2706.6666666666665</v>
      </c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</row>
    <row r="11" spans="1:35" s="899" customFormat="1" ht="11.1" customHeight="1">
      <c r="A11" s="1521" t="s">
        <v>409</v>
      </c>
      <c r="B11" s="1518"/>
      <c r="C11" s="921" t="s">
        <v>406</v>
      </c>
      <c r="D11" s="896"/>
      <c r="E11" s="897">
        <v>10</v>
      </c>
      <c r="F11" s="899">
        <v>21</v>
      </c>
      <c r="G11" s="899">
        <v>20</v>
      </c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</row>
    <row r="12" spans="1:35" s="899" customFormat="1" ht="11.1" customHeight="1">
      <c r="A12" s="1522"/>
      <c r="B12" s="1520"/>
      <c r="C12" s="907" t="s">
        <v>407</v>
      </c>
      <c r="D12" s="896"/>
      <c r="E12" s="897">
        <v>12011.7</v>
      </c>
      <c r="F12" s="899">
        <v>34592</v>
      </c>
      <c r="G12" s="899">
        <v>20140</v>
      </c>
      <c r="H12" s="300"/>
      <c r="I12" s="300"/>
      <c r="J12" s="300"/>
      <c r="K12" s="300"/>
      <c r="L12" s="300"/>
      <c r="M12" s="300"/>
      <c r="N12" s="300"/>
      <c r="O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</row>
    <row r="13" spans="1:35" s="899" customFormat="1" ht="11.1" customHeight="1">
      <c r="A13" s="1523"/>
      <c r="B13" s="1524"/>
      <c r="C13" s="919" t="s">
        <v>664</v>
      </c>
      <c r="D13" s="920"/>
      <c r="E13" s="897">
        <v>1201.17</v>
      </c>
      <c r="F13" s="897">
        <v>1647.2380952380952</v>
      </c>
      <c r="G13" s="897">
        <v>1007</v>
      </c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</row>
    <row r="14" spans="1:35" s="899" customFormat="1" ht="11.1" customHeight="1">
      <c r="A14" s="1521" t="s">
        <v>410</v>
      </c>
      <c r="B14" s="1518"/>
      <c r="C14" s="921" t="s">
        <v>406</v>
      </c>
      <c r="D14" s="896"/>
      <c r="E14" s="897">
        <v>4</v>
      </c>
      <c r="F14" s="899">
        <v>0</v>
      </c>
      <c r="G14" s="899">
        <v>0</v>
      </c>
      <c r="H14" s="300"/>
      <c r="I14" s="300"/>
      <c r="J14" s="300"/>
      <c r="K14" s="300"/>
      <c r="L14" s="300"/>
      <c r="M14" s="300"/>
      <c r="N14" s="300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</row>
    <row r="15" spans="1:35" s="899" customFormat="1" ht="11.1" customHeight="1">
      <c r="A15" s="1522"/>
      <c r="B15" s="1520"/>
      <c r="C15" s="907" t="s">
        <v>407</v>
      </c>
      <c r="D15" s="896"/>
      <c r="E15" s="897">
        <v>6800</v>
      </c>
      <c r="F15" s="899">
        <v>0</v>
      </c>
      <c r="G15" s="899">
        <v>0</v>
      </c>
      <c r="H15" s="300"/>
      <c r="I15" s="300"/>
      <c r="J15" s="300"/>
      <c r="K15" s="300"/>
      <c r="L15" s="300"/>
      <c r="M15" s="300"/>
      <c r="N15" s="300"/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</row>
    <row r="16" spans="1:35" s="899" customFormat="1" ht="11.1" customHeight="1">
      <c r="A16" s="1523"/>
      <c r="B16" s="1524"/>
      <c r="C16" s="919" t="s">
        <v>664</v>
      </c>
      <c r="D16" s="920"/>
      <c r="E16" s="897">
        <v>1700</v>
      </c>
      <c r="F16" s="899">
        <v>0</v>
      </c>
      <c r="G16" s="899">
        <v>0</v>
      </c>
      <c r="H16" s="300"/>
      <c r="I16" s="300"/>
      <c r="J16" s="300"/>
      <c r="K16" s="300"/>
      <c r="L16" s="300"/>
      <c r="M16" s="300"/>
      <c r="N16" s="300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</row>
    <row r="17" spans="1:35" s="899" customFormat="1" ht="11.1" customHeight="1">
      <c r="A17" s="922"/>
      <c r="B17" s="1518" t="s">
        <v>411</v>
      </c>
      <c r="C17" s="921" t="s">
        <v>406</v>
      </c>
      <c r="D17" s="896"/>
      <c r="E17" s="897">
        <v>66</v>
      </c>
      <c r="F17" s="899">
        <v>81</v>
      </c>
      <c r="G17" s="899">
        <v>21</v>
      </c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</row>
    <row r="18" spans="1:35" s="899" customFormat="1" ht="11.1" customHeight="1">
      <c r="A18" s="923"/>
      <c r="B18" s="1519"/>
      <c r="C18" s="907" t="s">
        <v>407</v>
      </c>
      <c r="D18" s="896"/>
      <c r="E18" s="897">
        <v>67452</v>
      </c>
      <c r="F18" s="899">
        <v>87164</v>
      </c>
      <c r="G18" s="899">
        <v>20719</v>
      </c>
      <c r="H18" s="300"/>
      <c r="I18" s="300"/>
      <c r="J18" s="300"/>
      <c r="K18" s="300"/>
      <c r="L18" s="300"/>
      <c r="M18" s="300"/>
      <c r="N18" s="300"/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</row>
    <row r="19" spans="1:35" s="899" customFormat="1" ht="11.1" customHeight="1">
      <c r="A19" s="924"/>
      <c r="B19" s="1525"/>
      <c r="C19" s="919" t="s">
        <v>664</v>
      </c>
      <c r="D19" s="920"/>
      <c r="E19" s="897">
        <v>1022</v>
      </c>
      <c r="F19" s="897">
        <v>1076.0987654320988</v>
      </c>
      <c r="G19" s="897">
        <v>986.6190476190476</v>
      </c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</row>
    <row r="20" spans="1:35" s="899" customFormat="1" ht="11.1" customHeight="1">
      <c r="A20" s="925"/>
      <c r="B20" s="1518" t="s">
        <v>412</v>
      </c>
      <c r="C20" s="921" t="s">
        <v>406</v>
      </c>
      <c r="D20" s="896"/>
      <c r="E20" s="897">
        <v>9</v>
      </c>
      <c r="F20" s="899">
        <v>9</v>
      </c>
      <c r="G20" s="899">
        <v>5</v>
      </c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</row>
    <row r="21" spans="1:35" s="899" customFormat="1" ht="11.1" customHeight="1">
      <c r="A21" s="925"/>
      <c r="B21" s="1519"/>
      <c r="C21" s="907" t="s">
        <v>407</v>
      </c>
      <c r="D21" s="896"/>
      <c r="E21" s="897">
        <v>8505</v>
      </c>
      <c r="F21" s="899">
        <v>8371</v>
      </c>
      <c r="G21" s="899">
        <v>3033</v>
      </c>
      <c r="H21" s="300"/>
      <c r="I21" s="300"/>
      <c r="J21" s="300"/>
      <c r="K21" s="300"/>
      <c r="L21" s="300"/>
      <c r="M21" s="300"/>
      <c r="N21" s="300"/>
      <c r="O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</row>
    <row r="22" spans="1:35" s="899" customFormat="1" ht="11.1" customHeight="1">
      <c r="A22" s="924"/>
      <c r="B22" s="1525"/>
      <c r="C22" s="919" t="s">
        <v>664</v>
      </c>
      <c r="D22" s="920"/>
      <c r="E22" s="897">
        <v>945</v>
      </c>
      <c r="F22" s="897">
        <v>930.1111111111111</v>
      </c>
      <c r="G22" s="897">
        <v>606.6</v>
      </c>
      <c r="H22" s="300"/>
      <c r="I22" s="300"/>
      <c r="J22" s="300"/>
      <c r="K22" s="300"/>
      <c r="L22" s="300"/>
      <c r="M22" s="300"/>
      <c r="N22" s="300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</row>
    <row r="23" spans="1:35" s="899" customFormat="1" ht="11.1" customHeight="1">
      <c r="A23" s="925"/>
      <c r="B23" s="1518" t="s">
        <v>413</v>
      </c>
      <c r="C23" s="921" t="s">
        <v>406</v>
      </c>
      <c r="D23" s="896"/>
      <c r="E23" s="897">
        <v>0</v>
      </c>
      <c r="F23" s="899">
        <v>0</v>
      </c>
      <c r="G23" s="899">
        <v>0</v>
      </c>
      <c r="H23" s="300"/>
      <c r="I23" s="300"/>
      <c r="J23" s="300"/>
      <c r="K23" s="300"/>
      <c r="L23" s="300"/>
      <c r="M23" s="300"/>
      <c r="N23" s="300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</row>
    <row r="24" spans="1:35" s="899" customFormat="1" ht="11.1" customHeight="1">
      <c r="A24" s="925"/>
      <c r="B24" s="1519"/>
      <c r="C24" s="907" t="s">
        <v>407</v>
      </c>
      <c r="D24" s="896"/>
      <c r="E24" s="897">
        <v>0</v>
      </c>
      <c r="F24" s="899">
        <v>0</v>
      </c>
      <c r="G24" s="899">
        <v>0</v>
      </c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</row>
    <row r="25" spans="1:35" s="899" customFormat="1" ht="11.1" customHeight="1">
      <c r="A25" s="924"/>
      <c r="B25" s="1525"/>
      <c r="C25" s="919" t="s">
        <v>664</v>
      </c>
      <c r="D25" s="920"/>
      <c r="E25" s="897">
        <v>0</v>
      </c>
      <c r="F25" s="899">
        <v>0</v>
      </c>
      <c r="G25" s="899">
        <v>0</v>
      </c>
      <c r="H25" s="300"/>
      <c r="I25" s="300"/>
      <c r="J25" s="300"/>
      <c r="K25" s="300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</row>
    <row r="26" spans="1:35" s="899" customFormat="1" ht="11.1" customHeight="1">
      <c r="A26" s="925"/>
      <c r="B26" s="1518" t="s">
        <v>414</v>
      </c>
      <c r="C26" s="921" t="s">
        <v>406</v>
      </c>
      <c r="D26" s="896"/>
      <c r="E26" s="897">
        <v>1</v>
      </c>
      <c r="F26" s="899">
        <v>0</v>
      </c>
      <c r="G26" s="899">
        <v>1</v>
      </c>
      <c r="H26" s="300"/>
      <c r="I26" s="300"/>
      <c r="J26" s="300"/>
      <c r="K26" s="300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</row>
    <row r="27" spans="1:35" s="899" customFormat="1" ht="11.1" customHeight="1">
      <c r="A27" s="925"/>
      <c r="B27" s="1519"/>
      <c r="C27" s="907" t="s">
        <v>407</v>
      </c>
      <c r="D27" s="896"/>
      <c r="E27" s="897">
        <v>24150</v>
      </c>
      <c r="F27" s="899">
        <v>0</v>
      </c>
      <c r="G27" s="899">
        <v>12810</v>
      </c>
      <c r="H27" s="300"/>
      <c r="I27" s="300"/>
      <c r="J27" s="300"/>
      <c r="K27" s="300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</row>
    <row r="28" spans="1:35" s="899" customFormat="1" ht="11.1" customHeight="1">
      <c r="A28" s="924"/>
      <c r="B28" s="1519"/>
      <c r="C28" s="919" t="s">
        <v>664</v>
      </c>
      <c r="D28" s="920"/>
      <c r="E28" s="897">
        <v>24150</v>
      </c>
      <c r="F28" s="899">
        <v>0</v>
      </c>
      <c r="G28" s="897">
        <v>12810</v>
      </c>
      <c r="H28" s="300"/>
      <c r="I28" s="300"/>
      <c r="J28" s="300"/>
      <c r="K28" s="300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</row>
    <row r="29" spans="1:35" s="899" customFormat="1" ht="11.1" customHeight="1">
      <c r="A29" s="925"/>
      <c r="B29" s="1518" t="s">
        <v>415</v>
      </c>
      <c r="C29" s="921" t="s">
        <v>406</v>
      </c>
      <c r="D29" s="896"/>
      <c r="E29" s="897">
        <v>9</v>
      </c>
      <c r="F29" s="899">
        <v>20</v>
      </c>
      <c r="G29" s="899">
        <v>33</v>
      </c>
      <c r="H29" s="300"/>
      <c r="I29" s="300"/>
      <c r="J29" s="300"/>
      <c r="K29" s="300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</row>
    <row r="30" spans="1:35" s="899" customFormat="1" ht="11.1" customHeight="1">
      <c r="A30" s="925"/>
      <c r="B30" s="1519"/>
      <c r="C30" s="907" t="s">
        <v>407</v>
      </c>
      <c r="D30" s="896"/>
      <c r="E30" s="897">
        <v>11140</v>
      </c>
      <c r="F30" s="899">
        <v>27150</v>
      </c>
      <c r="G30" s="899">
        <v>53480</v>
      </c>
      <c r="H30" s="300"/>
      <c r="I30" s="300"/>
      <c r="J30" s="300"/>
      <c r="K30" s="300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</row>
    <row r="31" spans="1:35" s="899" customFormat="1" ht="11.1" customHeight="1">
      <c r="A31" s="924"/>
      <c r="B31" s="1519"/>
      <c r="C31" s="919" t="s">
        <v>664</v>
      </c>
      <c r="D31" s="920"/>
      <c r="E31" s="897">
        <v>1237.7777777777778</v>
      </c>
      <c r="F31" s="897">
        <v>1357.5</v>
      </c>
      <c r="G31" s="897">
        <v>1620.6060606060605</v>
      </c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</row>
    <row r="32" spans="1:35" s="899" customFormat="1" ht="11.1" customHeight="1">
      <c r="A32" s="925"/>
      <c r="B32" s="1518" t="s">
        <v>416</v>
      </c>
      <c r="C32" s="921" t="s">
        <v>406</v>
      </c>
      <c r="D32" s="896"/>
      <c r="E32" s="897">
        <v>2</v>
      </c>
      <c r="F32" s="899">
        <v>1</v>
      </c>
      <c r="G32" s="899">
        <v>0</v>
      </c>
      <c r="H32" s="300"/>
      <c r="I32" s="300"/>
      <c r="J32" s="300"/>
      <c r="K32" s="300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</row>
    <row r="33" spans="1:35" s="899" customFormat="1" ht="11.1" customHeight="1">
      <c r="A33" s="925"/>
      <c r="B33" s="1519"/>
      <c r="C33" s="907" t="s">
        <v>407</v>
      </c>
      <c r="D33" s="896"/>
      <c r="E33" s="897">
        <v>14168</v>
      </c>
      <c r="F33" s="899">
        <v>5285</v>
      </c>
      <c r="G33" s="899">
        <v>0</v>
      </c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</row>
    <row r="34" spans="1:35" s="899" customFormat="1" ht="11.1" customHeight="1">
      <c r="A34" s="924"/>
      <c r="B34" s="1519"/>
      <c r="C34" s="907" t="s">
        <v>664</v>
      </c>
      <c r="D34" s="896"/>
      <c r="E34" s="897">
        <v>7084</v>
      </c>
      <c r="F34" s="897">
        <v>5285</v>
      </c>
      <c r="G34" s="899">
        <v>0</v>
      </c>
      <c r="H34" s="300"/>
      <c r="I34" s="300"/>
      <c r="J34" s="300"/>
      <c r="K34" s="300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300"/>
    </row>
    <row r="35" spans="1:35" s="899" customFormat="1" ht="11.1" customHeight="1">
      <c r="A35" s="925"/>
      <c r="B35" s="1518" t="s">
        <v>417</v>
      </c>
      <c r="C35" s="921" t="s">
        <v>406</v>
      </c>
      <c r="D35" s="1084"/>
      <c r="E35" s="897">
        <v>0</v>
      </c>
      <c r="F35" s="899">
        <v>0</v>
      </c>
      <c r="G35" s="899">
        <v>392</v>
      </c>
      <c r="H35" s="300"/>
      <c r="I35" s="300"/>
      <c r="J35" s="300"/>
      <c r="K35" s="300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  <c r="AF35" s="300"/>
      <c r="AG35" s="300"/>
      <c r="AH35" s="300"/>
      <c r="AI35" s="300"/>
    </row>
    <row r="36" spans="1:35" s="899" customFormat="1" ht="11.1" customHeight="1">
      <c r="A36" s="925"/>
      <c r="B36" s="1520"/>
      <c r="C36" s="907" t="s">
        <v>407</v>
      </c>
      <c r="D36" s="896"/>
      <c r="E36" s="897">
        <v>0</v>
      </c>
      <c r="F36" s="897">
        <v>0</v>
      </c>
      <c r="G36" s="897">
        <v>37189</v>
      </c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</row>
    <row r="37" spans="1:35" s="899" customFormat="1" ht="11.1" customHeight="1">
      <c r="A37" s="925"/>
      <c r="B37" s="1520"/>
      <c r="C37" s="907" t="s">
        <v>664</v>
      </c>
      <c r="D37" s="896"/>
      <c r="E37" s="897">
        <v>0</v>
      </c>
      <c r="F37" s="897">
        <v>0</v>
      </c>
      <c r="G37" s="897">
        <v>94.86989795918367</v>
      </c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</row>
    <row r="38" spans="1:35" s="899" customFormat="1" ht="2.1" customHeight="1">
      <c r="A38" s="924"/>
      <c r="B38" s="1068"/>
      <c r="C38" s="919"/>
      <c r="D38" s="920"/>
      <c r="E38" s="926"/>
      <c r="F38" s="926"/>
      <c r="G38" s="926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</row>
    <row r="39" ht="15.95" customHeight="1">
      <c r="B39" s="868" t="s">
        <v>565</v>
      </c>
    </row>
    <row r="40" ht="12" customHeight="1">
      <c r="B40" s="868" t="s">
        <v>661</v>
      </c>
    </row>
    <row r="41" ht="12" customHeight="1">
      <c r="B41" s="868" t="s">
        <v>820</v>
      </c>
    </row>
  </sheetData>
  <mergeCells count="12">
    <mergeCell ref="C1:H1"/>
    <mergeCell ref="A5:B7"/>
    <mergeCell ref="A8:B10"/>
    <mergeCell ref="A11:B13"/>
    <mergeCell ref="B26:B28"/>
    <mergeCell ref="B29:B31"/>
    <mergeCell ref="B32:B34"/>
    <mergeCell ref="B35:B37"/>
    <mergeCell ref="A14:B16"/>
    <mergeCell ref="B17:B19"/>
    <mergeCell ref="B20:B22"/>
    <mergeCell ref="B23:B25"/>
  </mergeCells>
  <printOptions/>
  <pageMargins left="0.5905511811023623" right="0.44" top="0.7874015748031497" bottom="0.7874015748031497" header="0.31496062992125984" footer="0.31496062992125984"/>
  <pageSetup horizontalDpi="600" verticalDpi="600" orientation="portrait" paperSize="9" scale="92" r:id="rId1"/>
  <headerFooter alignWithMargins="0">
    <oddHeader>&amp;R&amp;A</oddHeader>
    <oddFooter>&amp;C&amp;P/&amp;N</oddFooter>
  </headerFooter>
  <colBreaks count="1" manualBreakCount="1">
    <brk id="12" max="16383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R39"/>
  <sheetViews>
    <sheetView zoomScale="120" zoomScaleNormal="120" zoomScaleSheetLayoutView="100" workbookViewId="0" topLeftCell="A1">
      <selection activeCell="B123" sqref="B123"/>
    </sheetView>
  </sheetViews>
  <sheetFormatPr defaultColWidth="8.796875" defaultRowHeight="12" customHeight="1"/>
  <cols>
    <col min="1" max="2" width="17.59765625" style="868" customWidth="1"/>
    <col min="3" max="7" width="13" style="868" customWidth="1"/>
    <col min="8" max="8" width="0.203125" style="916" customWidth="1"/>
    <col min="9" max="9" width="8.69921875" style="868" customWidth="1"/>
    <col min="10" max="10" width="9" style="868" customWidth="1"/>
    <col min="11" max="11" width="14.5" style="868" customWidth="1"/>
    <col min="12" max="12" width="1.69921875" style="868" customWidth="1"/>
    <col min="13" max="13" width="6.3984375" style="868" customWidth="1"/>
    <col min="14" max="14" width="15.3984375" style="300" customWidth="1"/>
    <col min="15" max="15" width="14.59765625" style="300" customWidth="1"/>
    <col min="16" max="16" width="11.8984375" style="300" customWidth="1"/>
    <col min="17" max="17" width="6.69921875" style="300" customWidth="1"/>
    <col min="18" max="18" width="7.09765625" style="300" customWidth="1"/>
    <col min="19" max="19" width="0.1015625" style="300" customWidth="1"/>
    <col min="20" max="21" width="0.203125" style="300" customWidth="1"/>
    <col min="22" max="22" width="4" style="300" customWidth="1"/>
    <col min="23" max="23" width="2.19921875" style="300" customWidth="1"/>
    <col min="24" max="24" width="2.3984375" style="300" customWidth="1"/>
    <col min="25" max="25" width="7.3984375" style="300" customWidth="1"/>
    <col min="26" max="26" width="0.40625" style="300" customWidth="1"/>
    <col min="27" max="27" width="6.69921875" style="300" customWidth="1"/>
    <col min="28" max="28" width="7.5" style="300" customWidth="1"/>
    <col min="29" max="29" width="6.69921875" style="300" customWidth="1"/>
    <col min="30" max="30" width="9.3984375" style="300" customWidth="1"/>
    <col min="31" max="31" width="4" style="300" customWidth="1"/>
    <col min="32" max="32" width="6" style="300" customWidth="1"/>
    <col min="33" max="33" width="5.3984375" style="300" customWidth="1"/>
    <col min="34" max="34" width="7" style="300" customWidth="1"/>
    <col min="35" max="35" width="4.5" style="300" customWidth="1"/>
    <col min="36" max="36" width="6.8984375" style="300" customWidth="1"/>
    <col min="37" max="37" width="6" style="300" customWidth="1"/>
    <col min="38" max="38" width="7.5" style="300" customWidth="1"/>
    <col min="39" max="39" width="0.203125" style="300" customWidth="1"/>
    <col min="40" max="44" width="9" style="300" customWidth="1"/>
    <col min="45" max="16384" width="9" style="868" customWidth="1"/>
  </cols>
  <sheetData>
    <row r="1" spans="1:44" s="861" customFormat="1" ht="24" customHeight="1">
      <c r="A1" s="1531" t="s">
        <v>663</v>
      </c>
      <c r="B1" s="1531"/>
      <c r="C1" s="1531"/>
      <c r="D1" s="1531"/>
      <c r="E1" s="1531"/>
      <c r="H1" s="927"/>
      <c r="I1" s="927"/>
      <c r="J1" s="927"/>
      <c r="K1" s="927"/>
      <c r="L1" s="927"/>
      <c r="M1" s="927"/>
      <c r="N1" s="927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0"/>
      <c r="AK1" s="300"/>
      <c r="AL1" s="300"/>
      <c r="AM1" s="300"/>
      <c r="AN1" s="300"/>
      <c r="AO1" s="300"/>
      <c r="AP1" s="300"/>
      <c r="AQ1" s="300"/>
      <c r="AR1" s="300"/>
    </row>
    <row r="2" spans="1:44" s="861" customFormat="1" ht="8.1" customHeight="1">
      <c r="A2" s="1041"/>
      <c r="B2" s="1041"/>
      <c r="C2" s="1041"/>
      <c r="D2" s="1041"/>
      <c r="E2" s="1041"/>
      <c r="F2" s="1041"/>
      <c r="H2" s="927"/>
      <c r="I2" s="927"/>
      <c r="J2" s="927"/>
      <c r="K2" s="927"/>
      <c r="L2" s="927"/>
      <c r="M2" s="927"/>
      <c r="N2" s="927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  <c r="AE2" s="300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</row>
    <row r="3" spans="2:44" s="861" customFormat="1" ht="12" customHeight="1" thickBot="1">
      <c r="B3" s="927"/>
      <c r="H3" s="927"/>
      <c r="I3" s="927"/>
      <c r="J3" s="927"/>
      <c r="K3" s="927"/>
      <c r="L3" s="927"/>
      <c r="M3" s="927"/>
      <c r="N3" s="927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</row>
    <row r="4" spans="1:13" ht="36" customHeight="1">
      <c r="A4" s="887"/>
      <c r="B4" s="883"/>
      <c r="C4" s="918" t="s">
        <v>817</v>
      </c>
      <c r="D4" s="928" t="s">
        <v>665</v>
      </c>
      <c r="E4" s="928" t="s">
        <v>418</v>
      </c>
      <c r="F4" s="928" t="s">
        <v>666</v>
      </c>
      <c r="G4" s="929" t="s">
        <v>818</v>
      </c>
      <c r="H4" s="870"/>
      <c r="J4" s="871"/>
      <c r="K4" s="872"/>
      <c r="L4" s="872"/>
      <c r="M4" s="872"/>
    </row>
    <row r="5" spans="1:44" s="874" customFormat="1" ht="12" customHeight="1">
      <c r="A5" s="1528" t="s">
        <v>419</v>
      </c>
      <c r="B5" s="933" t="s">
        <v>406</v>
      </c>
      <c r="C5" s="897">
        <v>949</v>
      </c>
      <c r="D5" s="897">
        <v>1234</v>
      </c>
      <c r="E5" s="897">
        <v>668</v>
      </c>
      <c r="F5" s="897">
        <v>662</v>
      </c>
      <c r="G5" s="931">
        <v>551</v>
      </c>
      <c r="H5" s="876"/>
      <c r="I5" s="877"/>
      <c r="J5" s="877"/>
      <c r="N5" s="300"/>
      <c r="O5" s="300"/>
      <c r="P5" s="300"/>
      <c r="Q5" s="300"/>
      <c r="R5" s="300"/>
      <c r="S5" s="300"/>
      <c r="T5" s="300"/>
      <c r="U5" s="300"/>
      <c r="V5" s="300"/>
      <c r="W5" s="300"/>
      <c r="X5" s="300"/>
      <c r="Y5" s="300"/>
      <c r="Z5" s="300"/>
      <c r="AA5" s="300"/>
      <c r="AB5" s="300"/>
      <c r="AC5" s="300"/>
      <c r="AD5" s="300"/>
      <c r="AE5" s="300"/>
      <c r="AF5" s="300"/>
      <c r="AG5" s="300"/>
      <c r="AH5" s="300"/>
      <c r="AI5" s="300"/>
      <c r="AJ5" s="300"/>
      <c r="AK5" s="300"/>
      <c r="AL5" s="300"/>
      <c r="AM5" s="300"/>
      <c r="AN5" s="300"/>
      <c r="AO5" s="300"/>
      <c r="AP5" s="300"/>
      <c r="AQ5" s="300"/>
      <c r="AR5" s="300"/>
    </row>
    <row r="6" spans="1:42" s="874" customFormat="1" ht="11.1" customHeight="1">
      <c r="A6" s="1519"/>
      <c r="B6" s="930" t="s">
        <v>407</v>
      </c>
      <c r="C6" s="897">
        <v>782334</v>
      </c>
      <c r="D6" s="897">
        <v>918400</v>
      </c>
      <c r="E6" s="897">
        <v>400383</v>
      </c>
      <c r="F6" s="897">
        <v>408327</v>
      </c>
      <c r="G6" s="931">
        <v>335982</v>
      </c>
      <c r="H6" s="735"/>
      <c r="I6" s="735"/>
      <c r="J6" s="735"/>
      <c r="K6" s="735"/>
      <c r="L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0"/>
      <c r="AD6" s="300"/>
      <c r="AE6" s="300"/>
      <c r="AF6" s="300"/>
      <c r="AG6" s="300"/>
      <c r="AH6" s="300"/>
      <c r="AI6" s="300"/>
      <c r="AJ6" s="300"/>
      <c r="AK6" s="300"/>
      <c r="AL6" s="300"/>
      <c r="AM6" s="300"/>
      <c r="AN6" s="300"/>
      <c r="AO6" s="300"/>
      <c r="AP6" s="300"/>
    </row>
    <row r="7" spans="1:42" s="899" customFormat="1" ht="11.1" customHeight="1">
      <c r="A7" s="1525"/>
      <c r="B7" s="932" t="s">
        <v>664</v>
      </c>
      <c r="C7" s="897">
        <v>824.377239199157</v>
      </c>
      <c r="D7" s="897">
        <v>744.2463533225283</v>
      </c>
      <c r="E7" s="897">
        <v>599.375748502994</v>
      </c>
      <c r="F7" s="897">
        <v>617</v>
      </c>
      <c r="G7" s="931">
        <v>609.7676950998185</v>
      </c>
      <c r="H7" s="735"/>
      <c r="I7" s="735"/>
      <c r="J7" s="735"/>
      <c r="K7" s="735"/>
      <c r="L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0"/>
      <c r="AP7" s="300"/>
    </row>
    <row r="8" spans="1:42" s="899" customFormat="1" ht="11.1" customHeight="1">
      <c r="A8" s="1518" t="s">
        <v>420</v>
      </c>
      <c r="B8" s="933" t="s">
        <v>406</v>
      </c>
      <c r="C8" s="899">
        <v>444</v>
      </c>
      <c r="D8" s="899">
        <v>662</v>
      </c>
      <c r="E8" s="899">
        <v>294</v>
      </c>
      <c r="F8" s="899">
        <v>229</v>
      </c>
      <c r="G8" s="903">
        <v>132</v>
      </c>
      <c r="H8" s="735"/>
      <c r="I8" s="735"/>
      <c r="J8" s="735"/>
      <c r="K8" s="735"/>
      <c r="L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0"/>
      <c r="AE8" s="300"/>
      <c r="AF8" s="300"/>
      <c r="AG8" s="300"/>
      <c r="AH8" s="300"/>
      <c r="AI8" s="300"/>
      <c r="AJ8" s="300"/>
      <c r="AK8" s="300"/>
      <c r="AL8" s="300"/>
      <c r="AM8" s="300"/>
      <c r="AN8" s="300"/>
      <c r="AO8" s="300"/>
      <c r="AP8" s="300"/>
    </row>
    <row r="9" spans="1:42" s="899" customFormat="1" ht="11.1" customHeight="1">
      <c r="A9" s="1519"/>
      <c r="B9" s="930" t="s">
        <v>407</v>
      </c>
      <c r="C9" s="899">
        <v>555873</v>
      </c>
      <c r="D9" s="899">
        <v>643269</v>
      </c>
      <c r="E9" s="899">
        <v>222797</v>
      </c>
      <c r="F9" s="899">
        <v>172963</v>
      </c>
      <c r="G9" s="903">
        <v>91678</v>
      </c>
      <c r="H9" s="735"/>
      <c r="I9" s="735"/>
      <c r="J9" s="735"/>
      <c r="K9" s="735"/>
      <c r="L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300"/>
      <c r="AL9" s="300"/>
      <c r="AM9" s="300"/>
      <c r="AN9" s="300"/>
      <c r="AO9" s="300"/>
      <c r="AP9" s="300"/>
    </row>
    <row r="10" spans="1:42" s="899" customFormat="1" ht="11.1" customHeight="1">
      <c r="A10" s="1525"/>
      <c r="B10" s="932" t="s">
        <v>664</v>
      </c>
      <c r="C10" s="897">
        <v>1251.9662162162163</v>
      </c>
      <c r="D10" s="897">
        <v>971.7054380664653</v>
      </c>
      <c r="E10" s="897">
        <v>757.8129251700681</v>
      </c>
      <c r="F10" s="897">
        <v>755</v>
      </c>
      <c r="G10" s="931">
        <v>694.530303030303</v>
      </c>
      <c r="H10" s="735"/>
      <c r="I10" s="735"/>
      <c r="J10" s="735"/>
      <c r="K10" s="735"/>
      <c r="L10" s="300"/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  <c r="AE10" s="300"/>
      <c r="AF10" s="300"/>
      <c r="AG10" s="300"/>
      <c r="AH10" s="300"/>
      <c r="AI10" s="300"/>
      <c r="AJ10" s="300"/>
      <c r="AK10" s="300"/>
      <c r="AL10" s="300"/>
      <c r="AM10" s="300"/>
      <c r="AN10" s="300"/>
      <c r="AO10" s="300"/>
      <c r="AP10" s="300"/>
    </row>
    <row r="11" spans="1:42" s="899" customFormat="1" ht="11.1" customHeight="1">
      <c r="A11" s="1521" t="s">
        <v>409</v>
      </c>
      <c r="B11" s="933" t="s">
        <v>406</v>
      </c>
      <c r="C11" s="899">
        <v>364</v>
      </c>
      <c r="D11" s="899">
        <v>393</v>
      </c>
      <c r="E11" s="899">
        <v>234</v>
      </c>
      <c r="F11" s="899">
        <v>241</v>
      </c>
      <c r="G11" s="903">
        <v>222</v>
      </c>
      <c r="H11" s="735"/>
      <c r="I11" s="735"/>
      <c r="J11" s="735"/>
      <c r="K11" s="735"/>
      <c r="L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  <c r="AN11" s="300"/>
      <c r="AO11" s="300"/>
      <c r="AP11" s="300"/>
    </row>
    <row r="12" spans="1:42" s="899" customFormat="1" ht="11.1" customHeight="1">
      <c r="A12" s="1529"/>
      <c r="B12" s="930" t="s">
        <v>407</v>
      </c>
      <c r="C12" s="899">
        <v>83117</v>
      </c>
      <c r="D12" s="899">
        <v>124007</v>
      </c>
      <c r="E12" s="899">
        <v>57367</v>
      </c>
      <c r="F12" s="899">
        <v>60163</v>
      </c>
      <c r="G12" s="903">
        <v>58541</v>
      </c>
      <c r="H12" s="735"/>
      <c r="I12" s="735"/>
      <c r="J12" s="735"/>
      <c r="K12" s="735"/>
      <c r="L12" s="300"/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0"/>
      <c r="AK12" s="300"/>
      <c r="AL12" s="300"/>
      <c r="AM12" s="300"/>
      <c r="AN12" s="300"/>
      <c r="AO12" s="300"/>
      <c r="AP12" s="300"/>
    </row>
    <row r="13" spans="1:42" s="899" customFormat="1" ht="11.1" customHeight="1">
      <c r="A13" s="1530"/>
      <c r="B13" s="932" t="s">
        <v>664</v>
      </c>
      <c r="C13" s="897">
        <v>228.3434065934066</v>
      </c>
      <c r="D13" s="897">
        <v>315.5394402035623</v>
      </c>
      <c r="E13" s="897">
        <v>245.15811965811966</v>
      </c>
      <c r="F13" s="897">
        <v>250</v>
      </c>
      <c r="G13" s="931">
        <v>263.6981981981982</v>
      </c>
      <c r="H13" s="735"/>
      <c r="I13" s="735"/>
      <c r="J13" s="735"/>
      <c r="K13" s="735"/>
      <c r="L13" s="300"/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00"/>
      <c r="AL13" s="300"/>
      <c r="AM13" s="300"/>
      <c r="AN13" s="300"/>
      <c r="AO13" s="300"/>
      <c r="AP13" s="300"/>
    </row>
    <row r="14" spans="1:42" s="899" customFormat="1" ht="11.1" customHeight="1">
      <c r="A14" s="1521" t="s">
        <v>421</v>
      </c>
      <c r="B14" s="933" t="s">
        <v>406</v>
      </c>
      <c r="C14" s="899">
        <v>141</v>
      </c>
      <c r="D14" s="899">
        <v>178</v>
      </c>
      <c r="E14" s="899">
        <v>138</v>
      </c>
      <c r="F14" s="899">
        <v>192</v>
      </c>
      <c r="G14" s="903">
        <v>197</v>
      </c>
      <c r="H14" s="735"/>
      <c r="I14" s="735"/>
      <c r="J14" s="735"/>
      <c r="K14" s="735"/>
      <c r="L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00"/>
      <c r="AL14" s="300"/>
      <c r="AM14" s="300"/>
      <c r="AN14" s="300"/>
      <c r="AO14" s="300"/>
      <c r="AP14" s="300"/>
    </row>
    <row r="15" spans="1:42" s="899" customFormat="1" ht="11.1" customHeight="1">
      <c r="A15" s="1529"/>
      <c r="B15" s="930" t="s">
        <v>407</v>
      </c>
      <c r="C15" s="897">
        <v>143344</v>
      </c>
      <c r="D15" s="897">
        <v>142794</v>
      </c>
      <c r="E15" s="897">
        <v>112624</v>
      </c>
      <c r="F15" s="897">
        <v>175201</v>
      </c>
      <c r="G15" s="931">
        <v>185763</v>
      </c>
      <c r="H15" s="735"/>
      <c r="I15" s="735"/>
      <c r="J15" s="735"/>
      <c r="K15" s="735"/>
      <c r="L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</row>
    <row r="16" spans="1:42" s="899" customFormat="1" ht="11.1" customHeight="1">
      <c r="A16" s="1530"/>
      <c r="B16" s="932" t="s">
        <v>664</v>
      </c>
      <c r="C16" s="897">
        <v>1016.6241134751773</v>
      </c>
      <c r="D16" s="897">
        <v>802.2134831460675</v>
      </c>
      <c r="E16" s="897">
        <v>816.1159420289855</v>
      </c>
      <c r="F16" s="897">
        <v>913</v>
      </c>
      <c r="G16" s="931">
        <v>942.9593908629441</v>
      </c>
      <c r="H16" s="735"/>
      <c r="I16" s="735"/>
      <c r="J16" s="735"/>
      <c r="K16" s="735"/>
      <c r="L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  <c r="AE16" s="300"/>
      <c r="AF16" s="300"/>
      <c r="AG16" s="300"/>
      <c r="AH16" s="300"/>
      <c r="AI16" s="300"/>
      <c r="AJ16" s="300"/>
      <c r="AK16" s="300"/>
      <c r="AL16" s="300"/>
      <c r="AM16" s="300"/>
      <c r="AN16" s="300"/>
      <c r="AO16" s="300"/>
      <c r="AP16" s="300"/>
    </row>
    <row r="17" spans="1:42" s="899" customFormat="1" ht="11.1" customHeight="1">
      <c r="A17" s="1521" t="s">
        <v>422</v>
      </c>
      <c r="B17" s="930" t="s">
        <v>406</v>
      </c>
      <c r="C17" s="899">
        <v>0</v>
      </c>
      <c r="D17" s="899">
        <v>1</v>
      </c>
      <c r="E17" s="899">
        <v>2</v>
      </c>
      <c r="F17" s="899">
        <v>0</v>
      </c>
      <c r="G17" s="903">
        <v>0</v>
      </c>
      <c r="H17" s="735"/>
      <c r="I17" s="735"/>
      <c r="J17" s="735"/>
      <c r="K17" s="735"/>
      <c r="L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0"/>
    </row>
    <row r="18" spans="1:42" s="899" customFormat="1" ht="11.1" customHeight="1">
      <c r="A18" s="1522"/>
      <c r="B18" s="930" t="s">
        <v>407</v>
      </c>
      <c r="C18" s="897">
        <v>0</v>
      </c>
      <c r="D18" s="897">
        <v>8330</v>
      </c>
      <c r="E18" s="897">
        <v>7595</v>
      </c>
      <c r="F18" s="897">
        <v>0</v>
      </c>
      <c r="G18" s="931">
        <v>0</v>
      </c>
      <c r="H18" s="735"/>
      <c r="I18" s="735"/>
      <c r="J18" s="735"/>
      <c r="K18" s="735"/>
      <c r="L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  <c r="AE18" s="300"/>
      <c r="AF18" s="300"/>
      <c r="AG18" s="300"/>
      <c r="AH18" s="300"/>
      <c r="AI18" s="300"/>
      <c r="AJ18" s="300"/>
      <c r="AK18" s="300"/>
      <c r="AL18" s="300"/>
      <c r="AM18" s="300"/>
      <c r="AN18" s="300"/>
      <c r="AO18" s="300"/>
      <c r="AP18" s="300"/>
    </row>
    <row r="19" spans="1:42" s="899" customFormat="1" ht="11.1" customHeight="1">
      <c r="A19" s="1522"/>
      <c r="B19" s="930" t="s">
        <v>664</v>
      </c>
      <c r="C19" s="897">
        <v>0</v>
      </c>
      <c r="D19" s="897">
        <v>8330</v>
      </c>
      <c r="E19" s="897">
        <v>3797.5</v>
      </c>
      <c r="F19" s="897">
        <v>0</v>
      </c>
      <c r="G19" s="931">
        <v>0</v>
      </c>
      <c r="H19" s="735"/>
      <c r="I19" s="735"/>
      <c r="J19" s="735"/>
      <c r="K19" s="735"/>
      <c r="L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300"/>
      <c r="AM19" s="300"/>
      <c r="AN19" s="300"/>
      <c r="AO19" s="300"/>
      <c r="AP19" s="300"/>
    </row>
    <row r="20" spans="1:42" s="899" customFormat="1" ht="2.1" customHeight="1">
      <c r="A20" s="1067"/>
      <c r="B20" s="932"/>
      <c r="C20" s="926"/>
      <c r="D20" s="926"/>
      <c r="E20" s="934"/>
      <c r="F20" s="934"/>
      <c r="G20" s="1197"/>
      <c r="H20" s="735"/>
      <c r="I20" s="735"/>
      <c r="J20" s="735"/>
      <c r="K20" s="735"/>
      <c r="L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300"/>
      <c r="AJ20" s="300"/>
      <c r="AK20" s="300"/>
      <c r="AL20" s="300"/>
      <c r="AM20" s="300"/>
      <c r="AN20" s="300"/>
      <c r="AO20" s="300"/>
      <c r="AP20" s="300"/>
    </row>
    <row r="21" spans="1:42" s="899" customFormat="1" ht="15.95" customHeight="1">
      <c r="A21" s="868" t="s">
        <v>565</v>
      </c>
      <c r="B21" s="735"/>
      <c r="C21" s="735"/>
      <c r="D21" s="735"/>
      <c r="E21" s="735"/>
      <c r="F21" s="735"/>
      <c r="G21" s="735"/>
      <c r="H21" s="735"/>
      <c r="I21" s="735"/>
      <c r="J21" s="735"/>
      <c r="K21" s="735"/>
      <c r="L21" s="300"/>
      <c r="P21" s="300"/>
      <c r="Q21" s="300"/>
      <c r="R21" s="300"/>
      <c r="S21" s="300"/>
      <c r="T21" s="300"/>
      <c r="U21" s="300"/>
      <c r="V21" s="300"/>
      <c r="W21" s="300"/>
      <c r="X21" s="300"/>
      <c r="Y21" s="300"/>
      <c r="Z21" s="300"/>
      <c r="AA21" s="300"/>
      <c r="AB21" s="300"/>
      <c r="AC21" s="300"/>
      <c r="AD21" s="300"/>
      <c r="AE21" s="300"/>
      <c r="AF21" s="300"/>
      <c r="AG21" s="300"/>
      <c r="AH21" s="300"/>
      <c r="AI21" s="300"/>
      <c r="AJ21" s="300"/>
      <c r="AK21" s="300"/>
      <c r="AL21" s="300"/>
      <c r="AM21" s="300"/>
      <c r="AN21" s="300"/>
      <c r="AO21" s="300"/>
      <c r="AP21" s="300"/>
    </row>
    <row r="22" spans="1:42" s="899" customFormat="1" ht="12" customHeight="1">
      <c r="A22" s="868" t="s">
        <v>661</v>
      </c>
      <c r="B22" s="735"/>
      <c r="C22" s="735"/>
      <c r="D22" s="735"/>
      <c r="E22" s="735"/>
      <c r="F22" s="735"/>
      <c r="G22" s="735"/>
      <c r="H22" s="735"/>
      <c r="I22" s="735"/>
      <c r="J22" s="735"/>
      <c r="K22" s="735"/>
      <c r="L22" s="300"/>
      <c r="M22" s="300"/>
      <c r="N22" s="735"/>
      <c r="O22" s="300"/>
      <c r="P22" s="300"/>
      <c r="Q22" s="300"/>
      <c r="R22" s="300"/>
      <c r="S22" s="300"/>
      <c r="T22" s="300"/>
      <c r="U22" s="300"/>
      <c r="V22" s="300"/>
      <c r="W22" s="300"/>
      <c r="X22" s="300"/>
      <c r="Y22" s="300"/>
      <c r="Z22" s="300"/>
      <c r="AA22" s="300"/>
      <c r="AB22" s="300"/>
      <c r="AC22" s="300"/>
      <c r="AD22" s="300"/>
      <c r="AE22" s="300"/>
      <c r="AF22" s="300"/>
      <c r="AG22" s="300"/>
      <c r="AH22" s="300"/>
      <c r="AI22" s="300"/>
      <c r="AJ22" s="300"/>
      <c r="AK22" s="300"/>
      <c r="AL22" s="300"/>
      <c r="AM22" s="300"/>
      <c r="AN22" s="300"/>
      <c r="AO22" s="300"/>
      <c r="AP22" s="300"/>
    </row>
    <row r="23" spans="1:42" s="899" customFormat="1" ht="12" customHeight="1">
      <c r="A23" s="868" t="s">
        <v>820</v>
      </c>
      <c r="B23" s="735"/>
      <c r="C23" s="735"/>
      <c r="D23" s="735"/>
      <c r="E23" s="735"/>
      <c r="F23" s="735"/>
      <c r="G23" s="735"/>
      <c r="H23" s="735"/>
      <c r="I23" s="735"/>
      <c r="J23" s="735"/>
      <c r="K23" s="735"/>
      <c r="L23" s="300"/>
      <c r="M23" s="300"/>
      <c r="N23" s="735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300"/>
      <c r="AC23" s="300"/>
      <c r="AD23" s="300"/>
      <c r="AE23" s="300"/>
      <c r="AF23" s="300"/>
      <c r="AG23" s="300"/>
      <c r="AH23" s="300"/>
      <c r="AI23" s="300"/>
      <c r="AJ23" s="300"/>
      <c r="AK23" s="300"/>
      <c r="AL23" s="300"/>
      <c r="AM23" s="300"/>
      <c r="AN23" s="300"/>
      <c r="AO23" s="300"/>
      <c r="AP23" s="300"/>
    </row>
    <row r="24" spans="1:42" s="899" customFormat="1" ht="12" customHeight="1">
      <c r="A24" s="735"/>
      <c r="B24" s="735"/>
      <c r="C24" s="735"/>
      <c r="D24" s="735"/>
      <c r="E24" s="735"/>
      <c r="F24" s="735"/>
      <c r="G24" s="735"/>
      <c r="H24" s="735"/>
      <c r="I24" s="735"/>
      <c r="J24" s="735"/>
      <c r="K24" s="735"/>
      <c r="L24" s="300"/>
      <c r="M24" s="300"/>
      <c r="N24" s="735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</row>
    <row r="25" spans="1:42" s="899" customFormat="1" ht="12" customHeight="1">
      <c r="A25" s="735"/>
      <c r="B25" s="735"/>
      <c r="C25" s="735"/>
      <c r="D25" s="735"/>
      <c r="E25" s="735"/>
      <c r="F25" s="735"/>
      <c r="G25" s="735"/>
      <c r="H25" s="735"/>
      <c r="I25" s="735"/>
      <c r="J25" s="735"/>
      <c r="K25" s="735"/>
      <c r="L25" s="300"/>
      <c r="M25" s="300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</row>
    <row r="26" spans="1:42" s="899" customFormat="1" ht="12" customHeight="1">
      <c r="A26" s="735"/>
      <c r="B26" s="735"/>
      <c r="C26" s="735"/>
      <c r="D26" s="735"/>
      <c r="E26" s="735"/>
      <c r="F26" s="735"/>
      <c r="G26" s="735"/>
      <c r="H26" s="735"/>
      <c r="I26" s="735"/>
      <c r="J26" s="735"/>
      <c r="K26" s="735"/>
      <c r="L26" s="300"/>
      <c r="M26" s="300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</row>
    <row r="27" spans="1:42" s="899" customFormat="1" ht="12" customHeight="1">
      <c r="A27" s="735"/>
      <c r="B27" s="735"/>
      <c r="C27" s="735"/>
      <c r="D27" s="735"/>
      <c r="E27" s="735"/>
      <c r="F27" s="735"/>
      <c r="G27" s="735"/>
      <c r="H27" s="735"/>
      <c r="I27" s="735"/>
      <c r="J27" s="735"/>
      <c r="K27" s="735"/>
      <c r="L27" s="300"/>
      <c r="M27" s="300"/>
      <c r="N27" s="300"/>
      <c r="O27" s="300"/>
      <c r="P27" s="300"/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00"/>
      <c r="AB27" s="300"/>
      <c r="AC27" s="300"/>
      <c r="AD27" s="300"/>
      <c r="AE27" s="300"/>
      <c r="AF27" s="300"/>
      <c r="AG27" s="300"/>
      <c r="AH27" s="300"/>
      <c r="AI27" s="300"/>
      <c r="AJ27" s="300"/>
      <c r="AK27" s="300"/>
      <c r="AL27" s="300"/>
      <c r="AM27" s="300"/>
      <c r="AN27" s="300"/>
      <c r="AO27" s="300"/>
      <c r="AP27" s="300"/>
    </row>
    <row r="28" spans="1:42" s="899" customFormat="1" ht="12" customHeight="1">
      <c r="A28" s="735"/>
      <c r="B28" s="735"/>
      <c r="C28" s="735"/>
      <c r="D28" s="735"/>
      <c r="E28" s="735"/>
      <c r="F28" s="735"/>
      <c r="G28" s="735"/>
      <c r="H28" s="735"/>
      <c r="I28" s="735"/>
      <c r="J28" s="735"/>
      <c r="K28" s="735"/>
      <c r="L28" s="300"/>
      <c r="M28" s="300"/>
      <c r="N28" s="300"/>
      <c r="O28" s="300"/>
      <c r="P28" s="300"/>
      <c r="Q28" s="300"/>
      <c r="R28" s="300"/>
      <c r="S28" s="300"/>
      <c r="T28" s="300"/>
      <c r="U28" s="300"/>
      <c r="V28" s="300"/>
      <c r="W28" s="300"/>
      <c r="X28" s="300"/>
      <c r="Y28" s="300"/>
      <c r="Z28" s="300"/>
      <c r="AA28" s="300"/>
      <c r="AB28" s="300"/>
      <c r="AC28" s="300"/>
      <c r="AD28" s="300"/>
      <c r="AE28" s="300"/>
      <c r="AF28" s="300"/>
      <c r="AG28" s="300"/>
      <c r="AH28" s="300"/>
      <c r="AI28" s="300"/>
      <c r="AJ28" s="300"/>
      <c r="AK28" s="300"/>
      <c r="AL28" s="300"/>
      <c r="AM28" s="300"/>
      <c r="AN28" s="300"/>
      <c r="AO28" s="300"/>
      <c r="AP28" s="300"/>
    </row>
    <row r="29" spans="1:42" s="899" customFormat="1" ht="12" customHeight="1">
      <c r="A29" s="735"/>
      <c r="B29" s="735"/>
      <c r="C29" s="735"/>
      <c r="D29" s="735"/>
      <c r="E29" s="735"/>
      <c r="F29" s="735"/>
      <c r="G29" s="735"/>
      <c r="H29" s="735"/>
      <c r="I29" s="735"/>
      <c r="J29" s="735"/>
      <c r="K29" s="735"/>
      <c r="L29" s="300"/>
      <c r="M29" s="300"/>
      <c r="N29" s="300"/>
      <c r="O29" s="300"/>
      <c r="P29" s="300"/>
      <c r="Q29" s="300"/>
      <c r="R29" s="300"/>
      <c r="S29" s="300"/>
      <c r="T29" s="300"/>
      <c r="U29" s="300"/>
      <c r="V29" s="300"/>
      <c r="W29" s="300"/>
      <c r="X29" s="300"/>
      <c r="Y29" s="300"/>
      <c r="Z29" s="300"/>
      <c r="AA29" s="300"/>
      <c r="AB29" s="300"/>
      <c r="AC29" s="300"/>
      <c r="AD29" s="300"/>
      <c r="AE29" s="300"/>
      <c r="AF29" s="300"/>
      <c r="AG29" s="300"/>
      <c r="AH29" s="300"/>
      <c r="AI29" s="300"/>
      <c r="AJ29" s="300"/>
      <c r="AK29" s="300"/>
      <c r="AL29" s="300"/>
      <c r="AM29" s="300"/>
      <c r="AN29" s="300"/>
      <c r="AO29" s="300"/>
      <c r="AP29" s="300"/>
    </row>
    <row r="30" spans="1:42" s="899" customFormat="1" ht="12" customHeight="1">
      <c r="A30" s="735"/>
      <c r="B30" s="735"/>
      <c r="C30" s="735"/>
      <c r="D30" s="735"/>
      <c r="E30" s="735"/>
      <c r="F30" s="735"/>
      <c r="G30" s="735"/>
      <c r="H30" s="735"/>
      <c r="I30" s="735"/>
      <c r="J30" s="735"/>
      <c r="K30" s="735"/>
      <c r="L30" s="300"/>
      <c r="M30" s="300"/>
      <c r="N30" s="300"/>
      <c r="O30" s="300"/>
      <c r="P30" s="300"/>
      <c r="Q30" s="300"/>
      <c r="R30" s="300"/>
      <c r="S30" s="300"/>
      <c r="T30" s="300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0"/>
      <c r="AK30" s="300"/>
      <c r="AL30" s="300"/>
      <c r="AM30" s="300"/>
      <c r="AN30" s="300"/>
      <c r="AO30" s="300"/>
      <c r="AP30" s="300"/>
    </row>
    <row r="31" spans="1:42" s="899" customFormat="1" ht="12" customHeight="1">
      <c r="A31" s="735"/>
      <c r="B31" s="735"/>
      <c r="C31" s="735"/>
      <c r="D31" s="735"/>
      <c r="E31" s="735"/>
      <c r="F31" s="735"/>
      <c r="G31" s="735"/>
      <c r="H31" s="735"/>
      <c r="I31" s="735"/>
      <c r="J31" s="735"/>
      <c r="K31" s="735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300"/>
    </row>
    <row r="32" spans="1:42" s="899" customFormat="1" ht="12" customHeight="1">
      <c r="A32" s="735"/>
      <c r="B32" s="735"/>
      <c r="C32" s="735"/>
      <c r="D32" s="735"/>
      <c r="E32" s="735"/>
      <c r="F32" s="735"/>
      <c r="G32" s="735"/>
      <c r="H32" s="735"/>
      <c r="I32" s="735"/>
      <c r="J32" s="735"/>
      <c r="K32" s="735"/>
      <c r="L32" s="300"/>
      <c r="M32" s="300"/>
      <c r="N32" s="300"/>
      <c r="O32" s="300"/>
      <c r="P32" s="300"/>
      <c r="Q32" s="300"/>
      <c r="R32" s="300"/>
      <c r="S32" s="300"/>
      <c r="T32" s="300"/>
      <c r="U32" s="300"/>
      <c r="V32" s="300"/>
      <c r="W32" s="300"/>
      <c r="X32" s="300"/>
      <c r="Y32" s="300"/>
      <c r="Z32" s="300"/>
      <c r="AA32" s="300"/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  <c r="AL32" s="300"/>
      <c r="AM32" s="300"/>
      <c r="AN32" s="300"/>
      <c r="AO32" s="300"/>
      <c r="AP32" s="300"/>
    </row>
    <row r="33" spans="1:42" s="899" customFormat="1" ht="12" customHeight="1">
      <c r="A33" s="735"/>
      <c r="B33" s="735"/>
      <c r="C33" s="735"/>
      <c r="D33" s="735"/>
      <c r="E33" s="735"/>
      <c r="F33" s="735"/>
      <c r="G33" s="735"/>
      <c r="H33" s="735"/>
      <c r="I33" s="735"/>
      <c r="J33" s="735"/>
      <c r="K33" s="735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  <c r="AJ33" s="300"/>
      <c r="AK33" s="300"/>
      <c r="AL33" s="300"/>
      <c r="AM33" s="300"/>
      <c r="AN33" s="300"/>
      <c r="AO33" s="300"/>
      <c r="AP33" s="300"/>
    </row>
    <row r="34" spans="1:42" s="899" customFormat="1" ht="12" customHeight="1">
      <c r="A34" s="735"/>
      <c r="B34" s="735"/>
      <c r="C34" s="735"/>
      <c r="D34" s="735"/>
      <c r="E34" s="735"/>
      <c r="F34" s="735"/>
      <c r="G34" s="735"/>
      <c r="H34" s="735"/>
      <c r="I34" s="735"/>
      <c r="J34" s="735"/>
      <c r="K34" s="735"/>
      <c r="L34" s="300"/>
      <c r="M34" s="300"/>
      <c r="N34" s="300"/>
      <c r="O34" s="300"/>
      <c r="P34" s="300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0"/>
      <c r="AE34" s="300"/>
      <c r="AF34" s="300"/>
      <c r="AG34" s="300"/>
      <c r="AH34" s="300"/>
      <c r="AI34" s="300"/>
      <c r="AJ34" s="300"/>
      <c r="AK34" s="300"/>
      <c r="AL34" s="300"/>
      <c r="AM34" s="300"/>
      <c r="AN34" s="300"/>
      <c r="AO34" s="300"/>
      <c r="AP34" s="300"/>
    </row>
    <row r="35" spans="1:42" s="899" customFormat="1" ht="12" customHeight="1">
      <c r="A35" s="735"/>
      <c r="B35" s="735"/>
      <c r="C35" s="735"/>
      <c r="D35" s="735"/>
      <c r="E35" s="735"/>
      <c r="F35" s="735"/>
      <c r="G35" s="735"/>
      <c r="H35" s="735"/>
      <c r="I35" s="735"/>
      <c r="J35" s="735"/>
      <c r="K35" s="735"/>
      <c r="L35" s="300"/>
      <c r="M35" s="300"/>
      <c r="N35" s="300"/>
      <c r="O35" s="300"/>
      <c r="P35" s="300"/>
      <c r="Q35" s="300"/>
      <c r="R35" s="300"/>
      <c r="S35" s="300"/>
      <c r="T35" s="300"/>
      <c r="U35" s="300"/>
      <c r="V35" s="300"/>
      <c r="W35" s="300"/>
      <c r="X35" s="300"/>
      <c r="Y35" s="300"/>
      <c r="Z35" s="300"/>
      <c r="AA35" s="300"/>
      <c r="AB35" s="300"/>
      <c r="AC35" s="300"/>
      <c r="AD35" s="300"/>
      <c r="AE35" s="300"/>
      <c r="AF35" s="300"/>
      <c r="AG35" s="300"/>
      <c r="AH35" s="300"/>
      <c r="AI35" s="300"/>
      <c r="AJ35" s="300"/>
      <c r="AK35" s="300"/>
      <c r="AL35" s="300"/>
      <c r="AM35" s="300"/>
      <c r="AN35" s="300"/>
      <c r="AO35" s="300"/>
      <c r="AP35" s="300"/>
    </row>
    <row r="36" spans="1:42" s="899" customFormat="1" ht="12" customHeight="1">
      <c r="A36" s="735"/>
      <c r="B36" s="735"/>
      <c r="C36" s="735"/>
      <c r="D36" s="735"/>
      <c r="E36" s="735"/>
      <c r="F36" s="735"/>
      <c r="G36" s="735"/>
      <c r="H36" s="735"/>
      <c r="I36" s="735"/>
      <c r="J36" s="735"/>
      <c r="K36" s="735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  <c r="AK36" s="300"/>
      <c r="AL36" s="300"/>
      <c r="AM36" s="300"/>
      <c r="AN36" s="300"/>
      <c r="AO36" s="300"/>
      <c r="AP36" s="300"/>
    </row>
    <row r="37" spans="1:42" s="899" customFormat="1" ht="12" customHeight="1">
      <c r="A37" s="735"/>
      <c r="B37" s="735"/>
      <c r="C37" s="735"/>
      <c r="D37" s="735"/>
      <c r="E37" s="735"/>
      <c r="F37" s="735"/>
      <c r="G37" s="735"/>
      <c r="H37" s="735"/>
      <c r="I37" s="735"/>
      <c r="J37" s="735"/>
      <c r="K37" s="735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  <c r="AJ37" s="300"/>
      <c r="AK37" s="300"/>
      <c r="AL37" s="300"/>
      <c r="AM37" s="300"/>
      <c r="AN37" s="300"/>
      <c r="AO37" s="300"/>
      <c r="AP37" s="300"/>
    </row>
    <row r="38" spans="1:42" s="899" customFormat="1" ht="12" customHeight="1">
      <c r="A38" s="735"/>
      <c r="B38" s="735"/>
      <c r="C38" s="735"/>
      <c r="D38" s="735"/>
      <c r="E38" s="735"/>
      <c r="F38" s="735"/>
      <c r="G38" s="735"/>
      <c r="H38" s="735"/>
      <c r="I38" s="735"/>
      <c r="J38" s="735"/>
      <c r="K38" s="735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K38" s="300"/>
      <c r="AL38" s="300"/>
      <c r="AM38" s="300"/>
      <c r="AN38" s="300"/>
      <c r="AO38" s="300"/>
      <c r="AP38" s="300"/>
    </row>
    <row r="39" spans="1:42" s="899" customFormat="1" ht="12" customHeight="1">
      <c r="A39" s="735"/>
      <c r="B39" s="735"/>
      <c r="C39" s="735"/>
      <c r="D39" s="735"/>
      <c r="E39" s="735"/>
      <c r="F39" s="735"/>
      <c r="G39" s="735"/>
      <c r="H39" s="735"/>
      <c r="I39" s="735"/>
      <c r="J39" s="735"/>
      <c r="K39" s="735"/>
      <c r="L39" s="300"/>
      <c r="M39" s="300"/>
      <c r="N39" s="300"/>
      <c r="O39" s="300"/>
      <c r="P39" s="300"/>
      <c r="Q39" s="300"/>
      <c r="R39" s="300"/>
      <c r="S39" s="300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  <c r="AJ39" s="300"/>
      <c r="AK39" s="300"/>
      <c r="AL39" s="300"/>
      <c r="AM39" s="300"/>
      <c r="AN39" s="300"/>
      <c r="AO39" s="300"/>
      <c r="AP39" s="300"/>
    </row>
  </sheetData>
  <mergeCells count="6">
    <mergeCell ref="A17:A19"/>
    <mergeCell ref="A1:E1"/>
    <mergeCell ref="A5:A7"/>
    <mergeCell ref="A8:A10"/>
    <mergeCell ref="A11:A13"/>
    <mergeCell ref="A14:A16"/>
  </mergeCells>
  <printOptions/>
  <pageMargins left="0.5905511811023623" right="0.44" top="0.7874015748031497" bottom="0.7874015748031497" header="0.31496062992125984" footer="0.31496062992125984"/>
  <pageSetup horizontalDpi="600" verticalDpi="600" orientation="portrait" paperSize="9" scale="92" r:id="rId1"/>
  <headerFooter alignWithMargins="0">
    <oddHeader>&amp;R&amp;A</oddHeader>
    <oddFooter>&amp;C&amp;P/&amp;N</oddFooter>
  </headerFooter>
  <colBreaks count="1" manualBreakCount="1">
    <brk id="19" max="16383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N32"/>
  <sheetViews>
    <sheetView zoomScale="120" zoomScaleNormal="120" zoomScaleSheetLayoutView="130" workbookViewId="0" topLeftCell="A1">
      <selection activeCell="B123" sqref="B123"/>
    </sheetView>
  </sheetViews>
  <sheetFormatPr defaultColWidth="8.796875" defaultRowHeight="12" customHeight="1"/>
  <cols>
    <col min="1" max="1" width="0.203125" style="868" customWidth="1"/>
    <col min="2" max="2" width="4" style="868" customWidth="1"/>
    <col min="3" max="3" width="2.19921875" style="868" customWidth="1"/>
    <col min="4" max="4" width="2.3984375" style="868" customWidth="1"/>
    <col min="5" max="5" width="9.69921875" style="868" customWidth="1"/>
    <col min="6" max="6" width="0.203125" style="916" customWidth="1"/>
    <col min="7" max="10" width="13.09765625" style="868" customWidth="1"/>
    <col min="11" max="11" width="15.59765625" style="300" customWidth="1"/>
    <col min="12" max="14" width="9" style="300" customWidth="1"/>
    <col min="15" max="16384" width="9" style="868" customWidth="1"/>
  </cols>
  <sheetData>
    <row r="1" spans="2:14" s="861" customFormat="1" ht="24" customHeight="1">
      <c r="B1" s="864" t="s">
        <v>667</v>
      </c>
      <c r="F1" s="863"/>
      <c r="H1" s="865"/>
      <c r="I1" s="865"/>
      <c r="J1" s="865"/>
      <c r="K1" s="300"/>
      <c r="L1" s="300"/>
      <c r="M1" s="300"/>
      <c r="N1" s="300"/>
    </row>
    <row r="2" spans="2:14" s="861" customFormat="1" ht="16.5" customHeight="1">
      <c r="B2" s="935"/>
      <c r="F2" s="863"/>
      <c r="H2" s="865"/>
      <c r="I2" s="865"/>
      <c r="J2" s="865"/>
      <c r="K2" s="300"/>
      <c r="L2" s="300"/>
      <c r="M2" s="300"/>
      <c r="N2" s="300"/>
    </row>
    <row r="3" spans="5:11" ht="18.75" customHeight="1" thickBot="1">
      <c r="E3" s="869"/>
      <c r="F3" s="870"/>
      <c r="H3" s="871"/>
      <c r="I3" s="872"/>
      <c r="J3" s="872"/>
      <c r="K3" s="667"/>
    </row>
    <row r="4" spans="1:14" s="874" customFormat="1" ht="12" customHeight="1">
      <c r="A4" s="881"/>
      <c r="B4" s="881"/>
      <c r="C4" s="881"/>
      <c r="D4" s="881"/>
      <c r="E4" s="881"/>
      <c r="F4" s="882"/>
      <c r="G4" s="1515" t="s">
        <v>668</v>
      </c>
      <c r="H4" s="1535" t="s">
        <v>423</v>
      </c>
      <c r="I4" s="936"/>
      <c r="J4" s="936"/>
      <c r="K4" s="1535" t="s">
        <v>424</v>
      </c>
      <c r="L4" s="300"/>
      <c r="M4" s="300"/>
      <c r="N4" s="300"/>
    </row>
    <row r="5" spans="1:14" s="874" customFormat="1" ht="18" customHeight="1">
      <c r="A5" s="888"/>
      <c r="B5" s="888"/>
      <c r="C5" s="888"/>
      <c r="D5" s="888"/>
      <c r="E5" s="888"/>
      <c r="F5" s="889"/>
      <c r="G5" s="1516"/>
      <c r="H5" s="1516"/>
      <c r="I5" s="891" t="s">
        <v>425</v>
      </c>
      <c r="J5" s="937" t="s">
        <v>426</v>
      </c>
      <c r="K5" s="1516"/>
      <c r="L5" s="300"/>
      <c r="M5" s="300"/>
      <c r="N5" s="300"/>
    </row>
    <row r="6" spans="1:14" s="899" customFormat="1" ht="15" customHeight="1">
      <c r="A6" s="895"/>
      <c r="B6" s="1509" t="s">
        <v>16</v>
      </c>
      <c r="C6" s="1509"/>
      <c r="D6" s="1509"/>
      <c r="E6" s="1509"/>
      <c r="F6" s="896"/>
      <c r="G6" s="897">
        <v>3077</v>
      </c>
      <c r="H6" s="897" t="s">
        <v>427</v>
      </c>
      <c r="I6" s="897" t="s">
        <v>428</v>
      </c>
      <c r="J6" s="897" t="s">
        <v>429</v>
      </c>
      <c r="K6" s="897">
        <v>131913</v>
      </c>
      <c r="L6" s="300"/>
      <c r="M6" s="300"/>
      <c r="N6" s="300"/>
    </row>
    <row r="7" spans="1:14" s="899" customFormat="1" ht="12" customHeight="1">
      <c r="A7" s="895"/>
      <c r="B7" s="1509" t="s">
        <v>17</v>
      </c>
      <c r="C7" s="1509"/>
      <c r="D7" s="1509"/>
      <c r="E7" s="1509"/>
      <c r="F7" s="896"/>
      <c r="G7" s="897">
        <v>3189</v>
      </c>
      <c r="H7" s="897">
        <v>3137</v>
      </c>
      <c r="I7" s="897">
        <v>1699</v>
      </c>
      <c r="J7" s="897">
        <v>1438</v>
      </c>
      <c r="K7" s="897">
        <v>129262</v>
      </c>
      <c r="L7" s="300"/>
      <c r="M7" s="300"/>
      <c r="N7" s="300"/>
    </row>
    <row r="8" spans="1:14" s="899" customFormat="1" ht="12" customHeight="1">
      <c r="A8" s="895"/>
      <c r="B8" s="1509" t="s">
        <v>34</v>
      </c>
      <c r="C8" s="1509"/>
      <c r="D8" s="1509"/>
      <c r="E8" s="1509"/>
      <c r="F8" s="896"/>
      <c r="G8" s="897">
        <v>3189</v>
      </c>
      <c r="H8" s="897">
        <v>3142</v>
      </c>
      <c r="I8" s="897">
        <v>1696</v>
      </c>
      <c r="J8" s="897">
        <v>1446</v>
      </c>
      <c r="K8" s="897">
        <v>121037</v>
      </c>
      <c r="L8" s="300"/>
      <c r="M8" s="300"/>
      <c r="N8" s="300"/>
    </row>
    <row r="9" spans="1:14" s="899" customFormat="1" ht="12" customHeight="1">
      <c r="A9" s="895"/>
      <c r="B9" s="1509" t="s">
        <v>589</v>
      </c>
      <c r="C9" s="1509"/>
      <c r="D9" s="1509"/>
      <c r="E9" s="1509"/>
      <c r="F9" s="896"/>
      <c r="G9" s="897">
        <v>3189</v>
      </c>
      <c r="H9" s="897">
        <v>3139</v>
      </c>
      <c r="I9" s="897">
        <v>1689</v>
      </c>
      <c r="J9" s="897">
        <v>1450</v>
      </c>
      <c r="K9" s="897">
        <v>127711</v>
      </c>
      <c r="L9" s="300"/>
      <c r="M9" s="300"/>
      <c r="N9" s="300"/>
    </row>
    <row r="10" spans="1:14" s="903" customFormat="1" ht="17.1" customHeight="1">
      <c r="A10" s="900"/>
      <c r="B10" s="1506" t="s">
        <v>815</v>
      </c>
      <c r="C10" s="1506"/>
      <c r="D10" s="1506"/>
      <c r="E10" s="1506"/>
      <c r="F10" s="901"/>
      <c r="G10" s="909">
        <v>3273</v>
      </c>
      <c r="H10" s="931">
        <v>3201</v>
      </c>
      <c r="I10" s="909">
        <v>1748</v>
      </c>
      <c r="J10" s="909">
        <v>1453</v>
      </c>
      <c r="K10" s="931">
        <v>121942</v>
      </c>
      <c r="L10" s="300"/>
      <c r="M10" s="300"/>
      <c r="N10" s="300"/>
    </row>
    <row r="11" spans="1:14" s="903" customFormat="1" ht="17.1" customHeight="1">
      <c r="A11" s="900"/>
      <c r="B11" s="900"/>
      <c r="C11" s="1532" t="s">
        <v>430</v>
      </c>
      <c r="D11" s="1532"/>
      <c r="E11" s="1532"/>
      <c r="F11" s="901"/>
      <c r="G11" s="905">
        <v>635</v>
      </c>
      <c r="H11" s="905">
        <v>635</v>
      </c>
      <c r="I11" s="905">
        <v>305</v>
      </c>
      <c r="J11" s="905">
        <v>330</v>
      </c>
      <c r="K11" s="897">
        <v>23182</v>
      </c>
      <c r="L11" s="300"/>
      <c r="M11" s="300"/>
      <c r="N11" s="300"/>
    </row>
    <row r="12" spans="1:14" s="899" customFormat="1" ht="12" customHeight="1">
      <c r="A12" s="904"/>
      <c r="B12" s="904"/>
      <c r="C12" s="1532" t="s">
        <v>364</v>
      </c>
      <c r="D12" s="1532"/>
      <c r="E12" s="1532"/>
      <c r="F12" s="896"/>
      <c r="G12" s="905" t="s">
        <v>869</v>
      </c>
      <c r="H12" s="905" t="s">
        <v>869</v>
      </c>
      <c r="I12" s="905" t="s">
        <v>869</v>
      </c>
      <c r="J12" s="905" t="s">
        <v>869</v>
      </c>
      <c r="K12" s="897">
        <v>13277</v>
      </c>
      <c r="L12" s="300"/>
      <c r="M12" s="300"/>
      <c r="N12" s="300"/>
    </row>
    <row r="13" spans="1:14" s="899" customFormat="1" ht="12" customHeight="1">
      <c r="A13" s="904"/>
      <c r="B13" s="904"/>
      <c r="C13" s="1532" t="s">
        <v>365</v>
      </c>
      <c r="D13" s="1532"/>
      <c r="E13" s="1532"/>
      <c r="F13" s="896"/>
      <c r="G13" s="905" t="s">
        <v>869</v>
      </c>
      <c r="H13" s="905" t="s">
        <v>869</v>
      </c>
      <c r="I13" s="905" t="s">
        <v>869</v>
      </c>
      <c r="J13" s="905" t="s">
        <v>869</v>
      </c>
      <c r="K13" s="897">
        <v>21427</v>
      </c>
      <c r="L13" s="300"/>
      <c r="M13" s="300"/>
      <c r="N13" s="300"/>
    </row>
    <row r="14" spans="1:14" s="899" customFormat="1" ht="12" customHeight="1">
      <c r="A14" s="904"/>
      <c r="B14" s="904"/>
      <c r="C14" s="1532" t="s">
        <v>366</v>
      </c>
      <c r="D14" s="1532"/>
      <c r="E14" s="1532"/>
      <c r="F14" s="896"/>
      <c r="G14" s="905" t="s">
        <v>869</v>
      </c>
      <c r="H14" s="905" t="s">
        <v>869</v>
      </c>
      <c r="I14" s="905" t="s">
        <v>869</v>
      </c>
      <c r="J14" s="905" t="s">
        <v>869</v>
      </c>
      <c r="K14" s="897">
        <v>5888</v>
      </c>
      <c r="L14" s="300"/>
      <c r="M14" s="300"/>
      <c r="N14" s="300"/>
    </row>
    <row r="15" spans="1:14" s="899" customFormat="1" ht="12" customHeight="1">
      <c r="A15" s="904"/>
      <c r="B15" s="904"/>
      <c r="C15" s="1532" t="s">
        <v>367</v>
      </c>
      <c r="D15" s="1532"/>
      <c r="E15" s="1532"/>
      <c r="F15" s="896"/>
      <c r="G15" s="905" t="s">
        <v>869</v>
      </c>
      <c r="H15" s="905" t="s">
        <v>869</v>
      </c>
      <c r="I15" s="905" t="s">
        <v>869</v>
      </c>
      <c r="J15" s="905" t="s">
        <v>869</v>
      </c>
      <c r="K15" s="897">
        <v>7905</v>
      </c>
      <c r="L15" s="300"/>
      <c r="M15" s="300"/>
      <c r="N15" s="300"/>
    </row>
    <row r="16" spans="1:14" s="899" customFormat="1" ht="17.1" customHeight="1">
      <c r="A16" s="904"/>
      <c r="B16" s="904"/>
      <c r="C16" s="1532" t="s">
        <v>368</v>
      </c>
      <c r="D16" s="1532"/>
      <c r="E16" s="1532"/>
      <c r="F16" s="896"/>
      <c r="G16" s="905" t="s">
        <v>869</v>
      </c>
      <c r="H16" s="905" t="s">
        <v>869</v>
      </c>
      <c r="I16" s="905" t="s">
        <v>869</v>
      </c>
      <c r="J16" s="905" t="s">
        <v>869</v>
      </c>
      <c r="K16" s="897">
        <v>5975</v>
      </c>
      <c r="L16" s="300"/>
      <c r="M16" s="300"/>
      <c r="N16" s="300"/>
    </row>
    <row r="17" spans="1:14" s="899" customFormat="1" ht="12" customHeight="1">
      <c r="A17" s="904"/>
      <c r="B17" s="904"/>
      <c r="C17" s="1532" t="s">
        <v>369</v>
      </c>
      <c r="D17" s="1532"/>
      <c r="E17" s="1532"/>
      <c r="F17" s="896"/>
      <c r="G17" s="905" t="s">
        <v>869</v>
      </c>
      <c r="H17" s="905" t="s">
        <v>869</v>
      </c>
      <c r="I17" s="905" t="s">
        <v>869</v>
      </c>
      <c r="J17" s="905" t="s">
        <v>869</v>
      </c>
      <c r="K17" s="897">
        <v>5844</v>
      </c>
      <c r="L17" s="300"/>
      <c r="M17" s="300"/>
      <c r="N17" s="300"/>
    </row>
    <row r="18" spans="1:14" s="899" customFormat="1" ht="12" customHeight="1">
      <c r="A18" s="904"/>
      <c r="B18" s="904"/>
      <c r="C18" s="1532" t="s">
        <v>370</v>
      </c>
      <c r="D18" s="1532"/>
      <c r="E18" s="1532"/>
      <c r="F18" s="896"/>
      <c r="G18" s="905" t="s">
        <v>869</v>
      </c>
      <c r="H18" s="905" t="s">
        <v>869</v>
      </c>
      <c r="I18" s="905" t="s">
        <v>869</v>
      </c>
      <c r="J18" s="905" t="s">
        <v>869</v>
      </c>
      <c r="K18" s="897">
        <v>3993</v>
      </c>
      <c r="L18" s="300"/>
      <c r="M18" s="300"/>
      <c r="N18" s="300"/>
    </row>
    <row r="19" spans="1:14" s="899" customFormat="1" ht="12" customHeight="1">
      <c r="A19" s="904"/>
      <c r="B19" s="904"/>
      <c r="C19" s="1532" t="s">
        <v>371</v>
      </c>
      <c r="D19" s="1532"/>
      <c r="E19" s="1532"/>
      <c r="F19" s="896"/>
      <c r="G19" s="905" t="s">
        <v>869</v>
      </c>
      <c r="H19" s="905" t="s">
        <v>869</v>
      </c>
      <c r="I19" s="905" t="s">
        <v>869</v>
      </c>
      <c r="J19" s="905" t="s">
        <v>869</v>
      </c>
      <c r="K19" s="897">
        <v>2158</v>
      </c>
      <c r="L19" s="300"/>
      <c r="M19" s="300"/>
      <c r="N19" s="300"/>
    </row>
    <row r="20" spans="1:14" s="899" customFormat="1" ht="12" customHeight="1">
      <c r="A20" s="904"/>
      <c r="B20" s="904"/>
      <c r="C20" s="1532" t="s">
        <v>372</v>
      </c>
      <c r="D20" s="1532"/>
      <c r="E20" s="1532"/>
      <c r="F20" s="896"/>
      <c r="G20" s="905" t="s">
        <v>869</v>
      </c>
      <c r="H20" s="905" t="s">
        <v>869</v>
      </c>
      <c r="I20" s="905" t="s">
        <v>869</v>
      </c>
      <c r="J20" s="905" t="s">
        <v>869</v>
      </c>
      <c r="K20" s="897">
        <v>3978</v>
      </c>
      <c r="L20" s="300"/>
      <c r="M20" s="300"/>
      <c r="N20" s="300"/>
    </row>
    <row r="21" spans="1:14" s="899" customFormat="1" ht="17.1" customHeight="1">
      <c r="A21" s="904"/>
      <c r="B21" s="904"/>
      <c r="C21" s="1532" t="s">
        <v>373</v>
      </c>
      <c r="D21" s="1532"/>
      <c r="E21" s="1532"/>
      <c r="F21" s="896"/>
      <c r="G21" s="905" t="s">
        <v>869</v>
      </c>
      <c r="H21" s="905" t="s">
        <v>869</v>
      </c>
      <c r="I21" s="905" t="s">
        <v>869</v>
      </c>
      <c r="J21" s="905" t="s">
        <v>869</v>
      </c>
      <c r="K21" s="897">
        <v>5152</v>
      </c>
      <c r="L21" s="300"/>
      <c r="M21" s="300"/>
      <c r="N21" s="300"/>
    </row>
    <row r="22" spans="1:14" s="899" customFormat="1" ht="12" customHeight="1">
      <c r="A22" s="904"/>
      <c r="B22" s="904"/>
      <c r="C22" s="1532" t="s">
        <v>374</v>
      </c>
      <c r="D22" s="1532"/>
      <c r="E22" s="1532"/>
      <c r="F22" s="896"/>
      <c r="G22" s="905" t="s">
        <v>869</v>
      </c>
      <c r="H22" s="905" t="s">
        <v>869</v>
      </c>
      <c r="I22" s="905" t="s">
        <v>869</v>
      </c>
      <c r="J22" s="905" t="s">
        <v>869</v>
      </c>
      <c r="K22" s="897">
        <v>7699</v>
      </c>
      <c r="L22" s="300"/>
      <c r="M22" s="300"/>
      <c r="N22" s="300"/>
    </row>
    <row r="23" spans="1:14" s="899" customFormat="1" ht="12" customHeight="1">
      <c r="A23" s="904"/>
      <c r="B23" s="904"/>
      <c r="C23" s="1532" t="s">
        <v>375</v>
      </c>
      <c r="D23" s="1532"/>
      <c r="E23" s="1532"/>
      <c r="F23" s="896"/>
      <c r="G23" s="905" t="s">
        <v>869</v>
      </c>
      <c r="H23" s="905" t="s">
        <v>869</v>
      </c>
      <c r="I23" s="905" t="s">
        <v>869</v>
      </c>
      <c r="J23" s="905" t="s">
        <v>869</v>
      </c>
      <c r="K23" s="897">
        <v>8662</v>
      </c>
      <c r="L23" s="300"/>
      <c r="M23" s="300"/>
      <c r="N23" s="300"/>
    </row>
    <row r="24" spans="1:14" s="899" customFormat="1" ht="17.1" customHeight="1">
      <c r="A24" s="910"/>
      <c r="B24" s="1533"/>
      <c r="C24" s="1534" t="s">
        <v>431</v>
      </c>
      <c r="D24" s="1534"/>
      <c r="E24" s="1534"/>
      <c r="F24" s="906"/>
      <c r="G24" s="905" t="s">
        <v>869</v>
      </c>
      <c r="H24" s="905" t="s">
        <v>869</v>
      </c>
      <c r="I24" s="905" t="s">
        <v>869</v>
      </c>
      <c r="J24" s="905" t="s">
        <v>869</v>
      </c>
      <c r="K24" s="897">
        <v>1884</v>
      </c>
      <c r="L24" s="300"/>
      <c r="M24" s="300"/>
      <c r="N24" s="300"/>
    </row>
    <row r="25" spans="1:14" s="899" customFormat="1" ht="12" customHeight="1">
      <c r="A25" s="910"/>
      <c r="B25" s="1533"/>
      <c r="C25" s="1534" t="s">
        <v>432</v>
      </c>
      <c r="D25" s="1534"/>
      <c r="E25" s="1534"/>
      <c r="F25" s="906"/>
      <c r="G25" s="905" t="s">
        <v>869</v>
      </c>
      <c r="H25" s="905" t="s">
        <v>869</v>
      </c>
      <c r="I25" s="905" t="s">
        <v>869</v>
      </c>
      <c r="J25" s="905" t="s">
        <v>869</v>
      </c>
      <c r="K25" s="897">
        <v>1227</v>
      </c>
      <c r="L25" s="300"/>
      <c r="M25" s="300"/>
      <c r="N25" s="300"/>
    </row>
    <row r="26" spans="1:14" s="899" customFormat="1" ht="12" customHeight="1">
      <c r="A26" s="910"/>
      <c r="B26" s="1533"/>
      <c r="C26" s="1534" t="s">
        <v>433</v>
      </c>
      <c r="D26" s="1534"/>
      <c r="E26" s="1534"/>
      <c r="F26" s="906"/>
      <c r="G26" s="905" t="s">
        <v>869</v>
      </c>
      <c r="H26" s="905" t="s">
        <v>869</v>
      </c>
      <c r="I26" s="905" t="s">
        <v>869</v>
      </c>
      <c r="J26" s="905" t="s">
        <v>869</v>
      </c>
      <c r="K26" s="897">
        <v>1873</v>
      </c>
      <c r="L26" s="300"/>
      <c r="M26" s="300"/>
      <c r="N26" s="300"/>
    </row>
    <row r="27" spans="1:14" s="899" customFormat="1" ht="12" customHeight="1">
      <c r="A27" s="910"/>
      <c r="B27" s="1533"/>
      <c r="C27" s="1534" t="s">
        <v>434</v>
      </c>
      <c r="D27" s="1534"/>
      <c r="E27" s="1534"/>
      <c r="F27" s="906"/>
      <c r="G27" s="905" t="s">
        <v>869</v>
      </c>
      <c r="H27" s="905" t="s">
        <v>869</v>
      </c>
      <c r="I27" s="905" t="s">
        <v>869</v>
      </c>
      <c r="J27" s="905" t="s">
        <v>869</v>
      </c>
      <c r="K27" s="897">
        <v>203</v>
      </c>
      <c r="L27" s="300"/>
      <c r="M27" s="300"/>
      <c r="N27" s="300"/>
    </row>
    <row r="28" spans="1:14" s="899" customFormat="1" ht="12" customHeight="1">
      <c r="A28" s="910"/>
      <c r="B28" s="1533"/>
      <c r="C28" s="1534" t="s">
        <v>435</v>
      </c>
      <c r="D28" s="1534"/>
      <c r="E28" s="1534"/>
      <c r="F28" s="906"/>
      <c r="G28" s="905" t="s">
        <v>869</v>
      </c>
      <c r="H28" s="905" t="s">
        <v>869</v>
      </c>
      <c r="I28" s="905" t="s">
        <v>869</v>
      </c>
      <c r="J28" s="905" t="s">
        <v>869</v>
      </c>
      <c r="K28" s="897">
        <v>435</v>
      </c>
      <c r="L28" s="300"/>
      <c r="M28" s="300"/>
      <c r="N28" s="300"/>
    </row>
    <row r="29" spans="1:14" s="899" customFormat="1" ht="12" customHeight="1">
      <c r="A29" s="910"/>
      <c r="B29" s="1533"/>
      <c r="C29" s="1534" t="s">
        <v>436</v>
      </c>
      <c r="D29" s="1534"/>
      <c r="E29" s="1534"/>
      <c r="F29" s="906"/>
      <c r="G29" s="905" t="s">
        <v>869</v>
      </c>
      <c r="H29" s="905" t="s">
        <v>869</v>
      </c>
      <c r="I29" s="905" t="s">
        <v>869</v>
      </c>
      <c r="J29" s="905" t="s">
        <v>869</v>
      </c>
      <c r="K29" s="897">
        <v>1180</v>
      </c>
      <c r="L29" s="300"/>
      <c r="M29" s="300"/>
      <c r="N29" s="300"/>
    </row>
    <row r="30" spans="1:11" ht="3.95" customHeight="1">
      <c r="A30" s="911"/>
      <c r="B30" s="912"/>
      <c r="C30" s="912"/>
      <c r="D30" s="915"/>
      <c r="E30" s="912"/>
      <c r="F30" s="938"/>
      <c r="G30" s="911"/>
      <c r="H30" s="911"/>
      <c r="I30" s="911"/>
      <c r="J30" s="911"/>
      <c r="K30" s="939"/>
    </row>
    <row r="31" ht="15.95" customHeight="1">
      <c r="B31" s="868" t="s">
        <v>566</v>
      </c>
    </row>
    <row r="32" ht="12" customHeight="1">
      <c r="B32" s="868" t="s">
        <v>821</v>
      </c>
    </row>
  </sheetData>
  <mergeCells count="28">
    <mergeCell ref="G4:G5"/>
    <mergeCell ref="H4:H5"/>
    <mergeCell ref="K4:K5"/>
    <mergeCell ref="B6:E6"/>
    <mergeCell ref="C11:E11"/>
    <mergeCell ref="C12:E12"/>
    <mergeCell ref="C13:E13"/>
    <mergeCell ref="C14:E14"/>
    <mergeCell ref="B7:E7"/>
    <mergeCell ref="B8:E8"/>
    <mergeCell ref="B9:E9"/>
    <mergeCell ref="B10:E10"/>
    <mergeCell ref="C19:E19"/>
    <mergeCell ref="C20:E20"/>
    <mergeCell ref="C21:E21"/>
    <mergeCell ref="C22:E22"/>
    <mergeCell ref="C15:E15"/>
    <mergeCell ref="C16:E16"/>
    <mergeCell ref="C17:E17"/>
    <mergeCell ref="C18:E18"/>
    <mergeCell ref="C23:E23"/>
    <mergeCell ref="B24:B29"/>
    <mergeCell ref="C24:E24"/>
    <mergeCell ref="C25:E25"/>
    <mergeCell ref="C26:E26"/>
    <mergeCell ref="C27:E27"/>
    <mergeCell ref="C28:E28"/>
    <mergeCell ref="C29:E29"/>
  </mergeCells>
  <printOptions/>
  <pageMargins left="0.5905511811023623" right="0.4330708661417323" top="0.7874015748031497" bottom="0.7874015748031497" header="0.31496062992125984" footer="0.31496062992125984"/>
  <pageSetup horizontalDpi="600" verticalDpi="600" orientation="portrait" paperSize="9" r:id="rId2"/>
  <headerFooter alignWithMargins="0">
    <oddHeader>&amp;R&amp;A</oddHeader>
    <oddFooter>&amp;C&amp;P/&amp;N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0"/>
  <sheetViews>
    <sheetView zoomScale="120" zoomScaleNormal="120" zoomScaleSheetLayoutView="100" workbookViewId="0" topLeftCell="A1">
      <selection activeCell="B123" sqref="B123"/>
    </sheetView>
  </sheetViews>
  <sheetFormatPr defaultColWidth="8.796875" defaultRowHeight="12" customHeight="1"/>
  <cols>
    <col min="1" max="1" width="0.4921875" style="667" customWidth="1"/>
    <col min="2" max="2" width="1.59765625" style="667" customWidth="1"/>
    <col min="3" max="3" width="23.69921875" style="667" customWidth="1"/>
    <col min="4" max="4" width="0.203125" style="667" customWidth="1"/>
    <col min="5" max="5" width="5.3984375" style="667" customWidth="1"/>
    <col min="6" max="7" width="6.5" style="667" customWidth="1"/>
    <col min="8" max="8" width="0.203125" style="667" customWidth="1"/>
    <col min="9" max="9" width="2.5" style="667" customWidth="1"/>
    <col min="10" max="10" width="0.203125" style="667" customWidth="1"/>
    <col min="11" max="11" width="1.59765625" style="667" customWidth="1"/>
    <col min="12" max="12" width="23.69921875" style="667" customWidth="1"/>
    <col min="13" max="13" width="0.40625" style="667" customWidth="1"/>
    <col min="14" max="14" width="5.69921875" style="667" customWidth="1"/>
    <col min="15" max="16" width="6.5" style="667" customWidth="1"/>
    <col min="17" max="17" width="0.203125" style="674" customWidth="1"/>
    <col min="18" max="16384" width="9" style="667" customWidth="1"/>
  </cols>
  <sheetData>
    <row r="1" spans="5:17" s="653" customFormat="1" ht="21" customHeight="1">
      <c r="E1" s="654" t="s">
        <v>736</v>
      </c>
      <c r="F1" s="655" t="s">
        <v>437</v>
      </c>
      <c r="Q1" s="664"/>
    </row>
    <row r="2" ht="21.75" customHeight="1"/>
    <row r="3" spans="2:17" s="940" customFormat="1" ht="12" customHeight="1" thickBot="1">
      <c r="B3" s="1126" t="s">
        <v>822</v>
      </c>
      <c r="G3" s="959"/>
      <c r="Q3" s="692"/>
    </row>
    <row r="4" spans="1:17" s="940" customFormat="1" ht="18" customHeight="1">
      <c r="A4" s="941"/>
      <c r="B4" s="941"/>
      <c r="C4" s="941"/>
      <c r="D4" s="942"/>
      <c r="E4" s="943" t="s">
        <v>438</v>
      </c>
      <c r="F4" s="942" t="s">
        <v>925</v>
      </c>
      <c r="G4" s="941" t="s">
        <v>439</v>
      </c>
      <c r="H4" s="941"/>
      <c r="J4" s="941"/>
      <c r="K4" s="941"/>
      <c r="L4" s="941"/>
      <c r="M4" s="941"/>
      <c r="N4" s="943" t="s">
        <v>438</v>
      </c>
      <c r="O4" s="942" t="s">
        <v>925</v>
      </c>
      <c r="P4" s="941" t="s">
        <v>439</v>
      </c>
      <c r="Q4" s="683"/>
    </row>
    <row r="5" spans="1:16" s="674" customFormat="1" ht="15.95" customHeight="1">
      <c r="A5" s="944"/>
      <c r="B5" s="1538" t="s">
        <v>440</v>
      </c>
      <c r="C5" s="1538"/>
      <c r="D5" s="945"/>
      <c r="E5" s="954">
        <v>5</v>
      </c>
      <c r="F5" s="954">
        <v>610</v>
      </c>
      <c r="G5" s="954">
        <v>627</v>
      </c>
      <c r="J5" s="675"/>
      <c r="K5" s="1539" t="s">
        <v>488</v>
      </c>
      <c r="L5" s="1539"/>
      <c r="M5" s="949"/>
      <c r="N5" s="954">
        <v>357</v>
      </c>
      <c r="O5" s="954">
        <v>29125</v>
      </c>
      <c r="P5" s="954">
        <v>28012</v>
      </c>
    </row>
    <row r="6" spans="1:16" s="674" customFormat="1" ht="12" customHeight="1">
      <c r="A6" s="675"/>
      <c r="B6" s="809"/>
      <c r="C6" s="1166" t="s">
        <v>441</v>
      </c>
      <c r="D6" s="946"/>
      <c r="E6" s="947">
        <v>5</v>
      </c>
      <c r="F6" s="947">
        <v>610</v>
      </c>
      <c r="G6" s="947">
        <v>627</v>
      </c>
      <c r="J6" s="675"/>
      <c r="K6" s="675"/>
      <c r="L6" s="1166" t="s">
        <v>489</v>
      </c>
      <c r="M6" s="946"/>
      <c r="N6" s="947">
        <v>7</v>
      </c>
      <c r="O6" s="948">
        <v>185</v>
      </c>
      <c r="P6" s="948" t="s">
        <v>890</v>
      </c>
    </row>
    <row r="7" spans="1:16" s="674" customFormat="1" ht="12" customHeight="1">
      <c r="A7" s="675"/>
      <c r="B7" s="809"/>
      <c r="C7" s="1166" t="s">
        <v>442</v>
      </c>
      <c r="D7" s="946"/>
      <c r="E7" s="947" t="s">
        <v>917</v>
      </c>
      <c r="F7" s="947" t="s">
        <v>917</v>
      </c>
      <c r="G7" s="947" t="s">
        <v>917</v>
      </c>
      <c r="J7" s="675"/>
      <c r="K7" s="675"/>
      <c r="L7" s="1166" t="s">
        <v>490</v>
      </c>
      <c r="M7" s="946"/>
      <c r="N7" s="947">
        <v>1</v>
      </c>
      <c r="O7" s="947">
        <v>35</v>
      </c>
      <c r="P7" s="947">
        <v>37</v>
      </c>
    </row>
    <row r="8" spans="1:16" s="674" customFormat="1" ht="12" customHeight="1">
      <c r="A8" s="675"/>
      <c r="B8" s="809"/>
      <c r="C8" s="1166" t="s">
        <v>443</v>
      </c>
      <c r="D8" s="946"/>
      <c r="E8" s="947" t="s">
        <v>922</v>
      </c>
      <c r="F8" s="947" t="s">
        <v>890</v>
      </c>
      <c r="G8" s="947" t="s">
        <v>890</v>
      </c>
      <c r="J8" s="675"/>
      <c r="K8" s="675"/>
      <c r="L8" s="1166" t="s">
        <v>492</v>
      </c>
      <c r="M8" s="946"/>
      <c r="N8" s="334">
        <v>2</v>
      </c>
      <c r="O8" s="948">
        <v>35</v>
      </c>
      <c r="P8" s="948">
        <v>80</v>
      </c>
    </row>
    <row r="9" spans="1:16" s="674" customFormat="1" ht="12" customHeight="1">
      <c r="A9" s="675"/>
      <c r="B9" s="809"/>
      <c r="C9" s="1166" t="s">
        <v>444</v>
      </c>
      <c r="D9" s="946"/>
      <c r="E9" s="947" t="s">
        <v>922</v>
      </c>
      <c r="F9" s="947" t="s">
        <v>922</v>
      </c>
      <c r="G9" s="947" t="s">
        <v>922</v>
      </c>
      <c r="J9" s="675"/>
      <c r="K9" s="675"/>
      <c r="L9" s="1166" t="s">
        <v>493</v>
      </c>
      <c r="M9" s="946"/>
      <c r="N9" s="947">
        <v>262</v>
      </c>
      <c r="O9" s="947">
        <v>28007</v>
      </c>
      <c r="P9" s="947">
        <v>27329</v>
      </c>
    </row>
    <row r="10" spans="1:16" s="674" customFormat="1" ht="12" customHeight="1">
      <c r="A10" s="675"/>
      <c r="B10" s="809"/>
      <c r="C10" s="1166" t="s">
        <v>445</v>
      </c>
      <c r="D10" s="946"/>
      <c r="E10" s="947" t="s">
        <v>917</v>
      </c>
      <c r="F10" s="947" t="s">
        <v>917</v>
      </c>
      <c r="G10" s="947" t="s">
        <v>917</v>
      </c>
      <c r="J10" s="675"/>
      <c r="K10" s="809"/>
      <c r="L10" s="1166" t="s">
        <v>494</v>
      </c>
      <c r="M10" s="946"/>
      <c r="N10" s="947">
        <v>2</v>
      </c>
      <c r="O10" s="947">
        <v>102</v>
      </c>
      <c r="P10" s="947">
        <v>89</v>
      </c>
    </row>
    <row r="11" spans="1:16" s="674" customFormat="1" ht="12" customHeight="1">
      <c r="A11" s="675"/>
      <c r="B11" s="1539" t="s">
        <v>446</v>
      </c>
      <c r="C11" s="1539"/>
      <c r="D11" s="949"/>
      <c r="E11" s="954">
        <v>669</v>
      </c>
      <c r="F11" s="954">
        <v>15687</v>
      </c>
      <c r="G11" s="954">
        <v>25985</v>
      </c>
      <c r="J11" s="675"/>
      <c r="K11" s="809"/>
      <c r="L11" s="1166" t="s">
        <v>879</v>
      </c>
      <c r="M11" s="946"/>
      <c r="N11" s="947">
        <v>2</v>
      </c>
      <c r="O11" s="947">
        <v>160</v>
      </c>
      <c r="P11" s="947">
        <v>134</v>
      </c>
    </row>
    <row r="12" spans="1:16" s="674" customFormat="1" ht="12" customHeight="1">
      <c r="A12" s="675"/>
      <c r="B12" s="675"/>
      <c r="C12" s="1166" t="s">
        <v>447</v>
      </c>
      <c r="D12" s="946"/>
      <c r="E12" s="947">
        <v>7</v>
      </c>
      <c r="F12" s="947">
        <v>485</v>
      </c>
      <c r="G12" s="947">
        <v>479</v>
      </c>
      <c r="J12" s="675"/>
      <c r="K12" s="809"/>
      <c r="L12" s="1166" t="s">
        <v>880</v>
      </c>
      <c r="M12" s="946"/>
      <c r="N12" s="947">
        <v>3</v>
      </c>
      <c r="O12" s="947">
        <v>316</v>
      </c>
      <c r="P12" s="947">
        <v>121</v>
      </c>
    </row>
    <row r="13" spans="1:16" s="674" customFormat="1" ht="12" customHeight="1">
      <c r="A13" s="675"/>
      <c r="B13" s="675"/>
      <c r="C13" s="1166" t="s">
        <v>449</v>
      </c>
      <c r="D13" s="946"/>
      <c r="E13" s="947" t="s">
        <v>917</v>
      </c>
      <c r="F13" s="947" t="s">
        <v>922</v>
      </c>
      <c r="G13" s="947" t="s">
        <v>917</v>
      </c>
      <c r="H13" s="947"/>
      <c r="J13" s="675"/>
      <c r="K13" s="809"/>
      <c r="L13" s="1166" t="s">
        <v>881</v>
      </c>
      <c r="M13" s="946"/>
      <c r="N13" s="947">
        <v>3</v>
      </c>
      <c r="O13" s="947">
        <v>100</v>
      </c>
      <c r="P13" s="947">
        <v>111</v>
      </c>
    </row>
    <row r="14" spans="1:16" s="674" customFormat="1" ht="12" customHeight="1">
      <c r="A14" s="675"/>
      <c r="B14" s="675"/>
      <c r="C14" s="1166" t="s">
        <v>453</v>
      </c>
      <c r="D14" s="946"/>
      <c r="E14" s="947">
        <v>1</v>
      </c>
      <c r="F14" s="947">
        <v>50</v>
      </c>
      <c r="G14" s="947">
        <v>1</v>
      </c>
      <c r="J14" s="675"/>
      <c r="K14" s="809"/>
      <c r="L14" s="1166" t="s">
        <v>882</v>
      </c>
      <c r="M14" s="946"/>
      <c r="N14" s="947">
        <v>1</v>
      </c>
      <c r="O14" s="947">
        <v>40</v>
      </c>
      <c r="P14" s="947">
        <v>40</v>
      </c>
    </row>
    <row r="15" spans="1:16" s="674" customFormat="1" ht="12" customHeight="1">
      <c r="A15" s="675"/>
      <c r="B15" s="675"/>
      <c r="C15" s="1166" t="s">
        <v>455</v>
      </c>
      <c r="D15" s="946"/>
      <c r="E15" s="947" t="s">
        <v>870</v>
      </c>
      <c r="F15" s="947" t="s">
        <v>922</v>
      </c>
      <c r="G15" s="947" t="s">
        <v>922</v>
      </c>
      <c r="J15" s="675"/>
      <c r="K15" s="809"/>
      <c r="L15" s="1166" t="s">
        <v>448</v>
      </c>
      <c r="M15" s="946"/>
      <c r="N15" s="947">
        <v>1</v>
      </c>
      <c r="O15" s="947">
        <v>65</v>
      </c>
      <c r="P15" s="947">
        <v>47</v>
      </c>
    </row>
    <row r="16" spans="1:16" s="674" customFormat="1" ht="12" customHeight="1">
      <c r="A16" s="676"/>
      <c r="B16" s="676"/>
      <c r="C16" s="1166" t="s">
        <v>938</v>
      </c>
      <c r="D16" s="950"/>
      <c r="E16" s="1234">
        <v>20</v>
      </c>
      <c r="F16" s="1235">
        <v>576</v>
      </c>
      <c r="G16" s="1235">
        <v>520</v>
      </c>
      <c r="H16" s="947"/>
      <c r="J16" s="675"/>
      <c r="K16" s="809"/>
      <c r="L16" s="1166" t="s">
        <v>450</v>
      </c>
      <c r="M16" s="675"/>
      <c r="N16" s="953">
        <v>1</v>
      </c>
      <c r="O16" s="947">
        <v>80</v>
      </c>
      <c r="P16" s="947">
        <v>24</v>
      </c>
    </row>
    <row r="17" spans="1:16" ht="12" customHeight="1">
      <c r="A17" s="675"/>
      <c r="B17" s="675"/>
      <c r="C17" s="1166" t="s">
        <v>459</v>
      </c>
      <c r="D17" s="946"/>
      <c r="E17" s="947">
        <v>4</v>
      </c>
      <c r="F17" s="948" t="s">
        <v>890</v>
      </c>
      <c r="G17" s="948" t="s">
        <v>890</v>
      </c>
      <c r="J17" s="687"/>
      <c r="K17" s="687"/>
      <c r="L17" s="1166" t="s">
        <v>452</v>
      </c>
      <c r="M17" s="946"/>
      <c r="N17" s="947">
        <v>1</v>
      </c>
      <c r="O17" s="948" t="s">
        <v>918</v>
      </c>
      <c r="P17" s="948" t="s">
        <v>918</v>
      </c>
    </row>
    <row r="18" spans="1:16" ht="12" customHeight="1">
      <c r="A18" s="675"/>
      <c r="B18" s="675"/>
      <c r="C18" s="1166" t="s">
        <v>461</v>
      </c>
      <c r="D18" s="946"/>
      <c r="E18" s="947">
        <v>23</v>
      </c>
      <c r="F18" s="948" t="s">
        <v>890</v>
      </c>
      <c r="G18" s="948" t="s">
        <v>890</v>
      </c>
      <c r="H18" s="674"/>
      <c r="J18" s="687"/>
      <c r="K18" s="687"/>
      <c r="L18" s="1166" t="s">
        <v>454</v>
      </c>
      <c r="M18" s="946"/>
      <c r="N18" s="947">
        <v>33</v>
      </c>
      <c r="O18" s="948" t="s">
        <v>918</v>
      </c>
      <c r="P18" s="948" t="s">
        <v>918</v>
      </c>
    </row>
    <row r="19" spans="1:16" ht="12" customHeight="1">
      <c r="A19" s="675"/>
      <c r="B19" s="675"/>
      <c r="C19" s="1166" t="s">
        <v>463</v>
      </c>
      <c r="D19" s="946"/>
      <c r="E19" s="947" t="s">
        <v>917</v>
      </c>
      <c r="F19" s="948" t="s">
        <v>890</v>
      </c>
      <c r="G19" s="948" t="s">
        <v>890</v>
      </c>
      <c r="H19" s="674"/>
      <c r="I19" s="674"/>
      <c r="J19" s="687"/>
      <c r="K19" s="687"/>
      <c r="L19" s="1166" t="s">
        <v>456</v>
      </c>
      <c r="M19" s="946"/>
      <c r="N19" s="947">
        <v>5</v>
      </c>
      <c r="O19" s="948" t="s">
        <v>918</v>
      </c>
      <c r="P19" s="948" t="s">
        <v>918</v>
      </c>
    </row>
    <row r="20" spans="1:16" ht="12" customHeight="1">
      <c r="A20" s="676"/>
      <c r="B20" s="675"/>
      <c r="C20" s="1166" t="s">
        <v>451</v>
      </c>
      <c r="D20" s="946"/>
      <c r="E20" s="947">
        <v>79</v>
      </c>
      <c r="F20" s="947">
        <v>4983</v>
      </c>
      <c r="G20" s="947">
        <v>4808</v>
      </c>
      <c r="H20" s="674"/>
      <c r="I20" s="674"/>
      <c r="J20" s="675"/>
      <c r="K20" s="687"/>
      <c r="L20" s="1166" t="s">
        <v>457</v>
      </c>
      <c r="M20" s="946"/>
      <c r="N20" s="947" t="s">
        <v>917</v>
      </c>
      <c r="O20" s="948" t="s">
        <v>919</v>
      </c>
      <c r="P20" s="948" t="s">
        <v>919</v>
      </c>
    </row>
    <row r="21" spans="1:16" ht="12" customHeight="1">
      <c r="A21" s="676"/>
      <c r="B21" s="676"/>
      <c r="C21" s="1166" t="s">
        <v>465</v>
      </c>
      <c r="D21" s="946"/>
      <c r="E21" s="951">
        <v>453</v>
      </c>
      <c r="F21" s="1223">
        <v>8261</v>
      </c>
      <c r="G21" s="1223">
        <v>16038</v>
      </c>
      <c r="I21" s="674"/>
      <c r="J21" s="675"/>
      <c r="K21" s="687"/>
      <c r="L21" s="1166" t="s">
        <v>458</v>
      </c>
      <c r="M21" s="946"/>
      <c r="N21" s="947">
        <v>1</v>
      </c>
      <c r="O21" s="948" t="s">
        <v>919</v>
      </c>
      <c r="P21" s="948" t="s">
        <v>919</v>
      </c>
    </row>
    <row r="22" spans="1:17" ht="12" customHeight="1">
      <c r="A22" s="675"/>
      <c r="B22" s="675"/>
      <c r="C22" s="1166" t="s">
        <v>466</v>
      </c>
      <c r="D22" s="950"/>
      <c r="E22" s="951">
        <v>82</v>
      </c>
      <c r="F22" s="952">
        <v>1332</v>
      </c>
      <c r="G22" s="1224">
        <v>4139</v>
      </c>
      <c r="J22" s="675"/>
      <c r="K22" s="687"/>
      <c r="L22" s="1166" t="s">
        <v>460</v>
      </c>
      <c r="M22" s="946"/>
      <c r="N22" s="947" t="s">
        <v>922</v>
      </c>
      <c r="O22" s="948" t="s">
        <v>919</v>
      </c>
      <c r="P22" s="948" t="s">
        <v>919</v>
      </c>
      <c r="Q22" s="947"/>
    </row>
    <row r="23" spans="1:16" ht="12" customHeight="1">
      <c r="A23" s="675"/>
      <c r="B23" s="1539" t="s">
        <v>467</v>
      </c>
      <c r="C23" s="1539"/>
      <c r="D23" s="946"/>
      <c r="E23" s="954">
        <v>38</v>
      </c>
      <c r="F23" s="954">
        <v>1709</v>
      </c>
      <c r="G23" s="954">
        <v>1129</v>
      </c>
      <c r="H23" s="674"/>
      <c r="J23" s="675"/>
      <c r="K23" s="687"/>
      <c r="L23" s="1166" t="s">
        <v>462</v>
      </c>
      <c r="M23" s="946"/>
      <c r="N23" s="947" t="s">
        <v>917</v>
      </c>
      <c r="O23" s="948" t="s">
        <v>919</v>
      </c>
      <c r="P23" s="948" t="s">
        <v>919</v>
      </c>
    </row>
    <row r="24" spans="1:16" ht="12" customHeight="1">
      <c r="A24" s="675"/>
      <c r="B24" s="675"/>
      <c r="C24" s="1166" t="s">
        <v>468</v>
      </c>
      <c r="D24" s="946"/>
      <c r="E24" s="947">
        <v>24</v>
      </c>
      <c r="F24" s="947">
        <v>1219</v>
      </c>
      <c r="G24" s="947">
        <v>1129</v>
      </c>
      <c r="H24" s="674"/>
      <c r="J24" s="675"/>
      <c r="K24" s="687"/>
      <c r="L24" s="1166" t="s">
        <v>464</v>
      </c>
      <c r="M24" s="946"/>
      <c r="N24" s="947">
        <v>32</v>
      </c>
      <c r="O24" s="948" t="s">
        <v>918</v>
      </c>
      <c r="P24" s="948" t="s">
        <v>918</v>
      </c>
    </row>
    <row r="25" spans="1:16" ht="12" customHeight="1">
      <c r="A25" s="675"/>
      <c r="B25" s="675"/>
      <c r="C25" s="1166" t="s">
        <v>469</v>
      </c>
      <c r="D25" s="946"/>
      <c r="E25" s="947">
        <v>14</v>
      </c>
      <c r="F25" s="948">
        <v>490</v>
      </c>
      <c r="G25" s="948" t="s">
        <v>920</v>
      </c>
      <c r="H25" s="674"/>
      <c r="J25" s="675"/>
      <c r="K25" s="1539" t="s">
        <v>471</v>
      </c>
      <c r="L25" s="1539"/>
      <c r="M25" s="949"/>
      <c r="N25" s="954">
        <v>3</v>
      </c>
      <c r="O25" s="1127" t="s">
        <v>890</v>
      </c>
      <c r="P25" s="1127" t="s">
        <v>890</v>
      </c>
    </row>
    <row r="26" spans="1:16" ht="12" customHeight="1">
      <c r="A26" s="675"/>
      <c r="B26" s="675"/>
      <c r="C26" s="1166" t="s">
        <v>470</v>
      </c>
      <c r="D26" s="946"/>
      <c r="E26" s="947" t="s">
        <v>893</v>
      </c>
      <c r="F26" s="947" t="s">
        <v>917</v>
      </c>
      <c r="G26" s="947" t="s">
        <v>917</v>
      </c>
      <c r="H26" s="674"/>
      <c r="I26" s="674"/>
      <c r="J26" s="675"/>
      <c r="K26" s="809"/>
      <c r="L26" s="1166" t="s">
        <v>472</v>
      </c>
      <c r="M26" s="946"/>
      <c r="N26" s="947">
        <v>3</v>
      </c>
      <c r="O26" s="948" t="s">
        <v>918</v>
      </c>
      <c r="P26" s="948" t="s">
        <v>918</v>
      </c>
    </row>
    <row r="27" spans="1:16" ht="12" customHeight="1">
      <c r="A27" s="675"/>
      <c r="B27" s="1539" t="s">
        <v>474</v>
      </c>
      <c r="C27" s="1539"/>
      <c r="D27" s="300"/>
      <c r="E27" s="960">
        <v>4</v>
      </c>
      <c r="F27" s="961">
        <v>0</v>
      </c>
      <c r="G27" s="961" t="s">
        <v>890</v>
      </c>
      <c r="H27" s="947"/>
      <c r="I27" s="674"/>
      <c r="J27" s="675"/>
      <c r="K27" s="809"/>
      <c r="L27" s="1166" t="s">
        <v>473</v>
      </c>
      <c r="M27" s="946"/>
      <c r="N27" s="947" t="s">
        <v>917</v>
      </c>
      <c r="O27" s="948" t="s">
        <v>918</v>
      </c>
      <c r="P27" s="948" t="s">
        <v>918</v>
      </c>
    </row>
    <row r="28" spans="1:16" ht="12" customHeight="1">
      <c r="A28" s="675"/>
      <c r="B28" s="809"/>
      <c r="C28" s="1202" t="s">
        <v>775</v>
      </c>
      <c r="D28" s="946"/>
      <c r="E28" s="953">
        <v>1</v>
      </c>
      <c r="F28" s="948" t="s">
        <v>918</v>
      </c>
      <c r="G28" s="948" t="s">
        <v>918</v>
      </c>
      <c r="H28" s="674"/>
      <c r="I28" s="674"/>
      <c r="J28" s="675"/>
      <c r="K28" s="1539" t="s">
        <v>475</v>
      </c>
      <c r="L28" s="1539"/>
      <c r="M28" s="949"/>
      <c r="N28" s="954">
        <v>53</v>
      </c>
      <c r="O28" s="954">
        <v>1230</v>
      </c>
      <c r="P28" s="954">
        <v>892</v>
      </c>
    </row>
    <row r="29" spans="1:17" ht="12" customHeight="1">
      <c r="A29" s="675"/>
      <c r="B29" s="809"/>
      <c r="C29" s="1202" t="s">
        <v>776</v>
      </c>
      <c r="D29" s="946"/>
      <c r="E29" s="953">
        <v>1</v>
      </c>
      <c r="F29" s="948" t="s">
        <v>918</v>
      </c>
      <c r="G29" s="948" t="s">
        <v>918</v>
      </c>
      <c r="H29" s="674"/>
      <c r="I29" s="674"/>
      <c r="J29" s="675"/>
      <c r="K29" s="809"/>
      <c r="L29" s="1166" t="s">
        <v>444</v>
      </c>
      <c r="M29" s="946"/>
      <c r="N29" s="947" t="s">
        <v>917</v>
      </c>
      <c r="O29" s="947" t="s">
        <v>917</v>
      </c>
      <c r="P29" s="947" t="s">
        <v>917</v>
      </c>
      <c r="Q29" s="947"/>
    </row>
    <row r="30" spans="1:16" ht="12" customHeight="1">
      <c r="A30" s="675"/>
      <c r="B30" s="809"/>
      <c r="C30" s="1166" t="s">
        <v>476</v>
      </c>
      <c r="D30" s="946"/>
      <c r="E30" s="947" t="s">
        <v>917</v>
      </c>
      <c r="F30" s="947" t="s">
        <v>917</v>
      </c>
      <c r="G30" s="948" t="s">
        <v>890</v>
      </c>
      <c r="H30" s="674"/>
      <c r="I30" s="674"/>
      <c r="J30" s="675"/>
      <c r="K30" s="809"/>
      <c r="L30" s="1166" t="s">
        <v>445</v>
      </c>
      <c r="M30" s="946"/>
      <c r="N30" s="947" t="s">
        <v>922</v>
      </c>
      <c r="O30" s="947" t="s">
        <v>922</v>
      </c>
      <c r="P30" s="947" t="s">
        <v>922</v>
      </c>
    </row>
    <row r="31" spans="1:16" ht="12" customHeight="1">
      <c r="A31" s="675"/>
      <c r="B31" s="809"/>
      <c r="C31" s="1166" t="s">
        <v>477</v>
      </c>
      <c r="D31" s="946"/>
      <c r="E31" s="947" t="s">
        <v>917</v>
      </c>
      <c r="F31" s="948" t="s">
        <v>890</v>
      </c>
      <c r="G31" s="948" t="s">
        <v>890</v>
      </c>
      <c r="H31" s="674"/>
      <c r="I31" s="674"/>
      <c r="J31" s="675"/>
      <c r="K31" s="809"/>
      <c r="L31" s="1166" t="s">
        <v>478</v>
      </c>
      <c r="M31" s="946"/>
      <c r="N31" s="947" t="s">
        <v>922</v>
      </c>
      <c r="O31" s="947" t="s">
        <v>922</v>
      </c>
      <c r="P31" s="948" t="s">
        <v>890</v>
      </c>
    </row>
    <row r="32" spans="1:17" ht="12" customHeight="1">
      <c r="A32" s="675"/>
      <c r="B32" s="809"/>
      <c r="C32" s="1166" t="s">
        <v>479</v>
      </c>
      <c r="D32" s="946"/>
      <c r="E32" s="947" t="s">
        <v>917</v>
      </c>
      <c r="F32" s="948" t="s">
        <v>890</v>
      </c>
      <c r="G32" s="948" t="s">
        <v>890</v>
      </c>
      <c r="H32" s="947"/>
      <c r="I32" s="674"/>
      <c r="J32" s="675"/>
      <c r="K32" s="809"/>
      <c r="L32" s="1166" t="s">
        <v>480</v>
      </c>
      <c r="M32" s="946"/>
      <c r="N32" s="947">
        <v>8</v>
      </c>
      <c r="O32" s="948" t="s">
        <v>918</v>
      </c>
      <c r="P32" s="948" t="s">
        <v>918</v>
      </c>
      <c r="Q32" s="947"/>
    </row>
    <row r="33" spans="1:16" ht="12" customHeight="1">
      <c r="A33" s="675"/>
      <c r="B33" s="809"/>
      <c r="C33" s="1166" t="s">
        <v>481</v>
      </c>
      <c r="D33" s="946"/>
      <c r="E33" s="947">
        <v>1</v>
      </c>
      <c r="F33" s="948" t="s">
        <v>890</v>
      </c>
      <c r="G33" s="948" t="s">
        <v>890</v>
      </c>
      <c r="H33" s="674"/>
      <c r="I33" s="674"/>
      <c r="J33" s="675"/>
      <c r="K33" s="809"/>
      <c r="L33" s="1166" t="s">
        <v>482</v>
      </c>
      <c r="M33" s="946"/>
      <c r="N33" s="947">
        <v>30</v>
      </c>
      <c r="O33" s="948" t="s">
        <v>918</v>
      </c>
      <c r="P33" s="948" t="s">
        <v>918</v>
      </c>
    </row>
    <row r="34" spans="1:16" ht="12" customHeight="1">
      <c r="A34" s="300"/>
      <c r="B34" s="675"/>
      <c r="C34" s="1166" t="s">
        <v>483</v>
      </c>
      <c r="D34" s="946"/>
      <c r="E34" s="947" t="s">
        <v>917</v>
      </c>
      <c r="F34" s="948" t="s">
        <v>890</v>
      </c>
      <c r="G34" s="948" t="s">
        <v>890</v>
      </c>
      <c r="H34" s="674"/>
      <c r="I34" s="674"/>
      <c r="J34" s="675"/>
      <c r="K34" s="809"/>
      <c r="L34" s="1166" t="s">
        <v>484</v>
      </c>
      <c r="M34" s="946"/>
      <c r="N34" s="947" t="s">
        <v>917</v>
      </c>
      <c r="O34" s="948" t="s">
        <v>918</v>
      </c>
      <c r="P34" s="948" t="s">
        <v>918</v>
      </c>
    </row>
    <row r="35" spans="1:16" ht="12" customHeight="1">
      <c r="A35" s="675"/>
      <c r="B35" s="675"/>
      <c r="C35" s="1166" t="s">
        <v>485</v>
      </c>
      <c r="D35" s="946"/>
      <c r="E35" s="947">
        <v>1</v>
      </c>
      <c r="F35" s="948" t="s">
        <v>890</v>
      </c>
      <c r="G35" s="948" t="s">
        <v>890</v>
      </c>
      <c r="H35" s="674"/>
      <c r="I35" s="674"/>
      <c r="J35" s="675"/>
      <c r="K35" s="809"/>
      <c r="L35" s="1166" t="s">
        <v>486</v>
      </c>
      <c r="M35" s="946"/>
      <c r="N35" s="947">
        <v>1</v>
      </c>
      <c r="O35" s="947">
        <v>30</v>
      </c>
      <c r="P35" s="947">
        <v>12</v>
      </c>
    </row>
    <row r="36" spans="1:17" ht="12" customHeight="1">
      <c r="A36" s="675"/>
      <c r="B36" s="1539" t="s">
        <v>487</v>
      </c>
      <c r="C36" s="1539"/>
      <c r="D36" s="949"/>
      <c r="E36" s="954">
        <v>1</v>
      </c>
      <c r="F36" s="954">
        <v>10</v>
      </c>
      <c r="G36" s="954" t="s">
        <v>917</v>
      </c>
      <c r="H36" s="320"/>
      <c r="I36" s="674"/>
      <c r="J36" s="819"/>
      <c r="K36" s="955"/>
      <c r="L36" s="1167" t="s">
        <v>491</v>
      </c>
      <c r="M36" s="956"/>
      <c r="N36" s="957">
        <v>14</v>
      </c>
      <c r="O36" s="958">
        <v>1200</v>
      </c>
      <c r="P36" s="958">
        <v>880</v>
      </c>
      <c r="Q36" s="819"/>
    </row>
    <row r="37" spans="1:17" s="300" customFormat="1" ht="3" customHeight="1">
      <c r="A37" s="817"/>
      <c r="B37" s="955"/>
      <c r="C37" s="817"/>
      <c r="D37" s="817"/>
      <c r="E37" s="820"/>
      <c r="F37" s="817"/>
      <c r="G37" s="817"/>
      <c r="H37" s="674"/>
      <c r="I37" s="320"/>
      <c r="J37" s="675"/>
      <c r="K37" s="1540"/>
      <c r="L37" s="1540"/>
      <c r="M37" s="675"/>
      <c r="N37" s="1541"/>
      <c r="O37" s="1537"/>
      <c r="P37" s="1536"/>
      <c r="Q37" s="674"/>
    </row>
    <row r="38" spans="1:16" ht="12" customHeight="1">
      <c r="A38" s="676"/>
      <c r="B38" s="676"/>
      <c r="H38" s="675"/>
      <c r="I38" s="674"/>
      <c r="J38" s="675"/>
      <c r="K38" s="1540"/>
      <c r="L38" s="1540"/>
      <c r="M38" s="675"/>
      <c r="N38" s="1537"/>
      <c r="O38" s="1537"/>
      <c r="P38" s="1537"/>
    </row>
    <row r="39" spans="2:18" ht="21.75" customHeight="1" thickBot="1">
      <c r="B39" s="727" t="s">
        <v>937</v>
      </c>
      <c r="C39" s="727"/>
      <c r="D39" s="675"/>
      <c r="E39" s="1226"/>
      <c r="F39" s="1226"/>
      <c r="G39" s="1227"/>
      <c r="H39" s="1233"/>
      <c r="I39" s="675"/>
      <c r="J39" s="675"/>
      <c r="K39" s="675"/>
      <c r="M39" s="676"/>
      <c r="N39" s="676"/>
      <c r="O39" s="672"/>
      <c r="P39" s="334"/>
      <c r="R39" s="674"/>
    </row>
    <row r="40" spans="1:17" s="676" customFormat="1" ht="26.25" customHeight="1">
      <c r="A40" s="670"/>
      <c r="B40" s="1229"/>
      <c r="C40" s="1229"/>
      <c r="D40" s="1229"/>
      <c r="E40" s="1238"/>
      <c r="F40" s="1230" t="s">
        <v>921</v>
      </c>
      <c r="G40" s="1231" t="s">
        <v>939</v>
      </c>
      <c r="H40" s="817"/>
      <c r="J40" s="667"/>
      <c r="K40" s="1229"/>
      <c r="L40" s="1229"/>
      <c r="M40" s="1229"/>
      <c r="N40" s="1236"/>
      <c r="O40" s="1230" t="s">
        <v>921</v>
      </c>
      <c r="P40" s="1231" t="s">
        <v>939</v>
      </c>
      <c r="Q40" s="1232"/>
    </row>
    <row r="41" spans="2:16" ht="16.5" customHeight="1">
      <c r="B41" s="809"/>
      <c r="C41" s="1166" t="s">
        <v>894</v>
      </c>
      <c r="D41" s="676"/>
      <c r="E41" s="1237"/>
      <c r="F41" s="1228">
        <v>232</v>
      </c>
      <c r="G41" s="334">
        <v>1599</v>
      </c>
      <c r="H41" s="677"/>
      <c r="J41" s="670"/>
      <c r="K41" s="675"/>
      <c r="L41" s="667" t="s">
        <v>905</v>
      </c>
      <c r="M41" s="676"/>
      <c r="N41" s="1240"/>
      <c r="O41" s="1228">
        <v>131</v>
      </c>
      <c r="P41" s="334">
        <v>115</v>
      </c>
    </row>
    <row r="42" spans="1:17" s="670" customFormat="1" ht="12" customHeight="1">
      <c r="A42" s="667"/>
      <c r="B42" s="809"/>
      <c r="C42" s="1166" t="s">
        <v>895</v>
      </c>
      <c r="D42" s="676"/>
      <c r="E42" s="676"/>
      <c r="F42" s="1228">
        <v>200</v>
      </c>
      <c r="G42" s="334">
        <v>81</v>
      </c>
      <c r="H42" s="667"/>
      <c r="J42" s="667"/>
      <c r="K42" s="727"/>
      <c r="L42" s="667" t="s">
        <v>906</v>
      </c>
      <c r="M42" s="676"/>
      <c r="N42" s="1241"/>
      <c r="O42" s="1239" t="s">
        <v>140</v>
      </c>
      <c r="P42" s="334" t="s">
        <v>870</v>
      </c>
      <c r="Q42" s="674"/>
    </row>
    <row r="43" spans="2:16" ht="12" customHeight="1">
      <c r="B43" s="809"/>
      <c r="C43" s="1166" t="s">
        <v>896</v>
      </c>
      <c r="D43" s="676"/>
      <c r="E43" s="676"/>
      <c r="F43" s="1228">
        <v>78</v>
      </c>
      <c r="G43" s="334">
        <v>109</v>
      </c>
      <c r="K43" s="809"/>
      <c r="L43" s="667" t="s">
        <v>907</v>
      </c>
      <c r="M43" s="676"/>
      <c r="N43" s="950"/>
      <c r="O43" s="1228">
        <v>11</v>
      </c>
      <c r="P43" s="334">
        <v>31</v>
      </c>
    </row>
    <row r="44" spans="2:16" ht="12" customHeight="1">
      <c r="B44" s="809"/>
      <c r="C44" s="1166" t="s">
        <v>897</v>
      </c>
      <c r="D44" s="676"/>
      <c r="E44" s="676"/>
      <c r="F44" s="1228">
        <v>43</v>
      </c>
      <c r="G44" s="334">
        <v>219</v>
      </c>
      <c r="K44" s="809"/>
      <c r="L44" s="667" t="s">
        <v>908</v>
      </c>
      <c r="M44" s="676"/>
      <c r="N44" s="950"/>
      <c r="O44" s="1228">
        <v>5</v>
      </c>
      <c r="P44" s="334">
        <v>40</v>
      </c>
    </row>
    <row r="45" spans="2:16" ht="12" customHeight="1">
      <c r="B45" s="809"/>
      <c r="C45" s="1166" t="s">
        <v>916</v>
      </c>
      <c r="D45" s="676"/>
      <c r="E45" s="676"/>
      <c r="F45" s="1228">
        <v>3</v>
      </c>
      <c r="G45" s="334">
        <v>232</v>
      </c>
      <c r="K45" s="727"/>
      <c r="L45" s="667" t="s">
        <v>909</v>
      </c>
      <c r="M45" s="676"/>
      <c r="N45" s="950"/>
      <c r="O45" s="1228">
        <v>30</v>
      </c>
      <c r="P45" s="334">
        <v>69</v>
      </c>
    </row>
    <row r="46" spans="2:16" ht="12" customHeight="1">
      <c r="B46" s="727"/>
      <c r="C46" s="1166" t="s">
        <v>898</v>
      </c>
      <c r="D46" s="676"/>
      <c r="E46" s="676"/>
      <c r="F46" s="1228">
        <v>76</v>
      </c>
      <c r="G46" s="334">
        <v>1297</v>
      </c>
      <c r="K46" s="809"/>
      <c r="L46" s="667" t="s">
        <v>910</v>
      </c>
      <c r="M46" s="676"/>
      <c r="N46" s="950"/>
      <c r="O46" s="1228">
        <v>13</v>
      </c>
      <c r="P46" s="334">
        <v>131</v>
      </c>
    </row>
    <row r="47" spans="2:16" ht="12" customHeight="1">
      <c r="B47" s="809"/>
      <c r="C47" s="676" t="s">
        <v>899</v>
      </c>
      <c r="D47" s="676"/>
      <c r="E47" s="676"/>
      <c r="F47" s="1228">
        <v>1</v>
      </c>
      <c r="G47" s="334" t="s">
        <v>870</v>
      </c>
      <c r="K47" s="1222"/>
      <c r="L47" s="667" t="s">
        <v>911</v>
      </c>
      <c r="M47" s="676"/>
      <c r="N47" s="950"/>
      <c r="O47" s="1228">
        <v>123</v>
      </c>
      <c r="P47" s="334">
        <v>2404</v>
      </c>
    </row>
    <row r="48" spans="2:16" ht="12" customHeight="1">
      <c r="B48" s="675"/>
      <c r="C48" s="667" t="s">
        <v>900</v>
      </c>
      <c r="D48" s="676"/>
      <c r="E48" s="676"/>
      <c r="F48" s="1228">
        <v>37</v>
      </c>
      <c r="G48" s="334">
        <v>183</v>
      </c>
      <c r="K48" s="1222"/>
      <c r="L48" s="667" t="s">
        <v>912</v>
      </c>
      <c r="M48" s="676"/>
      <c r="N48" s="950"/>
      <c r="O48" s="1228">
        <v>22</v>
      </c>
      <c r="P48" s="334">
        <v>785</v>
      </c>
    </row>
    <row r="49" spans="2:16" ht="12" customHeight="1">
      <c r="B49" s="675"/>
      <c r="C49" s="667" t="s">
        <v>901</v>
      </c>
      <c r="D49" s="676"/>
      <c r="E49" s="676"/>
      <c r="F49" s="1228">
        <v>34</v>
      </c>
      <c r="G49" s="334">
        <v>6</v>
      </c>
      <c r="K49" s="809"/>
      <c r="L49" s="667" t="s">
        <v>913</v>
      </c>
      <c r="M49" s="676"/>
      <c r="N49" s="950"/>
      <c r="O49" s="1228">
        <v>14</v>
      </c>
      <c r="P49" s="334">
        <v>117</v>
      </c>
    </row>
    <row r="50" spans="2:16" ht="12" customHeight="1">
      <c r="B50" s="675"/>
      <c r="C50" s="667" t="s">
        <v>902</v>
      </c>
      <c r="D50" s="676"/>
      <c r="E50" s="676"/>
      <c r="F50" s="1228">
        <v>34</v>
      </c>
      <c r="G50" s="334" t="s">
        <v>870</v>
      </c>
      <c r="K50" s="809"/>
      <c r="L50" s="667" t="s">
        <v>914</v>
      </c>
      <c r="M50" s="676"/>
      <c r="N50" s="950"/>
      <c r="O50" s="1228">
        <v>3</v>
      </c>
      <c r="P50" s="334">
        <v>7</v>
      </c>
    </row>
    <row r="51" spans="2:16" ht="12" customHeight="1">
      <c r="B51" s="675"/>
      <c r="C51" s="667" t="s">
        <v>903</v>
      </c>
      <c r="D51" s="676"/>
      <c r="E51" s="676"/>
      <c r="F51" s="1228">
        <v>34</v>
      </c>
      <c r="G51" s="334">
        <v>425</v>
      </c>
      <c r="K51" s="955"/>
      <c r="L51" s="709" t="s">
        <v>915</v>
      </c>
      <c r="M51" s="817"/>
      <c r="N51" s="708"/>
      <c r="O51" s="808">
        <v>20</v>
      </c>
      <c r="P51" s="1225">
        <v>12</v>
      </c>
    </row>
    <row r="52" spans="2:7" ht="12" customHeight="1">
      <c r="B52" s="675"/>
      <c r="C52" s="676" t="s">
        <v>904</v>
      </c>
      <c r="D52" s="676"/>
      <c r="E52" s="676"/>
      <c r="F52" s="1228">
        <v>146</v>
      </c>
      <c r="G52" s="334">
        <v>509</v>
      </c>
    </row>
    <row r="53" spans="2:8" ht="2.25" customHeight="1">
      <c r="B53" s="817"/>
      <c r="C53" s="817"/>
      <c r="D53" s="817"/>
      <c r="E53" s="817"/>
      <c r="F53" s="820"/>
      <c r="G53" s="817"/>
      <c r="H53" s="817"/>
    </row>
    <row r="54" spans="1:16" ht="15.75" customHeight="1">
      <c r="A54" s="676"/>
      <c r="B54" s="675" t="s">
        <v>923</v>
      </c>
      <c r="K54" s="727"/>
      <c r="M54" s="676"/>
      <c r="N54" s="672"/>
      <c r="O54" s="672"/>
      <c r="P54" s="334"/>
    </row>
    <row r="55" spans="1:16" ht="12" customHeight="1">
      <c r="A55" s="676"/>
      <c r="B55" s="675" t="s">
        <v>926</v>
      </c>
      <c r="H55" s="676"/>
      <c r="J55" s="675"/>
      <c r="K55" s="809"/>
      <c r="M55" s="676"/>
      <c r="N55" s="676"/>
      <c r="O55" s="672"/>
      <c r="P55" s="334"/>
    </row>
    <row r="56" spans="2:17" s="676" customFormat="1" ht="12" customHeight="1">
      <c r="B56" s="675" t="s">
        <v>940</v>
      </c>
      <c r="C56" s="667"/>
      <c r="D56" s="667"/>
      <c r="E56" s="667"/>
      <c r="F56" s="667"/>
      <c r="G56" s="667"/>
      <c r="J56" s="675"/>
      <c r="K56" s="727"/>
      <c r="L56" s="667"/>
      <c r="O56" s="672"/>
      <c r="P56" s="334"/>
      <c r="Q56" s="947"/>
    </row>
    <row r="57" spans="2:17" s="676" customFormat="1" ht="12" customHeight="1">
      <c r="B57" s="675" t="s">
        <v>927</v>
      </c>
      <c r="C57" s="667"/>
      <c r="D57" s="667"/>
      <c r="E57" s="667"/>
      <c r="F57" s="667"/>
      <c r="G57" s="667"/>
      <c r="J57" s="675"/>
      <c r="K57" s="727"/>
      <c r="L57" s="667"/>
      <c r="O57" s="672"/>
      <c r="P57" s="334"/>
      <c r="Q57" s="947"/>
    </row>
    <row r="58" spans="2:17" s="676" customFormat="1" ht="12.75" customHeight="1">
      <c r="B58" s="675" t="s">
        <v>924</v>
      </c>
      <c r="C58" s="667"/>
      <c r="D58" s="667"/>
      <c r="E58" s="667"/>
      <c r="F58" s="667"/>
      <c r="G58" s="667"/>
      <c r="J58" s="675"/>
      <c r="K58" s="809"/>
      <c r="L58" s="667"/>
      <c r="O58" s="672"/>
      <c r="P58" s="334"/>
      <c r="Q58" s="674"/>
    </row>
    <row r="59" spans="1:17" s="676" customFormat="1" ht="12.75" customHeight="1">
      <c r="A59" s="667"/>
      <c r="B59" s="667"/>
      <c r="C59" s="667"/>
      <c r="D59" s="667"/>
      <c r="E59" s="667"/>
      <c r="F59" s="667"/>
      <c r="G59" s="667"/>
      <c r="J59" s="675"/>
      <c r="K59" s="667"/>
      <c r="L59" s="667"/>
      <c r="M59" s="667"/>
      <c r="N59" s="667"/>
      <c r="O59" s="667"/>
      <c r="P59" s="667"/>
      <c r="Q59" s="674"/>
    </row>
    <row r="60" spans="1:17" s="676" customFormat="1" ht="12" customHeight="1">
      <c r="A60" s="667"/>
      <c r="B60" s="667"/>
      <c r="C60" s="667"/>
      <c r="D60" s="667"/>
      <c r="E60" s="667"/>
      <c r="F60" s="667"/>
      <c r="G60" s="667"/>
      <c r="H60" s="667"/>
      <c r="J60" s="667"/>
      <c r="K60" s="667"/>
      <c r="L60" s="667"/>
      <c r="M60" s="667"/>
      <c r="N60" s="667"/>
      <c r="O60" s="667"/>
      <c r="P60" s="667"/>
      <c r="Q60" s="674"/>
    </row>
  </sheetData>
  <mergeCells count="12">
    <mergeCell ref="P37:P38"/>
    <mergeCell ref="B5:C5"/>
    <mergeCell ref="B11:C11"/>
    <mergeCell ref="K25:L25"/>
    <mergeCell ref="K28:L28"/>
    <mergeCell ref="B36:C36"/>
    <mergeCell ref="B23:C23"/>
    <mergeCell ref="B27:C27"/>
    <mergeCell ref="K37:L38"/>
    <mergeCell ref="K5:L5"/>
    <mergeCell ref="N37:N38"/>
    <mergeCell ref="O37:O38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9" r:id="rId2"/>
  <headerFooter alignWithMargins="0">
    <oddHeader>&amp;R&amp;A</oddHeader>
    <oddFooter>&amp;C&amp;P/&amp;N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showZeros="0" showOutlineSymbols="0" zoomScale="120" zoomScaleNormal="120" zoomScaleSheetLayoutView="100" workbookViewId="0" topLeftCell="A1">
      <selection activeCell="B123" sqref="B123"/>
    </sheetView>
  </sheetViews>
  <sheetFormatPr defaultColWidth="10.8984375" defaultRowHeight="18" customHeight="1"/>
  <cols>
    <col min="1" max="1" width="17.8984375" style="962" customWidth="1"/>
    <col min="2" max="2" width="0.203125" style="962" customWidth="1"/>
    <col min="3" max="3" width="8.09765625" style="962" customWidth="1"/>
    <col min="4" max="5" width="7.59765625" style="962" customWidth="1"/>
    <col min="6" max="6" width="8.09765625" style="962" customWidth="1"/>
    <col min="7" max="9" width="7.59765625" style="962" customWidth="1"/>
    <col min="10" max="11" width="8.09765625" style="962" customWidth="1"/>
    <col min="12" max="12" width="7.59765625" style="962" customWidth="1"/>
    <col min="13" max="13" width="8.3984375" style="962" customWidth="1"/>
    <col min="14" max="14" width="8.59765625" style="962" customWidth="1"/>
    <col min="15" max="16" width="8.3984375" style="962" customWidth="1"/>
    <col min="17" max="19" width="8.3984375" style="965" customWidth="1"/>
    <col min="20" max="16384" width="10.8984375" style="962" customWidth="1"/>
  </cols>
  <sheetData>
    <row r="1" spans="1:16" ht="24" customHeight="1">
      <c r="A1" s="991" t="s">
        <v>757</v>
      </c>
      <c r="B1" s="991"/>
      <c r="C1" s="991"/>
      <c r="D1" s="991"/>
      <c r="E1" s="991"/>
      <c r="F1" s="991"/>
      <c r="G1" s="991"/>
      <c r="H1" s="991"/>
      <c r="I1" s="991"/>
      <c r="J1" s="991"/>
      <c r="K1" s="991"/>
      <c r="L1" s="963"/>
      <c r="M1" s="963"/>
      <c r="N1" s="963"/>
      <c r="O1" s="964"/>
      <c r="P1" s="964"/>
    </row>
    <row r="2" spans="3:16" ht="8.1" customHeight="1">
      <c r="C2" s="1042"/>
      <c r="D2" s="1042"/>
      <c r="E2" s="1042"/>
      <c r="F2" s="1042"/>
      <c r="G2" s="1042"/>
      <c r="H2" s="1042"/>
      <c r="I2" s="1042"/>
      <c r="J2" s="1042"/>
      <c r="K2" s="1042"/>
      <c r="L2" s="963"/>
      <c r="M2" s="963"/>
      <c r="N2" s="963"/>
      <c r="O2" s="964"/>
      <c r="P2" s="964"/>
    </row>
    <row r="3" ht="12" customHeight="1" thickBot="1">
      <c r="L3" s="966" t="s">
        <v>495</v>
      </c>
    </row>
    <row r="4" spans="1:19" s="967" customFormat="1" ht="12" customHeight="1">
      <c r="A4" s="1543"/>
      <c r="B4" s="1142"/>
      <c r="C4" s="1545" t="s">
        <v>694</v>
      </c>
      <c r="D4" s="1547" t="s">
        <v>762</v>
      </c>
      <c r="E4" s="1548"/>
      <c r="F4" s="1548"/>
      <c r="G4" s="1548"/>
      <c r="H4" s="1548"/>
      <c r="I4" s="1548"/>
      <c r="J4" s="1548"/>
      <c r="K4" s="1548"/>
      <c r="L4" s="1548"/>
      <c r="Q4" s="965"/>
      <c r="R4" s="965"/>
      <c r="S4" s="965"/>
    </row>
    <row r="5" spans="1:20" s="968" customFormat="1" ht="24" customHeight="1">
      <c r="A5" s="1544"/>
      <c r="B5" s="1091"/>
      <c r="C5" s="1546"/>
      <c r="D5" s="1140" t="s">
        <v>760</v>
      </c>
      <c r="E5" s="1093" t="s">
        <v>695</v>
      </c>
      <c r="F5" s="1099" t="s">
        <v>709</v>
      </c>
      <c r="G5" s="1092" t="s">
        <v>496</v>
      </c>
      <c r="H5" s="1092" t="s">
        <v>696</v>
      </c>
      <c r="I5" s="1092" t="s">
        <v>697</v>
      </c>
      <c r="J5" s="1091" t="s">
        <v>699</v>
      </c>
      <c r="K5" s="1091" t="s">
        <v>698</v>
      </c>
      <c r="L5" s="1094" t="s">
        <v>646</v>
      </c>
      <c r="R5" s="965"/>
      <c r="S5" s="965"/>
      <c r="T5" s="965"/>
    </row>
    <row r="6" spans="1:20" ht="15" customHeight="1">
      <c r="A6" s="996" t="s">
        <v>16</v>
      </c>
      <c r="B6" s="1150"/>
      <c r="C6" s="970">
        <v>15952</v>
      </c>
      <c r="D6" s="970">
        <v>6241</v>
      </c>
      <c r="E6" s="970">
        <v>437</v>
      </c>
      <c r="F6" s="970">
        <v>560</v>
      </c>
      <c r="G6" s="970">
        <v>905</v>
      </c>
      <c r="H6" s="970">
        <v>2887</v>
      </c>
      <c r="I6" s="970">
        <v>69</v>
      </c>
      <c r="J6" s="970">
        <v>154</v>
      </c>
      <c r="K6" s="970">
        <v>160</v>
      </c>
      <c r="L6" s="970">
        <v>1069</v>
      </c>
      <c r="Q6" s="962"/>
      <c r="T6" s="965"/>
    </row>
    <row r="7" spans="1:20" ht="13.5" customHeight="1">
      <c r="A7" s="996" t="s">
        <v>17</v>
      </c>
      <c r="B7" s="969"/>
      <c r="C7" s="970">
        <v>16753</v>
      </c>
      <c r="D7" s="970">
        <v>6611</v>
      </c>
      <c r="E7" s="970">
        <v>436</v>
      </c>
      <c r="F7" s="970">
        <v>561</v>
      </c>
      <c r="G7" s="970">
        <v>907</v>
      </c>
      <c r="H7" s="970">
        <v>2832</v>
      </c>
      <c r="I7" s="970">
        <v>60</v>
      </c>
      <c r="J7" s="970">
        <v>151</v>
      </c>
      <c r="K7" s="970">
        <v>139</v>
      </c>
      <c r="L7" s="970">
        <v>1525</v>
      </c>
      <c r="Q7" s="962"/>
      <c r="T7" s="965"/>
    </row>
    <row r="8" spans="1:20" s="964" customFormat="1" ht="13.5" customHeight="1">
      <c r="A8" s="996" t="s">
        <v>34</v>
      </c>
      <c r="B8" s="969"/>
      <c r="C8" s="970">
        <v>15398</v>
      </c>
      <c r="D8" s="970">
        <v>6330</v>
      </c>
      <c r="E8" s="970">
        <v>498</v>
      </c>
      <c r="F8" s="970">
        <v>664</v>
      </c>
      <c r="G8" s="970">
        <v>845</v>
      </c>
      <c r="H8" s="970">
        <v>2397</v>
      </c>
      <c r="I8" s="970">
        <v>43</v>
      </c>
      <c r="J8" s="970">
        <v>155</v>
      </c>
      <c r="K8" s="970">
        <v>123</v>
      </c>
      <c r="L8" s="970">
        <v>1605</v>
      </c>
      <c r="R8" s="965"/>
      <c r="S8" s="965"/>
      <c r="T8" s="965"/>
    </row>
    <row r="9" spans="1:20" s="964" customFormat="1" ht="13.5" customHeight="1">
      <c r="A9" s="996" t="s">
        <v>589</v>
      </c>
      <c r="B9" s="969"/>
      <c r="C9" s="970">
        <v>18504</v>
      </c>
      <c r="D9" s="970">
        <v>7799</v>
      </c>
      <c r="E9" s="970">
        <v>505</v>
      </c>
      <c r="F9" s="970">
        <v>814</v>
      </c>
      <c r="G9" s="970">
        <v>1043</v>
      </c>
      <c r="H9" s="970">
        <v>3208</v>
      </c>
      <c r="I9" s="970">
        <v>119</v>
      </c>
      <c r="J9" s="970">
        <v>227</v>
      </c>
      <c r="K9" s="970">
        <v>115</v>
      </c>
      <c r="L9" s="970">
        <v>1768</v>
      </c>
      <c r="R9" s="965"/>
      <c r="S9" s="965"/>
      <c r="T9" s="965"/>
    </row>
    <row r="10" spans="1:20" s="964" customFormat="1" ht="18" customHeight="1">
      <c r="A10" s="1144" t="s">
        <v>823</v>
      </c>
      <c r="B10" s="971"/>
      <c r="C10" s="972">
        <v>16277</v>
      </c>
      <c r="D10" s="973">
        <v>6723</v>
      </c>
      <c r="E10" s="974">
        <v>539</v>
      </c>
      <c r="F10" s="974">
        <v>854</v>
      </c>
      <c r="G10" s="527">
        <v>906</v>
      </c>
      <c r="H10" s="973">
        <v>2685</v>
      </c>
      <c r="I10" s="974">
        <v>147</v>
      </c>
      <c r="J10" s="974">
        <v>227</v>
      </c>
      <c r="K10" s="974">
        <v>76</v>
      </c>
      <c r="L10" s="973">
        <v>1289</v>
      </c>
      <c r="R10" s="974"/>
      <c r="S10" s="974"/>
      <c r="T10" s="974"/>
    </row>
    <row r="11" spans="1:19" s="964" customFormat="1" ht="3.95" customHeight="1">
      <c r="A11" s="1145"/>
      <c r="B11" s="975"/>
      <c r="C11" s="976"/>
      <c r="D11" s="976"/>
      <c r="E11" s="976"/>
      <c r="F11" s="976"/>
      <c r="G11" s="976"/>
      <c r="H11" s="976"/>
      <c r="I11" s="976"/>
      <c r="J11" s="976"/>
      <c r="K11" s="976"/>
      <c r="L11" s="976"/>
      <c r="Q11" s="965"/>
      <c r="R11" s="965"/>
      <c r="S11" s="965"/>
    </row>
    <row r="12" ht="12" customHeight="1" thickBot="1"/>
    <row r="13" spans="1:16" ht="12" customHeight="1">
      <c r="A13" s="1543"/>
      <c r="B13" s="1142"/>
      <c r="C13" s="1549" t="s">
        <v>761</v>
      </c>
      <c r="D13" s="1548"/>
      <c r="E13" s="1548"/>
      <c r="F13" s="1548"/>
      <c r="G13" s="1548"/>
      <c r="H13" s="1550"/>
      <c r="I13" s="1547" t="s">
        <v>497</v>
      </c>
      <c r="J13" s="1548"/>
      <c r="K13" s="1548"/>
      <c r="L13" s="1548"/>
      <c r="P13" s="965"/>
    </row>
    <row r="14" spans="1:21" ht="24" customHeight="1">
      <c r="A14" s="1544"/>
      <c r="B14" s="1091"/>
      <c r="C14" s="1140" t="s">
        <v>760</v>
      </c>
      <c r="D14" s="1095" t="s">
        <v>700</v>
      </c>
      <c r="E14" s="1092" t="s">
        <v>701</v>
      </c>
      <c r="F14" s="1092" t="s">
        <v>702</v>
      </c>
      <c r="G14" s="1096" t="s">
        <v>703</v>
      </c>
      <c r="H14" s="979" t="s">
        <v>646</v>
      </c>
      <c r="I14" s="1140" t="s">
        <v>760</v>
      </c>
      <c r="J14" s="1097" t="s">
        <v>704</v>
      </c>
      <c r="K14" s="1097" t="s">
        <v>705</v>
      </c>
      <c r="L14" s="979" t="s">
        <v>498</v>
      </c>
      <c r="Q14" s="962"/>
      <c r="R14" s="980"/>
      <c r="T14" s="965"/>
      <c r="U14" s="965"/>
    </row>
    <row r="15" spans="1:21" ht="15" customHeight="1">
      <c r="A15" s="996" t="s">
        <v>16</v>
      </c>
      <c r="B15" s="1150"/>
      <c r="C15" s="970">
        <v>1312</v>
      </c>
      <c r="D15" s="970">
        <v>750</v>
      </c>
      <c r="E15" s="970">
        <v>219</v>
      </c>
      <c r="F15" s="970">
        <v>25</v>
      </c>
      <c r="G15" s="970">
        <v>23</v>
      </c>
      <c r="H15" s="970">
        <v>295</v>
      </c>
      <c r="I15" s="970">
        <v>8229</v>
      </c>
      <c r="J15" s="970">
        <v>3743</v>
      </c>
      <c r="K15" s="970">
        <v>104</v>
      </c>
      <c r="L15" s="970">
        <v>73</v>
      </c>
      <c r="Q15" s="962"/>
      <c r="R15" s="981"/>
      <c r="T15" s="965"/>
      <c r="U15" s="965"/>
    </row>
    <row r="16" spans="1:21" ht="13.5" customHeight="1">
      <c r="A16" s="996" t="s">
        <v>17</v>
      </c>
      <c r="B16" s="969"/>
      <c r="C16" s="970">
        <v>1571</v>
      </c>
      <c r="D16" s="970">
        <v>935</v>
      </c>
      <c r="E16" s="970">
        <v>236</v>
      </c>
      <c r="F16" s="970">
        <v>31</v>
      </c>
      <c r="G16" s="970">
        <v>32</v>
      </c>
      <c r="H16" s="970">
        <v>337</v>
      </c>
      <c r="I16" s="970">
        <v>8330</v>
      </c>
      <c r="J16" s="970">
        <v>3014</v>
      </c>
      <c r="K16" s="970">
        <v>71</v>
      </c>
      <c r="L16" s="970">
        <v>55</v>
      </c>
      <c r="Q16" s="962"/>
      <c r="R16" s="981"/>
      <c r="T16" s="965"/>
      <c r="U16" s="965"/>
    </row>
    <row r="17" spans="1:21" ht="13.5" customHeight="1">
      <c r="A17" s="996" t="s">
        <v>34</v>
      </c>
      <c r="B17" s="969"/>
      <c r="C17" s="970">
        <v>1595</v>
      </c>
      <c r="D17" s="970">
        <v>925</v>
      </c>
      <c r="E17" s="970">
        <v>278</v>
      </c>
      <c r="F17" s="970">
        <v>20</v>
      </c>
      <c r="G17" s="970">
        <v>41</v>
      </c>
      <c r="H17" s="970">
        <v>331</v>
      </c>
      <c r="I17" s="970">
        <v>7205</v>
      </c>
      <c r="J17" s="970">
        <v>2923</v>
      </c>
      <c r="K17" s="970">
        <v>42</v>
      </c>
      <c r="L17" s="970">
        <v>69</v>
      </c>
      <c r="Q17" s="962"/>
      <c r="R17" s="981"/>
      <c r="T17" s="965"/>
      <c r="U17" s="965"/>
    </row>
    <row r="18" spans="1:21" ht="13.5" customHeight="1">
      <c r="A18" s="996" t="s">
        <v>589</v>
      </c>
      <c r="B18" s="969"/>
      <c r="C18" s="970">
        <v>1875</v>
      </c>
      <c r="D18" s="970">
        <v>881</v>
      </c>
      <c r="E18" s="970">
        <v>371</v>
      </c>
      <c r="F18" s="970">
        <v>20</v>
      </c>
      <c r="G18" s="970">
        <v>67</v>
      </c>
      <c r="H18" s="970">
        <v>536</v>
      </c>
      <c r="I18" s="970">
        <v>8741</v>
      </c>
      <c r="J18" s="970">
        <v>3998</v>
      </c>
      <c r="K18" s="970">
        <v>56</v>
      </c>
      <c r="L18" s="970">
        <v>52</v>
      </c>
      <c r="Q18" s="962"/>
      <c r="R18" s="981"/>
      <c r="T18" s="965"/>
      <c r="U18" s="965"/>
    </row>
    <row r="19" spans="1:21" s="964" customFormat="1" ht="18" customHeight="1">
      <c r="A19" s="1144" t="s">
        <v>823</v>
      </c>
      <c r="B19" s="971"/>
      <c r="C19" s="973">
        <v>2025</v>
      </c>
      <c r="D19" s="973">
        <v>1146</v>
      </c>
      <c r="E19" s="973">
        <v>431</v>
      </c>
      <c r="F19" s="973">
        <v>35</v>
      </c>
      <c r="G19" s="973">
        <v>76</v>
      </c>
      <c r="H19" s="973">
        <v>337</v>
      </c>
      <c r="I19" s="973">
        <v>7402</v>
      </c>
      <c r="J19" s="973">
        <v>2729</v>
      </c>
      <c r="K19" s="973">
        <v>32</v>
      </c>
      <c r="L19" s="973">
        <v>68</v>
      </c>
      <c r="R19" s="982"/>
      <c r="S19" s="974"/>
      <c r="T19" s="974"/>
      <c r="U19" s="974"/>
    </row>
    <row r="20" spans="1:16" ht="3.95" customHeight="1">
      <c r="A20" s="1145"/>
      <c r="B20" s="975"/>
      <c r="C20" s="976"/>
      <c r="D20" s="976"/>
      <c r="E20" s="976"/>
      <c r="F20" s="976"/>
      <c r="G20" s="976"/>
      <c r="H20" s="976"/>
      <c r="I20" s="983">
        <v>0</v>
      </c>
      <c r="J20" s="976"/>
      <c r="K20" s="976"/>
      <c r="L20" s="984"/>
      <c r="P20" s="982"/>
    </row>
    <row r="21" ht="12" customHeight="1" thickBot="1"/>
    <row r="22" spans="1:20" ht="12" customHeight="1">
      <c r="A22" s="1543"/>
      <c r="B22" s="1142"/>
      <c r="C22" s="1551" t="s">
        <v>499</v>
      </c>
      <c r="D22" s="1340"/>
      <c r="E22" s="1340"/>
      <c r="F22" s="1552"/>
      <c r="G22" s="1542" t="s">
        <v>708</v>
      </c>
      <c r="H22" s="1340"/>
      <c r="I22" s="1340"/>
      <c r="J22" s="1340"/>
      <c r="K22" s="1340"/>
      <c r="L22" s="1340"/>
      <c r="Q22" s="962"/>
      <c r="T22" s="965"/>
    </row>
    <row r="23" spans="1:20" ht="24" customHeight="1">
      <c r="A23" s="1544"/>
      <c r="B23" s="1091"/>
      <c r="C23" s="979" t="s">
        <v>706</v>
      </c>
      <c r="D23" s="994" t="s">
        <v>500</v>
      </c>
      <c r="E23" s="994" t="s">
        <v>501</v>
      </c>
      <c r="F23" s="994" t="s">
        <v>646</v>
      </c>
      <c r="G23" s="1140" t="s">
        <v>760</v>
      </c>
      <c r="H23" s="994" t="s">
        <v>502</v>
      </c>
      <c r="I23" s="994" t="s">
        <v>707</v>
      </c>
      <c r="J23" s="994" t="s">
        <v>710</v>
      </c>
      <c r="K23" s="994" t="s">
        <v>503</v>
      </c>
      <c r="L23" s="1098" t="s">
        <v>504</v>
      </c>
      <c r="Q23" s="962"/>
      <c r="T23" s="965"/>
    </row>
    <row r="24" spans="1:20" ht="15" customHeight="1">
      <c r="A24" s="996" t="s">
        <v>16</v>
      </c>
      <c r="B24" s="1150"/>
      <c r="C24" s="970">
        <v>3201</v>
      </c>
      <c r="D24" s="970">
        <v>327</v>
      </c>
      <c r="E24" s="970">
        <v>68</v>
      </c>
      <c r="F24" s="970">
        <v>713</v>
      </c>
      <c r="G24" s="970">
        <v>170</v>
      </c>
      <c r="H24" s="985">
        <v>0</v>
      </c>
      <c r="I24" s="985">
        <v>0</v>
      </c>
      <c r="J24" s="986">
        <v>0</v>
      </c>
      <c r="K24" s="970">
        <v>31</v>
      </c>
      <c r="L24" s="970">
        <v>139</v>
      </c>
      <c r="M24" s="962" t="s">
        <v>505</v>
      </c>
      <c r="Q24" s="962"/>
      <c r="T24" s="965"/>
    </row>
    <row r="25" spans="1:20" ht="13.5" customHeight="1">
      <c r="A25" s="996" t="s">
        <v>17</v>
      </c>
      <c r="B25" s="969"/>
      <c r="C25" s="970">
        <v>3831</v>
      </c>
      <c r="D25" s="970">
        <v>304</v>
      </c>
      <c r="E25" s="970">
        <v>92</v>
      </c>
      <c r="F25" s="970">
        <v>963</v>
      </c>
      <c r="G25" s="970">
        <v>241</v>
      </c>
      <c r="H25" s="985">
        <v>0</v>
      </c>
      <c r="I25" s="985">
        <v>0</v>
      </c>
      <c r="J25" s="986">
        <v>8</v>
      </c>
      <c r="K25" s="970">
        <v>69</v>
      </c>
      <c r="L25" s="970">
        <v>164</v>
      </c>
      <c r="Q25" s="962"/>
      <c r="T25" s="965"/>
    </row>
    <row r="26" spans="1:20" ht="13.5" customHeight="1">
      <c r="A26" s="996" t="s">
        <v>34</v>
      </c>
      <c r="B26" s="969"/>
      <c r="C26" s="970">
        <v>2857</v>
      </c>
      <c r="D26" s="970">
        <v>272</v>
      </c>
      <c r="E26" s="970">
        <v>84</v>
      </c>
      <c r="F26" s="970">
        <v>958</v>
      </c>
      <c r="G26" s="970">
        <v>268</v>
      </c>
      <c r="H26" s="985">
        <v>1</v>
      </c>
      <c r="I26" s="985">
        <v>0</v>
      </c>
      <c r="J26" s="986">
        <v>14</v>
      </c>
      <c r="K26" s="970">
        <v>65</v>
      </c>
      <c r="L26" s="970">
        <v>188</v>
      </c>
      <c r="Q26" s="962"/>
      <c r="T26" s="965"/>
    </row>
    <row r="27" spans="1:20" ht="13.5" customHeight="1">
      <c r="A27" s="996" t="s">
        <v>589</v>
      </c>
      <c r="B27" s="969"/>
      <c r="C27" s="970">
        <v>3322</v>
      </c>
      <c r="D27" s="970">
        <v>260</v>
      </c>
      <c r="E27" s="970">
        <v>108</v>
      </c>
      <c r="F27" s="970">
        <v>945</v>
      </c>
      <c r="G27" s="970">
        <v>89</v>
      </c>
      <c r="H27" s="985">
        <v>0</v>
      </c>
      <c r="I27" s="985">
        <v>0</v>
      </c>
      <c r="J27" s="986">
        <v>2</v>
      </c>
      <c r="K27" s="970">
        <v>7</v>
      </c>
      <c r="L27" s="970">
        <v>80</v>
      </c>
      <c r="Q27" s="962"/>
      <c r="T27" s="965"/>
    </row>
    <row r="28" spans="1:20" s="964" customFormat="1" ht="18" customHeight="1">
      <c r="A28" s="1144" t="s">
        <v>823</v>
      </c>
      <c r="B28" s="971"/>
      <c r="C28" s="973">
        <v>3003</v>
      </c>
      <c r="D28" s="974">
        <v>265</v>
      </c>
      <c r="E28" s="974">
        <v>119</v>
      </c>
      <c r="F28" s="527">
        <v>1186</v>
      </c>
      <c r="G28" s="974">
        <v>127</v>
      </c>
      <c r="H28" s="987" t="s">
        <v>140</v>
      </c>
      <c r="I28" s="987" t="s">
        <v>140</v>
      </c>
      <c r="J28" s="988">
        <v>2</v>
      </c>
      <c r="K28" s="974">
        <v>14</v>
      </c>
      <c r="L28" s="974">
        <v>111</v>
      </c>
      <c r="R28" s="974"/>
      <c r="S28" s="974"/>
      <c r="T28" s="974"/>
    </row>
    <row r="29" spans="1:12" ht="3.95" customHeight="1">
      <c r="A29" s="1145"/>
      <c r="B29" s="975"/>
      <c r="C29" s="976"/>
      <c r="D29" s="976"/>
      <c r="E29" s="976"/>
      <c r="F29" s="976"/>
      <c r="G29" s="989"/>
      <c r="H29" s="989"/>
      <c r="I29" s="989"/>
      <c r="J29" s="976"/>
      <c r="K29" s="976"/>
      <c r="L29" s="984"/>
    </row>
    <row r="30" spans="1:3" s="965" customFormat="1" ht="15.95" customHeight="1">
      <c r="A30" s="965" t="s">
        <v>824</v>
      </c>
      <c r="C30" s="1069"/>
    </row>
  </sheetData>
  <mergeCells count="9">
    <mergeCell ref="G22:L22"/>
    <mergeCell ref="A4:A5"/>
    <mergeCell ref="C4:C5"/>
    <mergeCell ref="D4:L4"/>
    <mergeCell ref="C13:H13"/>
    <mergeCell ref="I13:L13"/>
    <mergeCell ref="A22:A23"/>
    <mergeCell ref="C22:F22"/>
    <mergeCell ref="A13:A1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0" r:id="rId1"/>
  <headerFooter alignWithMargins="0">
    <oddHeader>&amp;R&amp;10&amp;A</oddHeader>
    <oddFooter xml:space="preserve">&amp;C&amp;10&amp;P/&amp;N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showZeros="0" showOutlineSymbols="0" zoomScale="110" zoomScaleNormal="110" zoomScaleSheetLayoutView="100" workbookViewId="0" topLeftCell="A1"/>
  </sheetViews>
  <sheetFormatPr defaultColWidth="10.8984375" defaultRowHeight="18" customHeight="1"/>
  <cols>
    <col min="1" max="1" width="18.5" style="286" customWidth="1"/>
    <col min="2" max="2" width="0.203125" style="286" customWidth="1"/>
    <col min="3" max="3" width="8.3984375" style="286" customWidth="1"/>
    <col min="4" max="4" width="9.3984375" style="286" customWidth="1"/>
    <col min="5" max="5" width="8.3984375" style="286" customWidth="1"/>
    <col min="6" max="6" width="9.3984375" style="286" customWidth="1"/>
    <col min="7" max="7" width="8.3984375" style="286" customWidth="1"/>
    <col min="8" max="8" width="9.3984375" style="286" customWidth="1"/>
    <col min="9" max="11" width="8.3984375" style="286" customWidth="1"/>
    <col min="12" max="12" width="9.3984375" style="286" customWidth="1"/>
    <col min="13" max="18" width="8.3984375" style="286" customWidth="1"/>
    <col min="19" max="16384" width="10.8984375" style="286" customWidth="1"/>
  </cols>
  <sheetData>
    <row r="1" spans="1:18" ht="24" customHeight="1">
      <c r="A1" s="286" t="s">
        <v>948</v>
      </c>
      <c r="C1" s="990" t="s">
        <v>949</v>
      </c>
      <c r="D1" s="991"/>
      <c r="E1" s="991"/>
      <c r="F1" s="991"/>
      <c r="G1" s="991"/>
      <c r="H1" s="991"/>
      <c r="I1" s="991"/>
      <c r="J1" s="991"/>
      <c r="K1" s="991"/>
      <c r="L1" s="288"/>
      <c r="M1" s="288"/>
      <c r="N1" s="992"/>
      <c r="O1" s="992"/>
      <c r="P1" s="992"/>
      <c r="Q1" s="993"/>
      <c r="R1" s="993"/>
    </row>
    <row r="2" spans="3:18" ht="8.1" customHeight="1">
      <c r="C2" s="990"/>
      <c r="D2" s="991"/>
      <c r="E2" s="991"/>
      <c r="F2" s="991"/>
      <c r="G2" s="991"/>
      <c r="H2" s="991"/>
      <c r="I2" s="991"/>
      <c r="J2" s="991"/>
      <c r="K2" s="991"/>
      <c r="L2" s="288"/>
      <c r="M2" s="288"/>
      <c r="N2" s="992"/>
      <c r="O2" s="992"/>
      <c r="P2" s="992"/>
      <c r="Q2" s="993"/>
      <c r="R2" s="993"/>
    </row>
    <row r="3" s="289" customFormat="1" ht="12" customHeight="1" thickBot="1"/>
    <row r="4" spans="1:12" s="290" customFormat="1" ht="24" customHeight="1">
      <c r="A4" s="1557"/>
      <c r="B4" s="1141"/>
      <c r="C4" s="1559" t="s">
        <v>950</v>
      </c>
      <c r="D4" s="1560"/>
      <c r="E4" s="1559" t="s">
        <v>506</v>
      </c>
      <c r="F4" s="1560"/>
      <c r="G4" s="1559" t="s">
        <v>507</v>
      </c>
      <c r="H4" s="1560"/>
      <c r="I4" s="1559" t="s">
        <v>951</v>
      </c>
      <c r="J4" s="1565"/>
      <c r="K4" s="1565"/>
      <c r="L4" s="1565"/>
    </row>
    <row r="5" spans="1:12" s="290" customFormat="1" ht="12" customHeight="1">
      <c r="A5" s="1558"/>
      <c r="B5" s="1143"/>
      <c r="C5" s="1555" t="s">
        <v>952</v>
      </c>
      <c r="D5" s="1555" t="s">
        <v>953</v>
      </c>
      <c r="E5" s="1555" t="s">
        <v>952</v>
      </c>
      <c r="F5" s="1555" t="s">
        <v>953</v>
      </c>
      <c r="G5" s="1555" t="s">
        <v>952</v>
      </c>
      <c r="H5" s="1555" t="s">
        <v>953</v>
      </c>
      <c r="I5" s="1561" t="s">
        <v>954</v>
      </c>
      <c r="J5" s="1562"/>
      <c r="K5" s="1563"/>
      <c r="L5" s="1553" t="s">
        <v>953</v>
      </c>
    </row>
    <row r="6" spans="1:12" s="290" customFormat="1" ht="12" customHeight="1">
      <c r="A6" s="1544"/>
      <c r="B6" s="1091"/>
      <c r="C6" s="1556"/>
      <c r="D6" s="1556"/>
      <c r="E6" s="1556"/>
      <c r="F6" s="1556"/>
      <c r="G6" s="1556"/>
      <c r="H6" s="1556"/>
      <c r="I6" s="994" t="s">
        <v>955</v>
      </c>
      <c r="J6" s="995" t="s">
        <v>956</v>
      </c>
      <c r="K6" s="995" t="s">
        <v>957</v>
      </c>
      <c r="L6" s="1554"/>
    </row>
    <row r="7" spans="1:12" s="298" customFormat="1" ht="15" customHeight="1">
      <c r="A7" s="996" t="s">
        <v>16</v>
      </c>
      <c r="B7" s="1148"/>
      <c r="C7" s="997">
        <v>301</v>
      </c>
      <c r="D7" s="970">
        <v>147030</v>
      </c>
      <c r="E7" s="998">
        <v>0</v>
      </c>
      <c r="F7" s="998">
        <v>0</v>
      </c>
      <c r="G7" s="998">
        <v>0</v>
      </c>
      <c r="H7" s="998">
        <v>0</v>
      </c>
      <c r="I7" s="970">
        <v>194</v>
      </c>
      <c r="J7" s="970">
        <v>155</v>
      </c>
      <c r="K7" s="970">
        <v>39</v>
      </c>
      <c r="L7" s="970">
        <v>107990</v>
      </c>
    </row>
    <row r="8" spans="1:12" s="999" customFormat="1" ht="13.5" customHeight="1">
      <c r="A8" s="996" t="s">
        <v>17</v>
      </c>
      <c r="B8" s="1147"/>
      <c r="C8" s="997">
        <v>428</v>
      </c>
      <c r="D8" s="970">
        <v>216713</v>
      </c>
      <c r="E8" s="998">
        <v>0</v>
      </c>
      <c r="F8" s="998">
        <v>0</v>
      </c>
      <c r="G8" s="998">
        <v>0</v>
      </c>
      <c r="H8" s="998">
        <v>0</v>
      </c>
      <c r="I8" s="970">
        <v>280</v>
      </c>
      <c r="J8" s="970">
        <v>214</v>
      </c>
      <c r="K8" s="970">
        <v>66</v>
      </c>
      <c r="L8" s="970">
        <v>152836</v>
      </c>
    </row>
    <row r="9" spans="1:12" s="999" customFormat="1" ht="13.5" customHeight="1">
      <c r="A9" s="996" t="s">
        <v>34</v>
      </c>
      <c r="B9" s="1147"/>
      <c r="C9" s="997">
        <v>385</v>
      </c>
      <c r="D9" s="970">
        <v>194714</v>
      </c>
      <c r="E9" s="998">
        <v>1</v>
      </c>
      <c r="F9" s="998">
        <v>2000</v>
      </c>
      <c r="G9" s="998">
        <v>0</v>
      </c>
      <c r="H9" s="998">
        <v>0</v>
      </c>
      <c r="I9" s="970">
        <v>262</v>
      </c>
      <c r="J9" s="970">
        <v>199</v>
      </c>
      <c r="K9" s="970">
        <v>63</v>
      </c>
      <c r="L9" s="970">
        <v>143203</v>
      </c>
    </row>
    <row r="10" spans="1:12" s="999" customFormat="1" ht="13.5" customHeight="1">
      <c r="A10" s="996" t="s">
        <v>589</v>
      </c>
      <c r="B10" s="1147"/>
      <c r="C10" s="997">
        <v>390</v>
      </c>
      <c r="D10" s="970">
        <v>192829</v>
      </c>
      <c r="E10" s="998">
        <v>0</v>
      </c>
      <c r="F10" s="998">
        <v>0</v>
      </c>
      <c r="G10" s="998">
        <v>0</v>
      </c>
      <c r="H10" s="998">
        <v>0</v>
      </c>
      <c r="I10" s="970">
        <v>267</v>
      </c>
      <c r="J10" s="970">
        <v>207</v>
      </c>
      <c r="K10" s="970">
        <v>60</v>
      </c>
      <c r="L10" s="970">
        <v>144145</v>
      </c>
    </row>
    <row r="11" spans="1:12" s="1003" customFormat="1" ht="18" customHeight="1">
      <c r="A11" s="1144" t="s">
        <v>958</v>
      </c>
      <c r="B11" s="1000"/>
      <c r="C11" s="1001">
        <v>362</v>
      </c>
      <c r="D11" s="973">
        <v>191019</v>
      </c>
      <c r="E11" s="1002">
        <v>0</v>
      </c>
      <c r="F11" s="1002">
        <v>0</v>
      </c>
      <c r="G11" s="1002">
        <v>0</v>
      </c>
      <c r="H11" s="1002">
        <v>0</v>
      </c>
      <c r="I11" s="973">
        <v>268</v>
      </c>
      <c r="J11" s="973">
        <v>222</v>
      </c>
      <c r="K11" s="973">
        <v>46</v>
      </c>
      <c r="L11" s="973">
        <v>150166</v>
      </c>
    </row>
    <row r="12" spans="1:12" s="999" customFormat="1" ht="3.95" customHeight="1">
      <c r="A12" s="1146"/>
      <c r="B12" s="1149"/>
      <c r="C12" s="1004"/>
      <c r="D12" s="1005"/>
      <c r="E12" s="1006"/>
      <c r="F12" s="1006"/>
      <c r="G12" s="1006"/>
      <c r="H12" s="1006"/>
      <c r="I12" s="1005"/>
      <c r="J12" s="1005"/>
      <c r="K12" s="1005"/>
      <c r="L12" s="1005"/>
    </row>
    <row r="13" spans="1:12" ht="12" customHeight="1" thickBot="1">
      <c r="A13" s="962"/>
      <c r="B13" s="962"/>
      <c r="C13" s="962"/>
      <c r="D13" s="962"/>
      <c r="E13" s="962"/>
      <c r="F13" s="962"/>
      <c r="G13" s="962"/>
      <c r="H13" s="962"/>
      <c r="I13" s="962"/>
      <c r="J13" s="962"/>
      <c r="K13" s="962"/>
      <c r="L13" s="962"/>
    </row>
    <row r="14" spans="1:12" ht="24" customHeight="1">
      <c r="A14" s="1557"/>
      <c r="B14" s="1141"/>
      <c r="C14" s="1559" t="s">
        <v>508</v>
      </c>
      <c r="D14" s="1560"/>
      <c r="E14" s="1559" t="s">
        <v>691</v>
      </c>
      <c r="F14" s="1560"/>
      <c r="G14" s="1559" t="s">
        <v>509</v>
      </c>
      <c r="H14" s="1565"/>
      <c r="I14" s="1559" t="s">
        <v>510</v>
      </c>
      <c r="J14" s="1560"/>
      <c r="K14" s="1559" t="s">
        <v>692</v>
      </c>
      <c r="L14" s="1565"/>
    </row>
    <row r="15" spans="1:12" ht="12" customHeight="1">
      <c r="A15" s="1558"/>
      <c r="B15" s="1143"/>
      <c r="C15" s="1555" t="s">
        <v>952</v>
      </c>
      <c r="D15" s="1555" t="s">
        <v>953</v>
      </c>
      <c r="E15" s="1555" t="s">
        <v>952</v>
      </c>
      <c r="F15" s="1555" t="s">
        <v>953</v>
      </c>
      <c r="G15" s="1555" t="s">
        <v>952</v>
      </c>
      <c r="H15" s="1553" t="s">
        <v>953</v>
      </c>
      <c r="I15" s="1555" t="s">
        <v>952</v>
      </c>
      <c r="J15" s="1555" t="s">
        <v>953</v>
      </c>
      <c r="K15" s="1555" t="s">
        <v>952</v>
      </c>
      <c r="L15" s="1553" t="s">
        <v>953</v>
      </c>
    </row>
    <row r="16" spans="1:12" ht="12" customHeight="1">
      <c r="A16" s="1544"/>
      <c r="B16" s="1091"/>
      <c r="C16" s="1564"/>
      <c r="D16" s="1564"/>
      <c r="E16" s="1556"/>
      <c r="F16" s="1556"/>
      <c r="G16" s="1556"/>
      <c r="H16" s="1554"/>
      <c r="I16" s="1556"/>
      <c r="J16" s="1556"/>
      <c r="K16" s="1566"/>
      <c r="L16" s="1567"/>
    </row>
    <row r="17" spans="1:12" s="1007" customFormat="1" ht="15" customHeight="1">
      <c r="A17" s="996" t="s">
        <v>16</v>
      </c>
      <c r="B17" s="1148"/>
      <c r="C17" s="970">
        <v>9</v>
      </c>
      <c r="D17" s="970">
        <v>4521</v>
      </c>
      <c r="E17" s="970">
        <v>10</v>
      </c>
      <c r="F17" s="970">
        <v>3588</v>
      </c>
      <c r="G17" s="998">
        <v>3</v>
      </c>
      <c r="H17" s="998">
        <v>760</v>
      </c>
      <c r="I17" s="998">
        <v>0</v>
      </c>
      <c r="J17" s="998">
        <v>0</v>
      </c>
      <c r="K17" s="970">
        <v>6</v>
      </c>
      <c r="L17" s="970">
        <v>2668</v>
      </c>
    </row>
    <row r="18" spans="1:12" s="1007" customFormat="1" ht="13.5" customHeight="1">
      <c r="A18" s="996" t="s">
        <v>17</v>
      </c>
      <c r="B18" s="1147"/>
      <c r="C18" s="970">
        <v>26</v>
      </c>
      <c r="D18" s="970">
        <v>13180</v>
      </c>
      <c r="E18" s="970">
        <v>10</v>
      </c>
      <c r="F18" s="970">
        <v>4526</v>
      </c>
      <c r="G18" s="998">
        <v>1</v>
      </c>
      <c r="H18" s="998">
        <v>220</v>
      </c>
      <c r="I18" s="998">
        <v>0</v>
      </c>
      <c r="J18" s="998">
        <v>0</v>
      </c>
      <c r="K18" s="970">
        <v>8</v>
      </c>
      <c r="L18" s="970">
        <v>6494</v>
      </c>
    </row>
    <row r="19" spans="1:12" s="1007" customFormat="1" ht="13.5" customHeight="1">
      <c r="A19" s="996" t="s">
        <v>34</v>
      </c>
      <c r="B19" s="1147"/>
      <c r="C19" s="970">
        <v>17</v>
      </c>
      <c r="D19" s="970">
        <v>10170</v>
      </c>
      <c r="E19" s="970">
        <v>11</v>
      </c>
      <c r="F19" s="970">
        <v>4141</v>
      </c>
      <c r="G19" s="998">
        <v>2</v>
      </c>
      <c r="H19" s="998">
        <v>270</v>
      </c>
      <c r="I19" s="998">
        <v>0</v>
      </c>
      <c r="J19" s="998">
        <v>0</v>
      </c>
      <c r="K19" s="970">
        <v>11</v>
      </c>
      <c r="L19" s="970">
        <v>6287</v>
      </c>
    </row>
    <row r="20" spans="1:12" s="1007" customFormat="1" ht="13.5" customHeight="1">
      <c r="A20" s="996" t="s">
        <v>589</v>
      </c>
      <c r="B20" s="1147"/>
      <c r="C20" s="970">
        <v>20</v>
      </c>
      <c r="D20" s="970">
        <v>11015</v>
      </c>
      <c r="E20" s="970">
        <v>7</v>
      </c>
      <c r="F20" s="970">
        <v>2898</v>
      </c>
      <c r="G20" s="998">
        <v>0</v>
      </c>
      <c r="H20" s="998">
        <v>0</v>
      </c>
      <c r="I20" s="998">
        <v>0</v>
      </c>
      <c r="J20" s="998">
        <v>0</v>
      </c>
      <c r="K20" s="970">
        <v>13</v>
      </c>
      <c r="L20" s="970">
        <v>7602</v>
      </c>
    </row>
    <row r="21" spans="1:12" s="1008" customFormat="1" ht="18" customHeight="1">
      <c r="A21" s="1144" t="s">
        <v>958</v>
      </c>
      <c r="B21" s="1000"/>
      <c r="C21" s="973">
        <v>11</v>
      </c>
      <c r="D21" s="973">
        <v>6640</v>
      </c>
      <c r="E21" s="973">
        <v>4</v>
      </c>
      <c r="F21" s="973">
        <v>1350</v>
      </c>
      <c r="G21" s="1002">
        <v>0</v>
      </c>
      <c r="H21" s="1002">
        <v>0</v>
      </c>
      <c r="I21" s="1002">
        <v>0</v>
      </c>
      <c r="J21" s="1002">
        <v>0</v>
      </c>
      <c r="K21" s="973">
        <v>13</v>
      </c>
      <c r="L21" s="973">
        <v>8178</v>
      </c>
    </row>
    <row r="22" spans="1:12" s="1007" customFormat="1" ht="3.95" customHeight="1">
      <c r="A22" s="1146"/>
      <c r="B22" s="1149"/>
      <c r="C22" s="1005"/>
      <c r="D22" s="1005"/>
      <c r="E22" s="1005"/>
      <c r="F22" s="1005"/>
      <c r="G22" s="1009"/>
      <c r="H22" s="1009"/>
      <c r="I22" s="1009"/>
      <c r="J22" s="1009"/>
      <c r="K22" s="1005"/>
      <c r="L22" s="1005"/>
    </row>
    <row r="23" spans="1:12" ht="12" customHeight="1" thickBot="1">
      <c r="A23" s="962"/>
      <c r="B23" s="962"/>
      <c r="C23" s="962"/>
      <c r="D23" s="962"/>
      <c r="E23" s="962"/>
      <c r="F23" s="962"/>
      <c r="G23" s="962"/>
      <c r="H23" s="962"/>
      <c r="I23" s="962"/>
      <c r="J23" s="962"/>
      <c r="K23" s="962"/>
      <c r="L23" s="962"/>
    </row>
    <row r="24" spans="1:10" ht="24" customHeight="1">
      <c r="A24" s="1557"/>
      <c r="B24" s="1141"/>
      <c r="C24" s="1559" t="s">
        <v>693</v>
      </c>
      <c r="D24" s="1560"/>
      <c r="E24" s="1559" t="s">
        <v>959</v>
      </c>
      <c r="F24" s="1560"/>
      <c r="G24" s="1559" t="s">
        <v>511</v>
      </c>
      <c r="H24" s="1560"/>
      <c r="I24" s="1559" t="s">
        <v>960</v>
      </c>
      <c r="J24" s="1565"/>
    </row>
    <row r="25" spans="1:10" ht="12" customHeight="1">
      <c r="A25" s="1558"/>
      <c r="B25" s="1143"/>
      <c r="C25" s="1555" t="s">
        <v>952</v>
      </c>
      <c r="D25" s="1555" t="s">
        <v>953</v>
      </c>
      <c r="E25" s="1555" t="s">
        <v>952</v>
      </c>
      <c r="F25" s="1555" t="s">
        <v>953</v>
      </c>
      <c r="G25" s="1555" t="s">
        <v>952</v>
      </c>
      <c r="H25" s="1555" t="s">
        <v>953</v>
      </c>
      <c r="I25" s="1555" t="s">
        <v>952</v>
      </c>
      <c r="J25" s="1553" t="s">
        <v>953</v>
      </c>
    </row>
    <row r="26" spans="1:10" ht="12" customHeight="1">
      <c r="A26" s="1544"/>
      <c r="B26" s="1091"/>
      <c r="C26" s="1556"/>
      <c r="D26" s="1556"/>
      <c r="E26" s="1556"/>
      <c r="F26" s="1556"/>
      <c r="G26" s="1568"/>
      <c r="H26" s="1556"/>
      <c r="I26" s="1556"/>
      <c r="J26" s="1554"/>
    </row>
    <row r="27" spans="1:10" s="1007" customFormat="1" ht="15" customHeight="1">
      <c r="A27" s="1198" t="s">
        <v>16</v>
      </c>
      <c r="B27" s="1199"/>
      <c r="C27" s="970">
        <v>1</v>
      </c>
      <c r="D27" s="970">
        <v>690</v>
      </c>
      <c r="E27" s="970">
        <v>5</v>
      </c>
      <c r="F27" s="970">
        <v>1280</v>
      </c>
      <c r="G27" s="970">
        <v>73</v>
      </c>
      <c r="H27" s="970">
        <v>25533</v>
      </c>
      <c r="I27" s="998">
        <v>0</v>
      </c>
      <c r="J27" s="998">
        <v>0</v>
      </c>
    </row>
    <row r="28" spans="1:10" ht="13.5" customHeight="1">
      <c r="A28" s="1198" t="s">
        <v>17</v>
      </c>
      <c r="B28" s="1200"/>
      <c r="C28" s="981">
        <v>7</v>
      </c>
      <c r="D28" s="981">
        <v>7477</v>
      </c>
      <c r="E28" s="981">
        <v>5</v>
      </c>
      <c r="F28" s="981">
        <v>1227</v>
      </c>
      <c r="G28" s="981">
        <v>91</v>
      </c>
      <c r="H28" s="981">
        <v>30752</v>
      </c>
      <c r="I28" s="998">
        <v>0</v>
      </c>
      <c r="J28" s="998">
        <v>0</v>
      </c>
    </row>
    <row r="29" spans="1:10" ht="13.5" customHeight="1">
      <c r="A29" s="1198" t="s">
        <v>34</v>
      </c>
      <c r="B29" s="1200"/>
      <c r="C29" s="981">
        <v>4</v>
      </c>
      <c r="D29" s="981">
        <v>2975</v>
      </c>
      <c r="E29" s="981">
        <v>4</v>
      </c>
      <c r="F29" s="981">
        <v>633</v>
      </c>
      <c r="G29" s="981">
        <v>73</v>
      </c>
      <c r="H29" s="981">
        <v>25037</v>
      </c>
      <c r="I29" s="998">
        <v>0</v>
      </c>
      <c r="J29" s="998">
        <v>0</v>
      </c>
    </row>
    <row r="30" spans="1:10" ht="13.5" customHeight="1">
      <c r="A30" s="1198" t="s">
        <v>589</v>
      </c>
      <c r="B30" s="1200"/>
      <c r="C30" s="1010">
        <v>1</v>
      </c>
      <c r="D30" s="981">
        <v>1500</v>
      </c>
      <c r="E30" s="981">
        <v>2</v>
      </c>
      <c r="F30" s="981">
        <v>360</v>
      </c>
      <c r="G30" s="981">
        <v>80</v>
      </c>
      <c r="H30" s="981">
        <v>25309</v>
      </c>
      <c r="I30" s="998">
        <v>0</v>
      </c>
      <c r="J30" s="998">
        <v>0</v>
      </c>
    </row>
    <row r="31" spans="1:10" ht="18" customHeight="1">
      <c r="A31" s="1144" t="s">
        <v>958</v>
      </c>
      <c r="B31" s="1000"/>
      <c r="C31" s="973">
        <v>2</v>
      </c>
      <c r="D31" s="973">
        <v>3000</v>
      </c>
      <c r="E31" s="973">
        <v>2</v>
      </c>
      <c r="F31" s="973">
        <v>394</v>
      </c>
      <c r="G31" s="973">
        <v>62</v>
      </c>
      <c r="H31" s="973">
        <v>21292</v>
      </c>
      <c r="I31" s="1002">
        <v>0</v>
      </c>
      <c r="J31" s="1002">
        <v>0</v>
      </c>
    </row>
    <row r="32" spans="1:10" ht="3.95" customHeight="1">
      <c r="A32" s="1146"/>
      <c r="B32" s="1149"/>
      <c r="C32" s="976"/>
      <c r="D32" s="976"/>
      <c r="E32" s="976"/>
      <c r="F32" s="976"/>
      <c r="G32" s="976"/>
      <c r="H32" s="976"/>
      <c r="I32" s="1011"/>
      <c r="J32" s="1011"/>
    </row>
    <row r="33" spans="1:2" s="1007" customFormat="1" ht="15.95" customHeight="1">
      <c r="A33" s="965" t="s">
        <v>961</v>
      </c>
      <c r="B33" s="965"/>
    </row>
  </sheetData>
  <mergeCells count="42">
    <mergeCell ref="F25:F26"/>
    <mergeCell ref="G25:G26"/>
    <mergeCell ref="H25:H26"/>
    <mergeCell ref="I25:I26"/>
    <mergeCell ref="J15:J16"/>
    <mergeCell ref="K15:K16"/>
    <mergeCell ref="L15:L16"/>
    <mergeCell ref="A24:A26"/>
    <mergeCell ref="C24:D24"/>
    <mergeCell ref="E24:F24"/>
    <mergeCell ref="G24:H24"/>
    <mergeCell ref="I24:J24"/>
    <mergeCell ref="C25:C26"/>
    <mergeCell ref="A14:A16"/>
    <mergeCell ref="I14:J14"/>
    <mergeCell ref="K14:L14"/>
    <mergeCell ref="C15:C16"/>
    <mergeCell ref="J25:J26"/>
    <mergeCell ref="D25:D26"/>
    <mergeCell ref="E25:E26"/>
    <mergeCell ref="A4:A6"/>
    <mergeCell ref="C4:D4"/>
    <mergeCell ref="H15:H16"/>
    <mergeCell ref="I15:I16"/>
    <mergeCell ref="H5:H6"/>
    <mergeCell ref="I5:K5"/>
    <mergeCell ref="D15:D16"/>
    <mergeCell ref="C14:D14"/>
    <mergeCell ref="E14:F14"/>
    <mergeCell ref="G14:H14"/>
    <mergeCell ref="E15:E16"/>
    <mergeCell ref="F15:F16"/>
    <mergeCell ref="G15:G16"/>
    <mergeCell ref="E4:F4"/>
    <mergeCell ref="G4:H4"/>
    <mergeCell ref="I4:L4"/>
    <mergeCell ref="L5:L6"/>
    <mergeCell ref="C5:C6"/>
    <mergeCell ref="D5:D6"/>
    <mergeCell ref="E5:E6"/>
    <mergeCell ref="F5:F6"/>
    <mergeCell ref="G5:G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2"/>
  <headerFooter alignWithMargins="0">
    <oddHeader>&amp;R&amp;10&amp;A</oddHeader>
    <oddFooter xml:space="preserve">&amp;C&amp;10&amp;P/&amp;N 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zoomScale="120" zoomScaleNormal="120" zoomScaleSheetLayoutView="100" workbookViewId="0" topLeftCell="A1">
      <selection activeCell="B123" sqref="B123"/>
    </sheetView>
  </sheetViews>
  <sheetFormatPr defaultColWidth="8.796875" defaultRowHeight="14.25"/>
  <cols>
    <col min="1" max="1" width="0.203125" style="9" customWidth="1"/>
    <col min="2" max="2" width="8" style="9" customWidth="1"/>
    <col min="3" max="3" width="9.09765625" style="9" customWidth="1"/>
    <col min="4" max="4" width="0.59375" style="9" customWidth="1"/>
    <col min="5" max="7" width="7.09765625" style="9" customWidth="1"/>
    <col min="8" max="8" width="6" style="9" customWidth="1"/>
    <col min="9" max="10" width="7.09765625" style="9" customWidth="1"/>
    <col min="11" max="11" width="6.09765625" style="9" customWidth="1"/>
    <col min="12" max="12" width="6.59765625" style="9" customWidth="1"/>
    <col min="13" max="13" width="6.19921875" style="9" customWidth="1"/>
    <col min="14" max="14" width="7.09765625" style="9" customWidth="1"/>
    <col min="15" max="16" width="6" style="9" customWidth="1"/>
    <col min="17" max="16384" width="9" style="9" customWidth="1"/>
  </cols>
  <sheetData>
    <row r="1" spans="1:11" ht="24" customHeight="1">
      <c r="A1" s="737"/>
      <c r="B1" s="737"/>
      <c r="E1" s="738" t="s">
        <v>847</v>
      </c>
      <c r="F1" s="739" t="s">
        <v>777</v>
      </c>
      <c r="G1" s="737"/>
      <c r="H1" s="740"/>
      <c r="I1" s="737"/>
      <c r="J1" s="737"/>
      <c r="K1" s="737"/>
    </row>
    <row r="2" spans="1:15" ht="8.1" customHeight="1">
      <c r="A2" s="741"/>
      <c r="B2" s="741"/>
      <c r="C2" s="742"/>
      <c r="D2" s="742"/>
      <c r="E2" s="742"/>
      <c r="F2" s="742"/>
      <c r="G2" s="741"/>
      <c r="H2" s="743"/>
      <c r="I2" s="741"/>
      <c r="J2" s="741"/>
      <c r="K2" s="741"/>
      <c r="N2" s="1012"/>
      <c r="O2" s="1208"/>
    </row>
    <row r="3" spans="1:15" ht="12" customHeight="1" thickBot="1">
      <c r="A3" s="744"/>
      <c r="B3" s="744"/>
      <c r="C3" s="744"/>
      <c r="D3" s="744"/>
      <c r="E3" s="744"/>
      <c r="F3" s="744"/>
      <c r="G3" s="745"/>
      <c r="H3" s="744"/>
      <c r="I3" s="744"/>
      <c r="J3" s="744"/>
      <c r="N3" s="1209"/>
      <c r="O3" s="1013" t="s">
        <v>513</v>
      </c>
    </row>
    <row r="4" spans="1:15" ht="12" customHeight="1">
      <c r="A4" s="746"/>
      <c r="B4" s="746"/>
      <c r="C4" s="746"/>
      <c r="D4" s="747"/>
      <c r="E4" s="1569" t="s">
        <v>3</v>
      </c>
      <c r="F4" s="1574" t="s">
        <v>749</v>
      </c>
      <c r="G4" s="1575"/>
      <c r="H4" s="1575"/>
      <c r="I4" s="1575"/>
      <c r="J4" s="1575"/>
      <c r="K4" s="1575"/>
      <c r="L4" s="1575"/>
      <c r="M4" s="1575"/>
      <c r="N4" s="1575"/>
      <c r="O4" s="1575"/>
    </row>
    <row r="5" spans="1:15" ht="12" customHeight="1">
      <c r="A5" s="1014"/>
      <c r="B5" s="1014"/>
      <c r="C5" s="1014"/>
      <c r="D5" s="1015"/>
      <c r="E5" s="1587"/>
      <c r="F5" s="1584" t="s">
        <v>735</v>
      </c>
      <c r="G5" s="1585"/>
      <c r="H5" s="1585"/>
      <c r="I5" s="1586"/>
      <c r="J5" s="1584" t="s">
        <v>514</v>
      </c>
      <c r="K5" s="1585"/>
      <c r="L5" s="1585"/>
      <c r="M5" s="1584" t="s">
        <v>748</v>
      </c>
      <c r="N5" s="1585"/>
      <c r="O5" s="1585"/>
    </row>
    <row r="6" spans="1:15" ht="36" customHeight="1">
      <c r="A6" s="748"/>
      <c r="B6" s="748"/>
      <c r="C6" s="748"/>
      <c r="D6" s="749"/>
      <c r="E6" s="1570"/>
      <c r="F6" s="1019" t="s">
        <v>515</v>
      </c>
      <c r="G6" s="1019" t="s">
        <v>516</v>
      </c>
      <c r="H6" s="1019" t="s">
        <v>864</v>
      </c>
      <c r="I6" s="1019" t="s">
        <v>324</v>
      </c>
      <c r="J6" s="1019" t="s">
        <v>753</v>
      </c>
      <c r="K6" s="1019" t="s">
        <v>517</v>
      </c>
      <c r="L6" s="1019" t="s">
        <v>324</v>
      </c>
      <c r="M6" s="1019" t="s">
        <v>856</v>
      </c>
      <c r="N6" s="1019" t="s">
        <v>518</v>
      </c>
      <c r="O6" s="1016" t="s">
        <v>324</v>
      </c>
    </row>
    <row r="7" spans="1:15" ht="21" customHeight="1">
      <c r="A7" s="754"/>
      <c r="B7" s="1489" t="s">
        <v>16</v>
      </c>
      <c r="C7" s="1489"/>
      <c r="D7" s="755"/>
      <c r="E7" s="1020">
        <v>1314</v>
      </c>
      <c r="F7" s="1020">
        <v>417</v>
      </c>
      <c r="G7" s="1020">
        <v>0</v>
      </c>
      <c r="H7" s="1020">
        <v>256</v>
      </c>
      <c r="I7" s="757">
        <v>61</v>
      </c>
      <c r="J7" s="757">
        <v>5</v>
      </c>
      <c r="K7" s="757">
        <v>11</v>
      </c>
      <c r="L7" s="757">
        <v>62</v>
      </c>
      <c r="M7" s="757">
        <v>16</v>
      </c>
      <c r="N7" s="757">
        <v>25</v>
      </c>
      <c r="O7" s="757">
        <v>30</v>
      </c>
    </row>
    <row r="8" spans="1:15" ht="15" customHeight="1">
      <c r="A8" s="754"/>
      <c r="B8" s="754"/>
      <c r="C8" s="777" t="s">
        <v>825</v>
      </c>
      <c r="D8" s="755"/>
      <c r="E8" s="1020">
        <v>6216</v>
      </c>
      <c r="F8" s="756">
        <v>1894</v>
      </c>
      <c r="G8" s="756">
        <v>0</v>
      </c>
      <c r="H8" s="756">
        <v>413</v>
      </c>
      <c r="I8" s="757">
        <v>142</v>
      </c>
      <c r="J8" s="757">
        <v>160</v>
      </c>
      <c r="K8" s="757">
        <v>28</v>
      </c>
      <c r="L8" s="757">
        <v>276</v>
      </c>
      <c r="M8" s="757">
        <v>57</v>
      </c>
      <c r="N8" s="757">
        <v>28</v>
      </c>
      <c r="O8" s="757">
        <v>133</v>
      </c>
    </row>
    <row r="9" spans="1:15" ht="21" customHeight="1">
      <c r="A9" s="754"/>
      <c r="B9" s="1489" t="s">
        <v>521</v>
      </c>
      <c r="C9" s="1489"/>
      <c r="D9" s="755"/>
      <c r="E9" s="1020">
        <v>1444</v>
      </c>
      <c r="F9" s="756">
        <v>525</v>
      </c>
      <c r="G9" s="756">
        <v>1</v>
      </c>
      <c r="H9" s="756">
        <v>241</v>
      </c>
      <c r="I9" s="757">
        <v>74</v>
      </c>
      <c r="J9" s="757">
        <v>8</v>
      </c>
      <c r="K9" s="757">
        <v>23</v>
      </c>
      <c r="L9" s="757">
        <v>53</v>
      </c>
      <c r="M9" s="757">
        <v>25</v>
      </c>
      <c r="N9" s="757">
        <v>13</v>
      </c>
      <c r="O9" s="757">
        <v>36</v>
      </c>
    </row>
    <row r="10" spans="1:15" ht="15" customHeight="1">
      <c r="A10" s="754"/>
      <c r="B10" s="754"/>
      <c r="C10" s="777" t="s">
        <v>825</v>
      </c>
      <c r="D10" s="755"/>
      <c r="E10" s="1020">
        <v>6598</v>
      </c>
      <c r="F10" s="756">
        <v>2288</v>
      </c>
      <c r="G10" s="756">
        <v>1</v>
      </c>
      <c r="H10" s="756">
        <v>378</v>
      </c>
      <c r="I10" s="757">
        <v>208</v>
      </c>
      <c r="J10" s="757">
        <v>304</v>
      </c>
      <c r="K10" s="757">
        <v>167</v>
      </c>
      <c r="L10" s="757">
        <v>343</v>
      </c>
      <c r="M10" s="757">
        <v>64</v>
      </c>
      <c r="N10" s="757">
        <v>43</v>
      </c>
      <c r="O10" s="757">
        <v>78</v>
      </c>
    </row>
    <row r="11" spans="1:15" ht="21" customHeight="1">
      <c r="A11" s="754"/>
      <c r="B11" s="1489" t="s">
        <v>529</v>
      </c>
      <c r="C11" s="1489"/>
      <c r="D11" s="755"/>
      <c r="E11" s="1020">
        <v>1306</v>
      </c>
      <c r="F11" s="756">
        <v>462</v>
      </c>
      <c r="G11" s="756">
        <v>6</v>
      </c>
      <c r="H11" s="756">
        <v>171</v>
      </c>
      <c r="I11" s="757">
        <v>75</v>
      </c>
      <c r="J11" s="757">
        <v>3</v>
      </c>
      <c r="K11" s="757">
        <v>14</v>
      </c>
      <c r="L11" s="757">
        <v>51</v>
      </c>
      <c r="M11" s="757">
        <v>24</v>
      </c>
      <c r="N11" s="757">
        <v>9</v>
      </c>
      <c r="O11" s="757">
        <v>38</v>
      </c>
    </row>
    <row r="12" spans="1:15" ht="15" customHeight="1">
      <c r="A12" s="754"/>
      <c r="B12" s="754"/>
      <c r="C12" s="777" t="s">
        <v>825</v>
      </c>
      <c r="D12" s="755"/>
      <c r="E12" s="1020">
        <v>6921</v>
      </c>
      <c r="F12" s="756">
        <v>1880</v>
      </c>
      <c r="G12" s="756">
        <v>5</v>
      </c>
      <c r="H12" s="756">
        <v>554</v>
      </c>
      <c r="I12" s="757">
        <v>145</v>
      </c>
      <c r="J12" s="757">
        <v>172</v>
      </c>
      <c r="K12" s="757">
        <v>54</v>
      </c>
      <c r="L12" s="757">
        <v>319</v>
      </c>
      <c r="M12" s="757">
        <v>59</v>
      </c>
      <c r="N12" s="757">
        <v>45</v>
      </c>
      <c r="O12" s="757">
        <v>58</v>
      </c>
    </row>
    <row r="13" spans="1:15" ht="21" customHeight="1">
      <c r="A13" s="754"/>
      <c r="B13" s="1489" t="s">
        <v>807</v>
      </c>
      <c r="C13" s="1489"/>
      <c r="D13" s="755"/>
      <c r="E13" s="1020">
        <v>1149</v>
      </c>
      <c r="F13" s="756">
        <v>390</v>
      </c>
      <c r="G13" s="757">
        <v>2</v>
      </c>
      <c r="H13" s="756">
        <v>156</v>
      </c>
      <c r="I13" s="757">
        <v>69</v>
      </c>
      <c r="J13" s="757">
        <v>12</v>
      </c>
      <c r="K13" s="757">
        <v>12</v>
      </c>
      <c r="L13" s="757">
        <v>72</v>
      </c>
      <c r="M13" s="757">
        <v>28</v>
      </c>
      <c r="N13" s="757">
        <v>8</v>
      </c>
      <c r="O13" s="757">
        <v>37</v>
      </c>
    </row>
    <row r="14" spans="1:15" ht="15" customHeight="1">
      <c r="A14" s="754"/>
      <c r="B14" s="754"/>
      <c r="C14" s="777" t="s">
        <v>825</v>
      </c>
      <c r="D14" s="755"/>
      <c r="E14" s="1020">
        <v>8158</v>
      </c>
      <c r="F14" s="756">
        <v>1759</v>
      </c>
      <c r="G14" s="757">
        <v>4</v>
      </c>
      <c r="H14" s="756">
        <v>427</v>
      </c>
      <c r="I14" s="757">
        <v>156</v>
      </c>
      <c r="J14" s="757">
        <v>177</v>
      </c>
      <c r="K14" s="757">
        <v>62</v>
      </c>
      <c r="L14" s="757">
        <v>522</v>
      </c>
      <c r="M14" s="757">
        <v>141</v>
      </c>
      <c r="N14" s="757">
        <v>22</v>
      </c>
      <c r="O14" s="757">
        <v>85</v>
      </c>
    </row>
    <row r="15" spans="1:15" ht="21" customHeight="1">
      <c r="A15" s="759"/>
      <c r="B15" s="1495" t="s">
        <v>848</v>
      </c>
      <c r="C15" s="1495"/>
      <c r="D15" s="761"/>
      <c r="E15" s="1022">
        <f>SUM(F15:O15,E30:O30,E44:P44)</f>
        <v>1065</v>
      </c>
      <c r="F15" s="763">
        <v>388</v>
      </c>
      <c r="G15" s="764">
        <v>3</v>
      </c>
      <c r="H15" s="763">
        <v>188</v>
      </c>
      <c r="I15" s="764">
        <v>81</v>
      </c>
      <c r="J15" s="764">
        <v>7</v>
      </c>
      <c r="K15" s="764">
        <v>11</v>
      </c>
      <c r="L15" s="764">
        <v>59</v>
      </c>
      <c r="M15" s="764">
        <v>30</v>
      </c>
      <c r="N15" s="764">
        <v>3</v>
      </c>
      <c r="O15" s="764">
        <v>32</v>
      </c>
    </row>
    <row r="16" spans="1:15" ht="15" customHeight="1">
      <c r="A16" s="759"/>
      <c r="B16" s="754"/>
      <c r="C16" s="783" t="s">
        <v>520</v>
      </c>
      <c r="D16" s="761"/>
      <c r="E16" s="1022">
        <f>SUM(F16:O16,E31:O31,E45:P45)</f>
        <v>7227</v>
      </c>
      <c r="F16" s="763">
        <v>1602</v>
      </c>
      <c r="G16" s="764">
        <v>12</v>
      </c>
      <c r="H16" s="763">
        <v>441</v>
      </c>
      <c r="I16" s="764">
        <v>188</v>
      </c>
      <c r="J16" s="764">
        <v>112</v>
      </c>
      <c r="K16" s="764">
        <v>63</v>
      </c>
      <c r="L16" s="764">
        <v>376</v>
      </c>
      <c r="M16" s="764">
        <v>72</v>
      </c>
      <c r="N16" s="764">
        <v>11</v>
      </c>
      <c r="O16" s="764">
        <v>73</v>
      </c>
    </row>
    <row r="17" spans="1:15" ht="3.95" customHeight="1">
      <c r="A17" s="766"/>
      <c r="B17" s="766"/>
      <c r="C17" s="767"/>
      <c r="D17" s="768"/>
      <c r="E17" s="769"/>
      <c r="F17" s="769"/>
      <c r="G17" s="769"/>
      <c r="H17" s="766"/>
      <c r="I17" s="766"/>
      <c r="J17" s="766"/>
      <c r="K17" s="786"/>
      <c r="L17" s="786"/>
      <c r="M17" s="786"/>
      <c r="N17" s="786"/>
      <c r="O17" s="786"/>
    </row>
    <row r="18" spans="1:11" ht="12" customHeight="1" thickBot="1">
      <c r="A18" s="741"/>
      <c r="C18" s="741"/>
      <c r="D18" s="741"/>
      <c r="E18" s="741"/>
      <c r="F18" s="741"/>
      <c r="G18" s="741"/>
      <c r="H18" s="741"/>
      <c r="I18" s="741"/>
      <c r="J18" s="741"/>
      <c r="K18" s="741"/>
    </row>
    <row r="19" spans="1:15" ht="12" customHeight="1">
      <c r="A19" s="746"/>
      <c r="B19" s="746"/>
      <c r="C19" s="746"/>
      <c r="D19" s="747"/>
      <c r="E19" s="1571" t="s">
        <v>750</v>
      </c>
      <c r="F19" s="1577"/>
      <c r="G19" s="1577"/>
      <c r="H19" s="1577"/>
      <c r="I19" s="1577"/>
      <c r="J19" s="1577"/>
      <c r="K19" s="1577"/>
      <c r="L19" s="1578"/>
      <c r="M19" s="1571" t="s">
        <v>857</v>
      </c>
      <c r="N19" s="1569" t="s">
        <v>522</v>
      </c>
      <c r="O19" s="1571" t="s">
        <v>859</v>
      </c>
    </row>
    <row r="20" spans="1:15" ht="12" customHeight="1">
      <c r="A20" s="1014"/>
      <c r="B20" s="1014"/>
      <c r="C20" s="1014"/>
      <c r="D20" s="1015"/>
      <c r="E20" s="1582" t="s">
        <v>754</v>
      </c>
      <c r="F20" s="1583"/>
      <c r="G20" s="1583"/>
      <c r="H20" s="1584" t="s">
        <v>849</v>
      </c>
      <c r="I20" s="1585"/>
      <c r="J20" s="1585"/>
      <c r="K20" s="1585"/>
      <c r="L20" s="1586"/>
      <c r="M20" s="1579"/>
      <c r="N20" s="1580"/>
      <c r="O20" s="1579"/>
    </row>
    <row r="21" spans="1:15" ht="36" customHeight="1">
      <c r="A21" s="748"/>
      <c r="B21" s="748"/>
      <c r="C21" s="748"/>
      <c r="D21" s="749"/>
      <c r="E21" s="1016" t="s">
        <v>519</v>
      </c>
      <c r="F21" s="1019" t="s">
        <v>524</v>
      </c>
      <c r="G21" s="1019" t="s">
        <v>324</v>
      </c>
      <c r="H21" s="1019" t="s">
        <v>865</v>
      </c>
      <c r="I21" s="1019" t="s">
        <v>525</v>
      </c>
      <c r="J21" s="1210" t="s">
        <v>850</v>
      </c>
      <c r="K21" s="1019" t="s">
        <v>863</v>
      </c>
      <c r="L21" s="1019" t="s">
        <v>324</v>
      </c>
      <c r="M21" s="1572"/>
      <c r="N21" s="1581"/>
      <c r="O21" s="1016" t="s">
        <v>860</v>
      </c>
    </row>
    <row r="22" spans="1:15" ht="21" customHeight="1">
      <c r="A22" s="754"/>
      <c r="B22" s="1489" t="s">
        <v>16</v>
      </c>
      <c r="C22" s="1489"/>
      <c r="D22" s="755"/>
      <c r="E22" s="1021" t="s">
        <v>35</v>
      </c>
      <c r="F22" s="1021" t="s">
        <v>35</v>
      </c>
      <c r="G22" s="1021" t="s">
        <v>35</v>
      </c>
      <c r="H22" s="756">
        <v>34</v>
      </c>
      <c r="I22" s="756">
        <v>24</v>
      </c>
      <c r="J22" s="1021" t="s">
        <v>35</v>
      </c>
      <c r="K22" s="756">
        <v>19</v>
      </c>
      <c r="L22" s="757">
        <v>54</v>
      </c>
      <c r="M22" s="757">
        <v>11</v>
      </c>
      <c r="N22" s="757">
        <v>79</v>
      </c>
      <c r="O22" s="757">
        <v>20</v>
      </c>
    </row>
    <row r="23" spans="1:15" ht="15" customHeight="1">
      <c r="A23" s="754"/>
      <c r="B23" s="754"/>
      <c r="C23" s="777" t="s">
        <v>825</v>
      </c>
      <c r="D23" s="755"/>
      <c r="E23" s="1021" t="s">
        <v>35</v>
      </c>
      <c r="F23" s="1021" t="s">
        <v>35</v>
      </c>
      <c r="G23" s="1021" t="s">
        <v>35</v>
      </c>
      <c r="H23" s="756">
        <v>157</v>
      </c>
      <c r="I23" s="756">
        <v>85</v>
      </c>
      <c r="J23" s="1021" t="s">
        <v>35</v>
      </c>
      <c r="K23" s="756">
        <v>19</v>
      </c>
      <c r="L23" s="757">
        <v>161</v>
      </c>
      <c r="M23" s="757">
        <v>713</v>
      </c>
      <c r="N23" s="757">
        <v>719</v>
      </c>
      <c r="O23" s="757">
        <v>227</v>
      </c>
    </row>
    <row r="24" spans="1:15" ht="21" customHeight="1">
      <c r="A24" s="754"/>
      <c r="B24" s="1489" t="s">
        <v>521</v>
      </c>
      <c r="C24" s="1489"/>
      <c r="D24" s="755"/>
      <c r="E24" s="1021">
        <v>11</v>
      </c>
      <c r="F24" s="1021">
        <v>0</v>
      </c>
      <c r="G24" s="1021">
        <v>1</v>
      </c>
      <c r="H24" s="756">
        <v>49</v>
      </c>
      <c r="I24" s="756">
        <v>5</v>
      </c>
      <c r="J24" s="1021" t="s">
        <v>35</v>
      </c>
      <c r="K24" s="756">
        <v>21</v>
      </c>
      <c r="L24" s="757">
        <v>56</v>
      </c>
      <c r="M24" s="757">
        <v>14</v>
      </c>
      <c r="N24" s="757">
        <v>58</v>
      </c>
      <c r="O24" s="757">
        <v>12</v>
      </c>
    </row>
    <row r="25" spans="1:15" ht="15" customHeight="1">
      <c r="A25" s="754"/>
      <c r="B25" s="754"/>
      <c r="C25" s="777" t="s">
        <v>825</v>
      </c>
      <c r="D25" s="755"/>
      <c r="E25" s="1021">
        <v>33</v>
      </c>
      <c r="F25" s="1021">
        <v>0</v>
      </c>
      <c r="G25" s="1021">
        <v>3</v>
      </c>
      <c r="H25" s="756">
        <v>113</v>
      </c>
      <c r="I25" s="756">
        <v>11</v>
      </c>
      <c r="J25" s="1021" t="s">
        <v>35</v>
      </c>
      <c r="K25" s="756">
        <v>37</v>
      </c>
      <c r="L25" s="757">
        <v>278</v>
      </c>
      <c r="M25" s="757">
        <v>1030</v>
      </c>
      <c r="N25" s="757">
        <v>212</v>
      </c>
      <c r="O25" s="757">
        <v>206</v>
      </c>
    </row>
    <row r="26" spans="1:15" ht="21" customHeight="1">
      <c r="A26" s="754"/>
      <c r="B26" s="1489" t="s">
        <v>529</v>
      </c>
      <c r="C26" s="1489"/>
      <c r="D26" s="755"/>
      <c r="E26" s="1021">
        <v>19</v>
      </c>
      <c r="F26" s="1021">
        <v>1</v>
      </c>
      <c r="G26" s="1021">
        <v>8</v>
      </c>
      <c r="H26" s="756">
        <v>13</v>
      </c>
      <c r="I26" s="756">
        <v>23</v>
      </c>
      <c r="J26" s="1021" t="s">
        <v>35</v>
      </c>
      <c r="K26" s="756">
        <v>60</v>
      </c>
      <c r="L26" s="757">
        <v>62</v>
      </c>
      <c r="M26" s="757">
        <v>9</v>
      </c>
      <c r="N26" s="757">
        <v>49</v>
      </c>
      <c r="O26" s="757">
        <v>16</v>
      </c>
    </row>
    <row r="27" spans="1:15" ht="15" customHeight="1">
      <c r="A27" s="754"/>
      <c r="B27" s="754"/>
      <c r="C27" s="777" t="s">
        <v>825</v>
      </c>
      <c r="D27" s="755"/>
      <c r="E27" s="1021">
        <v>78</v>
      </c>
      <c r="F27" s="1021">
        <v>9</v>
      </c>
      <c r="G27" s="1021">
        <v>9</v>
      </c>
      <c r="H27" s="756">
        <v>100</v>
      </c>
      <c r="I27" s="756">
        <v>31</v>
      </c>
      <c r="J27" s="1021" t="s">
        <v>35</v>
      </c>
      <c r="K27" s="756">
        <v>180</v>
      </c>
      <c r="L27" s="757">
        <v>371</v>
      </c>
      <c r="M27" s="757">
        <v>1198</v>
      </c>
      <c r="N27" s="757">
        <v>232</v>
      </c>
      <c r="O27" s="757">
        <v>156</v>
      </c>
    </row>
    <row r="28" spans="1:15" ht="21" customHeight="1">
      <c r="A28" s="754"/>
      <c r="B28" s="1489" t="s">
        <v>807</v>
      </c>
      <c r="C28" s="1489"/>
      <c r="D28" s="755"/>
      <c r="E28" s="1021">
        <v>13</v>
      </c>
      <c r="F28" s="1021">
        <v>1</v>
      </c>
      <c r="G28" s="1021">
        <v>7</v>
      </c>
      <c r="H28" s="756">
        <v>53</v>
      </c>
      <c r="I28" s="756">
        <v>21</v>
      </c>
      <c r="J28" s="1021" t="s">
        <v>35</v>
      </c>
      <c r="K28" s="756">
        <v>10</v>
      </c>
      <c r="L28" s="757">
        <v>81</v>
      </c>
      <c r="M28" s="757">
        <v>7</v>
      </c>
      <c r="N28" s="757">
        <v>41</v>
      </c>
      <c r="O28" s="757">
        <v>22</v>
      </c>
    </row>
    <row r="29" spans="1:15" ht="15" customHeight="1">
      <c r="A29" s="754"/>
      <c r="B29" s="754"/>
      <c r="C29" s="777" t="s">
        <v>825</v>
      </c>
      <c r="D29" s="755"/>
      <c r="E29" s="1021">
        <v>96</v>
      </c>
      <c r="F29" s="1021">
        <v>1</v>
      </c>
      <c r="G29" s="1021">
        <v>9</v>
      </c>
      <c r="H29" s="756">
        <v>173</v>
      </c>
      <c r="I29" s="756">
        <v>81</v>
      </c>
      <c r="J29" s="1021" t="s">
        <v>35</v>
      </c>
      <c r="K29" s="756">
        <v>26</v>
      </c>
      <c r="L29" s="757">
        <v>435</v>
      </c>
      <c r="M29" s="757">
        <v>2001</v>
      </c>
      <c r="N29" s="757">
        <v>262</v>
      </c>
      <c r="O29" s="757">
        <v>420</v>
      </c>
    </row>
    <row r="30" spans="1:15" ht="21" customHeight="1">
      <c r="A30" s="759"/>
      <c r="B30" s="1495" t="s">
        <v>854</v>
      </c>
      <c r="C30" s="1495"/>
      <c r="D30" s="761"/>
      <c r="E30" s="764">
        <v>13</v>
      </c>
      <c r="F30" s="764">
        <v>3</v>
      </c>
      <c r="G30" s="763">
        <v>6</v>
      </c>
      <c r="H30" s="763">
        <v>35</v>
      </c>
      <c r="I30" s="763">
        <v>3</v>
      </c>
      <c r="J30" s="763">
        <v>5</v>
      </c>
      <c r="K30" s="763">
        <v>10</v>
      </c>
      <c r="L30" s="764">
        <v>59</v>
      </c>
      <c r="M30" s="764">
        <v>6</v>
      </c>
      <c r="N30" s="764">
        <v>48</v>
      </c>
      <c r="O30" s="764">
        <v>10</v>
      </c>
    </row>
    <row r="31" spans="1:15" ht="15" customHeight="1">
      <c r="A31" s="759"/>
      <c r="B31" s="754"/>
      <c r="C31" s="783" t="s">
        <v>825</v>
      </c>
      <c r="D31" s="761"/>
      <c r="E31" s="764">
        <v>10</v>
      </c>
      <c r="F31" s="764">
        <v>3</v>
      </c>
      <c r="G31" s="763">
        <v>10</v>
      </c>
      <c r="H31" s="763">
        <v>89</v>
      </c>
      <c r="I31" s="763">
        <v>74</v>
      </c>
      <c r="J31" s="763">
        <v>20</v>
      </c>
      <c r="K31" s="764">
        <v>28</v>
      </c>
      <c r="L31" s="764">
        <v>478</v>
      </c>
      <c r="M31" s="764">
        <v>2035</v>
      </c>
      <c r="N31" s="764">
        <v>194</v>
      </c>
      <c r="O31" s="764">
        <v>138</v>
      </c>
    </row>
    <row r="32" spans="1:15" ht="3.95" customHeight="1">
      <c r="A32" s="766"/>
      <c r="B32" s="766"/>
      <c r="C32" s="767"/>
      <c r="D32" s="768"/>
      <c r="E32" s="769"/>
      <c r="F32" s="769"/>
      <c r="G32" s="769"/>
      <c r="H32" s="766"/>
      <c r="I32" s="766"/>
      <c r="J32" s="766"/>
      <c r="K32" s="786"/>
      <c r="L32" s="786"/>
      <c r="M32" s="786"/>
      <c r="N32" s="786"/>
      <c r="O32" s="786"/>
    </row>
    <row r="33" ht="12" customHeight="1" thickBot="1"/>
    <row r="34" spans="1:16" ht="12" customHeight="1">
      <c r="A34" s="746"/>
      <c r="B34" s="746"/>
      <c r="C34" s="746"/>
      <c r="D34" s="747"/>
      <c r="E34" s="1573" t="s">
        <v>567</v>
      </c>
      <c r="F34" s="1573"/>
      <c r="G34" s="1573"/>
      <c r="H34" s="1574" t="s">
        <v>755</v>
      </c>
      <c r="I34" s="1575"/>
      <c r="J34" s="1575"/>
      <c r="K34" s="1576"/>
      <c r="L34" s="1569" t="s">
        <v>855</v>
      </c>
      <c r="M34" s="1569" t="s">
        <v>858</v>
      </c>
      <c r="N34" s="1569" t="s">
        <v>526</v>
      </c>
      <c r="O34" s="1569" t="s">
        <v>861</v>
      </c>
      <c r="P34" s="1571" t="s">
        <v>862</v>
      </c>
    </row>
    <row r="35" spans="1:16" ht="36" customHeight="1">
      <c r="A35" s="748"/>
      <c r="B35" s="748"/>
      <c r="C35" s="748"/>
      <c r="D35" s="749"/>
      <c r="E35" s="1019" t="s">
        <v>523</v>
      </c>
      <c r="F35" s="1019" t="s">
        <v>751</v>
      </c>
      <c r="G35" s="1019" t="s">
        <v>324</v>
      </c>
      <c r="H35" s="1019" t="s">
        <v>752</v>
      </c>
      <c r="I35" s="1019" t="s">
        <v>527</v>
      </c>
      <c r="J35" s="1019" t="s">
        <v>528</v>
      </c>
      <c r="K35" s="1019" t="s">
        <v>324</v>
      </c>
      <c r="L35" s="1570"/>
      <c r="M35" s="1570"/>
      <c r="N35" s="1570"/>
      <c r="O35" s="1570"/>
      <c r="P35" s="1572"/>
    </row>
    <row r="36" spans="1:16" ht="21" customHeight="1">
      <c r="A36" s="754"/>
      <c r="B36" s="1489" t="s">
        <v>16</v>
      </c>
      <c r="C36" s="1489"/>
      <c r="D36" s="755"/>
      <c r="E36" s="757">
        <v>13</v>
      </c>
      <c r="F36" s="757">
        <v>4</v>
      </c>
      <c r="G36" s="757">
        <v>10</v>
      </c>
      <c r="H36" s="756">
        <v>12</v>
      </c>
      <c r="I36" s="756">
        <v>145</v>
      </c>
      <c r="J36" s="756">
        <v>2</v>
      </c>
      <c r="K36" s="757">
        <v>3</v>
      </c>
      <c r="L36" s="757">
        <v>0</v>
      </c>
      <c r="M36" s="757">
        <v>0</v>
      </c>
      <c r="N36" s="757">
        <v>0</v>
      </c>
      <c r="O36" s="757">
        <v>0</v>
      </c>
      <c r="P36" s="1021">
        <v>1</v>
      </c>
    </row>
    <row r="37" spans="1:16" ht="15" customHeight="1">
      <c r="A37" s="754"/>
      <c r="B37" s="754"/>
      <c r="C37" s="777" t="s">
        <v>825</v>
      </c>
      <c r="D37" s="755"/>
      <c r="E37" s="757">
        <v>47</v>
      </c>
      <c r="F37" s="757">
        <v>88</v>
      </c>
      <c r="G37" s="757">
        <v>66</v>
      </c>
      <c r="H37" s="756">
        <v>242</v>
      </c>
      <c r="I37" s="756">
        <v>412</v>
      </c>
      <c r="J37" s="756">
        <v>139</v>
      </c>
      <c r="K37" s="757">
        <v>9</v>
      </c>
      <c r="L37" s="757">
        <v>0</v>
      </c>
      <c r="M37" s="757">
        <v>0</v>
      </c>
      <c r="N37" s="757">
        <v>0</v>
      </c>
      <c r="O37" s="757">
        <v>0</v>
      </c>
      <c r="P37" s="1021">
        <v>1</v>
      </c>
    </row>
    <row r="38" spans="1:16" ht="21" customHeight="1">
      <c r="A38" s="754"/>
      <c r="B38" s="1489" t="s">
        <v>521</v>
      </c>
      <c r="C38" s="1489"/>
      <c r="D38" s="755"/>
      <c r="E38" s="757">
        <v>13</v>
      </c>
      <c r="F38" s="757">
        <v>8</v>
      </c>
      <c r="G38" s="757">
        <v>6</v>
      </c>
      <c r="H38" s="756">
        <v>8</v>
      </c>
      <c r="I38" s="756">
        <v>175</v>
      </c>
      <c r="J38" s="756">
        <v>3</v>
      </c>
      <c r="K38" s="757">
        <v>3</v>
      </c>
      <c r="L38" s="757">
        <v>2</v>
      </c>
      <c r="M38" s="757">
        <v>0</v>
      </c>
      <c r="N38" s="757">
        <v>0</v>
      </c>
      <c r="O38" s="757">
        <v>0</v>
      </c>
      <c r="P38" s="757">
        <v>0</v>
      </c>
    </row>
    <row r="39" spans="1:16" ht="15" customHeight="1">
      <c r="A39" s="754"/>
      <c r="B39" s="754"/>
      <c r="C39" s="777" t="s">
        <v>825</v>
      </c>
      <c r="D39" s="755"/>
      <c r="E39" s="757">
        <v>55</v>
      </c>
      <c r="F39" s="757">
        <v>87</v>
      </c>
      <c r="G39" s="757">
        <v>25</v>
      </c>
      <c r="H39" s="756">
        <v>260</v>
      </c>
      <c r="I39" s="756">
        <v>296</v>
      </c>
      <c r="J39" s="756">
        <v>44</v>
      </c>
      <c r="K39" s="757">
        <v>29</v>
      </c>
      <c r="L39" s="757">
        <v>5</v>
      </c>
      <c r="M39" s="757">
        <v>0</v>
      </c>
      <c r="N39" s="757">
        <v>0</v>
      </c>
      <c r="O39" s="757">
        <v>0</v>
      </c>
      <c r="P39" s="757">
        <v>0</v>
      </c>
    </row>
    <row r="40" spans="1:16" ht="21" customHeight="1">
      <c r="A40" s="754"/>
      <c r="B40" s="1489" t="s">
        <v>529</v>
      </c>
      <c r="C40" s="1489"/>
      <c r="D40" s="755"/>
      <c r="E40" s="757">
        <v>4</v>
      </c>
      <c r="F40" s="757">
        <v>5</v>
      </c>
      <c r="G40" s="757">
        <v>7</v>
      </c>
      <c r="H40" s="756">
        <v>10</v>
      </c>
      <c r="I40" s="756">
        <v>158</v>
      </c>
      <c r="J40" s="756">
        <v>2</v>
      </c>
      <c r="K40" s="757">
        <v>2</v>
      </c>
      <c r="L40" s="757">
        <v>3</v>
      </c>
      <c r="M40" s="757">
        <v>1</v>
      </c>
      <c r="N40" s="757">
        <v>1</v>
      </c>
      <c r="O40" s="757">
        <v>0</v>
      </c>
      <c r="P40" s="757">
        <v>0</v>
      </c>
    </row>
    <row r="41" spans="1:16" ht="15" customHeight="1">
      <c r="A41" s="754"/>
      <c r="B41" s="754"/>
      <c r="C41" s="777" t="s">
        <v>825</v>
      </c>
      <c r="D41" s="755"/>
      <c r="E41" s="757">
        <v>38</v>
      </c>
      <c r="F41" s="757">
        <v>127</v>
      </c>
      <c r="G41" s="757">
        <v>57</v>
      </c>
      <c r="H41" s="756">
        <v>418</v>
      </c>
      <c r="I41" s="756">
        <v>529</v>
      </c>
      <c r="J41" s="756">
        <v>41</v>
      </c>
      <c r="K41" s="757">
        <v>49</v>
      </c>
      <c r="L41" s="757">
        <v>3</v>
      </c>
      <c r="M41" s="757">
        <v>1</v>
      </c>
      <c r="N41" s="757">
        <v>3</v>
      </c>
      <c r="O41" s="757">
        <v>0</v>
      </c>
      <c r="P41" s="757">
        <v>0</v>
      </c>
    </row>
    <row r="42" spans="1:16" ht="21" customHeight="1">
      <c r="A42" s="754"/>
      <c r="B42" s="1489" t="s">
        <v>807</v>
      </c>
      <c r="C42" s="1489"/>
      <c r="D42" s="755"/>
      <c r="E42" s="757">
        <v>2</v>
      </c>
      <c r="F42" s="757">
        <v>5</v>
      </c>
      <c r="G42" s="757">
        <v>9</v>
      </c>
      <c r="H42" s="756">
        <v>11</v>
      </c>
      <c r="I42" s="756">
        <v>72</v>
      </c>
      <c r="J42" s="756">
        <v>5</v>
      </c>
      <c r="K42" s="757">
        <v>2</v>
      </c>
      <c r="L42" s="757">
        <v>0</v>
      </c>
      <c r="M42" s="757">
        <v>1</v>
      </c>
      <c r="N42" s="757">
        <v>0</v>
      </c>
      <c r="O42" s="757">
        <v>0</v>
      </c>
      <c r="P42" s="757">
        <v>0</v>
      </c>
    </row>
    <row r="43" spans="1:16" ht="15" customHeight="1">
      <c r="A43" s="754"/>
      <c r="B43" s="754"/>
      <c r="C43" s="777" t="s">
        <v>825</v>
      </c>
      <c r="D43" s="755"/>
      <c r="E43" s="757">
        <v>37</v>
      </c>
      <c r="F43" s="757">
        <v>153</v>
      </c>
      <c r="G43" s="757">
        <v>99</v>
      </c>
      <c r="H43" s="756">
        <v>446</v>
      </c>
      <c r="I43" s="756">
        <v>460</v>
      </c>
      <c r="J43" s="756">
        <v>40</v>
      </c>
      <c r="K43" s="757">
        <v>63</v>
      </c>
      <c r="L43" s="757">
        <v>0</v>
      </c>
      <c r="M43" s="757">
        <v>1</v>
      </c>
      <c r="N43" s="757">
        <v>0</v>
      </c>
      <c r="O43" s="757">
        <v>0</v>
      </c>
      <c r="P43" s="757">
        <v>0</v>
      </c>
    </row>
    <row r="44" spans="1:16" ht="21" customHeight="1">
      <c r="A44" s="759"/>
      <c r="B44" s="1495" t="s">
        <v>854</v>
      </c>
      <c r="C44" s="1495"/>
      <c r="D44" s="761"/>
      <c r="E44" s="1211">
        <v>5</v>
      </c>
      <c r="F44" s="764">
        <v>6</v>
      </c>
      <c r="G44" s="764">
        <v>6</v>
      </c>
      <c r="H44" s="763">
        <v>8</v>
      </c>
      <c r="I44" s="763">
        <v>35</v>
      </c>
      <c r="J44" s="764">
        <v>2</v>
      </c>
      <c r="K44" s="764">
        <v>1</v>
      </c>
      <c r="L44" s="764">
        <v>0</v>
      </c>
      <c r="M44" s="764">
        <v>2</v>
      </c>
      <c r="N44" s="764">
        <v>0</v>
      </c>
      <c r="O44" s="764">
        <v>0</v>
      </c>
      <c r="P44" s="764">
        <v>0</v>
      </c>
    </row>
    <row r="45" spans="1:16" ht="15" customHeight="1">
      <c r="A45" s="759"/>
      <c r="B45" s="754"/>
      <c r="C45" s="783" t="s">
        <v>825</v>
      </c>
      <c r="D45" s="761"/>
      <c r="E45" s="1211">
        <v>15</v>
      </c>
      <c r="F45" s="764">
        <v>119</v>
      </c>
      <c r="G45" s="764">
        <v>74</v>
      </c>
      <c r="H45" s="763">
        <v>355</v>
      </c>
      <c r="I45" s="763">
        <v>480</v>
      </c>
      <c r="J45" s="764">
        <v>24</v>
      </c>
      <c r="K45" s="764">
        <v>112</v>
      </c>
      <c r="L45" s="764">
        <v>0</v>
      </c>
      <c r="M45" s="764">
        <v>19</v>
      </c>
      <c r="N45" s="764">
        <v>0</v>
      </c>
      <c r="O45" s="764">
        <v>0</v>
      </c>
      <c r="P45" s="764">
        <v>0</v>
      </c>
    </row>
    <row r="46" spans="1:16" ht="3.95" customHeight="1">
      <c r="A46" s="766"/>
      <c r="B46" s="766"/>
      <c r="C46" s="767"/>
      <c r="D46" s="768"/>
      <c r="E46" s="769"/>
      <c r="F46" s="769"/>
      <c r="G46" s="769"/>
      <c r="H46" s="766"/>
      <c r="I46" s="766"/>
      <c r="J46" s="766"/>
      <c r="K46" s="786"/>
      <c r="L46" s="786"/>
      <c r="M46" s="786"/>
      <c r="N46" s="786"/>
      <c r="O46" s="786"/>
      <c r="P46" s="786"/>
    </row>
    <row r="47" ht="15.95" customHeight="1">
      <c r="B47" s="741" t="s">
        <v>853</v>
      </c>
    </row>
    <row r="48" ht="12" customHeight="1">
      <c r="B48" s="741" t="s">
        <v>851</v>
      </c>
    </row>
    <row r="49" ht="12" customHeight="1">
      <c r="B49" s="741" t="s">
        <v>852</v>
      </c>
    </row>
    <row r="50" ht="14.25">
      <c r="B50" s="741" t="s">
        <v>806</v>
      </c>
    </row>
    <row r="52" ht="14.25">
      <c r="B52" s="741"/>
    </row>
  </sheetData>
  <mergeCells count="33">
    <mergeCell ref="E4:E6"/>
    <mergeCell ref="F4:O4"/>
    <mergeCell ref="F5:I5"/>
    <mergeCell ref="J5:L5"/>
    <mergeCell ref="M5:O5"/>
    <mergeCell ref="B7:C7"/>
    <mergeCell ref="B9:C9"/>
    <mergeCell ref="B11:C11"/>
    <mergeCell ref="B13:C13"/>
    <mergeCell ref="B15:C15"/>
    <mergeCell ref="E19:L19"/>
    <mergeCell ref="M19:M21"/>
    <mergeCell ref="N19:N21"/>
    <mergeCell ref="O19:O20"/>
    <mergeCell ref="E20:G20"/>
    <mergeCell ref="H20:L20"/>
    <mergeCell ref="B22:C22"/>
    <mergeCell ref="B24:C24"/>
    <mergeCell ref="P34:P35"/>
    <mergeCell ref="B36:C36"/>
    <mergeCell ref="B38:C38"/>
    <mergeCell ref="B26:C26"/>
    <mergeCell ref="B28:C28"/>
    <mergeCell ref="B30:C30"/>
    <mergeCell ref="E34:G34"/>
    <mergeCell ref="H34:K34"/>
    <mergeCell ref="L34:L35"/>
    <mergeCell ref="O34:O35"/>
    <mergeCell ref="B40:C40"/>
    <mergeCell ref="B42:C42"/>
    <mergeCell ref="B44:C44"/>
    <mergeCell ref="M34:M35"/>
    <mergeCell ref="N34:N3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&amp;R&amp;"ＭＳ 明朝,標準"&amp;10&amp;A</oddHeader>
    <oddFooter xml:space="preserve">&amp;C&amp;"ＭＳ 明朝,標準"&amp;10&amp;P/&amp;N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zoomScale="115" zoomScaleNormal="115" zoomScaleSheetLayoutView="100" workbookViewId="0" topLeftCell="A4">
      <selection activeCell="B123" sqref="B123"/>
    </sheetView>
  </sheetViews>
  <sheetFormatPr defaultColWidth="8.796875" defaultRowHeight="14.25"/>
  <cols>
    <col min="1" max="1" width="0.203125" style="9" customWidth="1"/>
    <col min="2" max="2" width="10" style="9" customWidth="1"/>
    <col min="3" max="3" width="6.59765625" style="9" customWidth="1"/>
    <col min="4" max="4" width="0.59375" style="9" customWidth="1"/>
    <col min="5" max="15" width="6.59765625" style="9" customWidth="1"/>
    <col min="16" max="16" width="6.8984375" style="9" customWidth="1"/>
    <col min="17" max="16384" width="9" style="9" customWidth="1"/>
  </cols>
  <sheetData>
    <row r="1" spans="1:13" ht="24" customHeight="1">
      <c r="A1" s="737"/>
      <c r="B1" s="737"/>
      <c r="C1" s="738"/>
      <c r="E1" s="1588" t="s">
        <v>512</v>
      </c>
      <c r="F1" s="1589"/>
      <c r="G1" s="1590" t="s">
        <v>531</v>
      </c>
      <c r="H1" s="1590"/>
      <c r="I1" s="1590"/>
      <c r="J1" s="1590"/>
      <c r="K1" s="1590"/>
      <c r="L1" s="1590"/>
      <c r="M1" s="1023"/>
    </row>
    <row r="2" spans="1:13" ht="8.1" customHeight="1">
      <c r="A2" s="741"/>
      <c r="B2" s="741"/>
      <c r="C2" s="741"/>
      <c r="D2" s="741"/>
      <c r="E2" s="741"/>
      <c r="F2" s="741"/>
      <c r="G2" s="741"/>
      <c r="H2" s="741"/>
      <c r="I2" s="741"/>
      <c r="J2" s="741"/>
      <c r="K2" s="741"/>
      <c r="L2" s="741"/>
      <c r="M2" s="741"/>
    </row>
    <row r="3" spans="1:13" ht="12" customHeight="1" thickBot="1">
      <c r="A3" s="741"/>
      <c r="C3" s="741"/>
      <c r="D3" s="741"/>
      <c r="E3" s="741"/>
      <c r="F3" s="741"/>
      <c r="G3" s="741"/>
      <c r="H3" s="741"/>
      <c r="I3" s="741"/>
      <c r="J3" s="741"/>
      <c r="K3" s="741"/>
      <c r="L3" s="741"/>
      <c r="M3" s="741"/>
    </row>
    <row r="4" spans="1:15" ht="20.1" customHeight="1">
      <c r="A4" s="746"/>
      <c r="B4" s="746"/>
      <c r="C4" s="746"/>
      <c r="D4" s="747"/>
      <c r="E4" s="1574" t="s">
        <v>532</v>
      </c>
      <c r="F4" s="1575"/>
      <c r="G4" s="1575"/>
      <c r="H4" s="1575"/>
      <c r="I4" s="1575"/>
      <c r="J4" s="1591"/>
      <c r="K4" s="1591"/>
      <c r="L4" s="1591"/>
      <c r="M4" s="1591"/>
      <c r="N4" s="1591"/>
      <c r="O4" s="1591"/>
    </row>
    <row r="5" spans="1:15" ht="9.75" customHeight="1">
      <c r="A5" s="1014"/>
      <c r="B5" s="1014"/>
      <c r="C5" s="1014"/>
      <c r="D5" s="1015"/>
      <c r="E5" s="1592" t="s">
        <v>3</v>
      </c>
      <c r="F5" s="1593" t="s">
        <v>533</v>
      </c>
      <c r="G5" s="1024"/>
      <c r="H5" s="1025"/>
      <c r="I5" s="1026"/>
      <c r="J5" s="1026"/>
      <c r="K5" s="1026"/>
      <c r="L5" s="1027"/>
      <c r="M5" s="1592" t="s">
        <v>534</v>
      </c>
      <c r="N5" s="1592" t="s">
        <v>535</v>
      </c>
      <c r="O5" s="1593" t="s">
        <v>324</v>
      </c>
    </row>
    <row r="6" spans="1:15" ht="24.75" customHeight="1">
      <c r="A6" s="748"/>
      <c r="B6" s="748"/>
      <c r="C6" s="748"/>
      <c r="D6" s="749"/>
      <c r="E6" s="1570"/>
      <c r="F6" s="1594"/>
      <c r="G6" s="1019" t="s">
        <v>536</v>
      </c>
      <c r="H6" s="1019" t="s">
        <v>537</v>
      </c>
      <c r="I6" s="1019" t="s">
        <v>538</v>
      </c>
      <c r="J6" s="1019" t="s">
        <v>539</v>
      </c>
      <c r="K6" s="1019" t="s">
        <v>540</v>
      </c>
      <c r="L6" s="1019" t="s">
        <v>541</v>
      </c>
      <c r="M6" s="1581"/>
      <c r="N6" s="1581" t="s">
        <v>535</v>
      </c>
      <c r="O6" s="1594" t="s">
        <v>324</v>
      </c>
    </row>
    <row r="7" spans="1:15" ht="17.25" customHeight="1">
      <c r="A7" s="754">
        <v>18</v>
      </c>
      <c r="B7" s="1496" t="s">
        <v>16</v>
      </c>
      <c r="C7" s="1496"/>
      <c r="D7" s="755"/>
      <c r="E7" s="756">
        <v>184</v>
      </c>
      <c r="F7" s="756">
        <v>103</v>
      </c>
      <c r="G7" s="756">
        <v>73</v>
      </c>
      <c r="H7" s="756">
        <v>5</v>
      </c>
      <c r="I7" s="757">
        <v>3</v>
      </c>
      <c r="J7" s="757">
        <v>17</v>
      </c>
      <c r="K7" s="757">
        <v>5</v>
      </c>
      <c r="L7" s="757">
        <v>0</v>
      </c>
      <c r="M7" s="756">
        <v>29</v>
      </c>
      <c r="N7" s="757">
        <v>47</v>
      </c>
      <c r="O7" s="757">
        <v>5</v>
      </c>
    </row>
    <row r="8" spans="1:15" ht="13.5" customHeight="1">
      <c r="A8" s="754"/>
      <c r="B8" s="1489" t="s">
        <v>17</v>
      </c>
      <c r="C8" s="1489"/>
      <c r="D8" s="755"/>
      <c r="E8" s="756">
        <v>278</v>
      </c>
      <c r="F8" s="756">
        <v>121</v>
      </c>
      <c r="G8" s="756">
        <v>87</v>
      </c>
      <c r="H8" s="756">
        <v>3</v>
      </c>
      <c r="I8" s="757">
        <v>8</v>
      </c>
      <c r="J8" s="757">
        <v>14</v>
      </c>
      <c r="K8" s="757">
        <v>8</v>
      </c>
      <c r="L8" s="757">
        <v>1</v>
      </c>
      <c r="M8" s="756">
        <v>42</v>
      </c>
      <c r="N8" s="757">
        <v>109</v>
      </c>
      <c r="O8" s="757">
        <v>6</v>
      </c>
    </row>
    <row r="9" spans="1:15" ht="13.5" customHeight="1">
      <c r="A9" s="754"/>
      <c r="B9" s="1489" t="s">
        <v>34</v>
      </c>
      <c r="C9" s="1489"/>
      <c r="D9" s="755"/>
      <c r="E9" s="756">
        <v>236</v>
      </c>
      <c r="F9" s="756">
        <v>123</v>
      </c>
      <c r="G9" s="756">
        <v>79</v>
      </c>
      <c r="H9" s="756">
        <v>2</v>
      </c>
      <c r="I9" s="757">
        <v>24</v>
      </c>
      <c r="J9" s="757">
        <v>13</v>
      </c>
      <c r="K9" s="757">
        <v>4</v>
      </c>
      <c r="L9" s="757">
        <v>1</v>
      </c>
      <c r="M9" s="756">
        <v>42</v>
      </c>
      <c r="N9" s="757">
        <v>66</v>
      </c>
      <c r="O9" s="757">
        <v>5</v>
      </c>
    </row>
    <row r="10" spans="1:15" ht="13.5" customHeight="1">
      <c r="A10" s="754"/>
      <c r="B10" s="1489" t="s">
        <v>589</v>
      </c>
      <c r="C10" s="1489"/>
      <c r="D10" s="755"/>
      <c r="E10" s="756">
        <v>225</v>
      </c>
      <c r="F10" s="756">
        <v>117</v>
      </c>
      <c r="G10" s="756">
        <v>67</v>
      </c>
      <c r="H10" s="756">
        <v>5</v>
      </c>
      <c r="I10" s="757">
        <v>9</v>
      </c>
      <c r="J10" s="757">
        <v>29</v>
      </c>
      <c r="K10" s="757">
        <v>5</v>
      </c>
      <c r="L10" s="757">
        <v>2</v>
      </c>
      <c r="M10" s="756">
        <v>56</v>
      </c>
      <c r="N10" s="757">
        <v>49</v>
      </c>
      <c r="O10" s="757">
        <v>3</v>
      </c>
    </row>
    <row r="11" spans="1:15" ht="18" customHeight="1">
      <c r="A11" s="759"/>
      <c r="B11" s="1495" t="s">
        <v>826</v>
      </c>
      <c r="C11" s="1495"/>
      <c r="D11" s="761"/>
      <c r="E11" s="762">
        <v>223</v>
      </c>
      <c r="F11" s="763">
        <v>112</v>
      </c>
      <c r="G11" s="763">
        <v>73</v>
      </c>
      <c r="H11" s="763">
        <v>5</v>
      </c>
      <c r="I11" s="764">
        <v>16</v>
      </c>
      <c r="J11" s="764">
        <v>14</v>
      </c>
      <c r="K11" s="764">
        <v>3</v>
      </c>
      <c r="L11" s="764">
        <v>1</v>
      </c>
      <c r="M11" s="763">
        <v>55</v>
      </c>
      <c r="N11" s="764">
        <v>51</v>
      </c>
      <c r="O11" s="764">
        <v>5</v>
      </c>
    </row>
    <row r="12" spans="1:15" ht="3.95" customHeight="1">
      <c r="A12" s="766"/>
      <c r="B12" s="766"/>
      <c r="C12" s="767"/>
      <c r="D12" s="768"/>
      <c r="E12" s="769"/>
      <c r="F12" s="769"/>
      <c r="G12" s="769"/>
      <c r="H12" s="769"/>
      <c r="I12" s="766"/>
      <c r="J12" s="766"/>
      <c r="K12" s="766"/>
      <c r="L12" s="766"/>
      <c r="M12" s="769"/>
      <c r="N12" s="766"/>
      <c r="O12" s="766"/>
    </row>
    <row r="13" ht="19.5" customHeight="1" thickBot="1"/>
    <row r="14" spans="1:11" ht="20.1" customHeight="1">
      <c r="A14" s="746"/>
      <c r="B14" s="746"/>
      <c r="C14" s="746"/>
      <c r="D14" s="747"/>
      <c r="E14" s="1574" t="s">
        <v>542</v>
      </c>
      <c r="F14" s="1575"/>
      <c r="G14" s="1575"/>
      <c r="H14" s="1575"/>
      <c r="I14" s="1575"/>
      <c r="J14" s="1018"/>
      <c r="K14" s="1018"/>
    </row>
    <row r="15" spans="1:11" ht="20.1" customHeight="1">
      <c r="A15" s="748"/>
      <c r="B15" s="748"/>
      <c r="C15" s="748"/>
      <c r="D15" s="749"/>
      <c r="E15" s="1019" t="s">
        <v>3</v>
      </c>
      <c r="F15" s="1019" t="s">
        <v>533</v>
      </c>
      <c r="G15" s="1019" t="s">
        <v>534</v>
      </c>
      <c r="H15" s="1019" t="s">
        <v>535</v>
      </c>
      <c r="I15" s="1017" t="s">
        <v>324</v>
      </c>
      <c r="J15" s="1018"/>
      <c r="K15" s="1018"/>
    </row>
    <row r="16" spans="1:11" ht="18" customHeight="1">
      <c r="A16" s="754"/>
      <c r="B16" s="1496" t="s">
        <v>16</v>
      </c>
      <c r="C16" s="1496"/>
      <c r="D16" s="755"/>
      <c r="E16" s="757">
        <v>2162</v>
      </c>
      <c r="F16" s="757">
        <v>1168</v>
      </c>
      <c r="G16" s="757">
        <v>434</v>
      </c>
      <c r="H16" s="757">
        <v>455</v>
      </c>
      <c r="I16" s="757">
        <v>105</v>
      </c>
      <c r="J16" s="758"/>
      <c r="K16" s="758"/>
    </row>
    <row r="17" spans="1:11" ht="13.5" customHeight="1">
      <c r="A17" s="754"/>
      <c r="B17" s="1489" t="s">
        <v>17</v>
      </c>
      <c r="C17" s="1489"/>
      <c r="D17" s="755"/>
      <c r="E17" s="757">
        <v>3669</v>
      </c>
      <c r="F17" s="757">
        <v>1533</v>
      </c>
      <c r="G17" s="757">
        <v>703</v>
      </c>
      <c r="H17" s="757">
        <v>1297</v>
      </c>
      <c r="I17" s="757">
        <v>136</v>
      </c>
      <c r="J17" s="758"/>
      <c r="K17" s="758"/>
    </row>
    <row r="18" spans="1:11" ht="13.5" customHeight="1">
      <c r="A18" s="754"/>
      <c r="B18" s="1489" t="s">
        <v>34</v>
      </c>
      <c r="C18" s="1489"/>
      <c r="D18" s="755"/>
      <c r="E18" s="757">
        <v>3560</v>
      </c>
      <c r="F18" s="757">
        <v>1817</v>
      </c>
      <c r="G18" s="757">
        <v>495</v>
      </c>
      <c r="H18" s="757">
        <v>1209</v>
      </c>
      <c r="I18" s="757">
        <v>39</v>
      </c>
      <c r="J18" s="758"/>
      <c r="K18" s="758"/>
    </row>
    <row r="19" spans="1:11" ht="13.5" customHeight="1">
      <c r="A19" s="754"/>
      <c r="B19" s="1489" t="s">
        <v>589</v>
      </c>
      <c r="C19" s="1489"/>
      <c r="D19" s="755"/>
      <c r="E19" s="757">
        <v>4246</v>
      </c>
      <c r="F19" s="1028">
        <v>2330</v>
      </c>
      <c r="G19" s="1028">
        <v>930</v>
      </c>
      <c r="H19" s="1028">
        <v>897</v>
      </c>
      <c r="I19" s="1028">
        <v>89</v>
      </c>
      <c r="J19" s="1029"/>
      <c r="K19" s="1029"/>
    </row>
    <row r="20" spans="1:11" ht="18" customHeight="1">
      <c r="A20" s="759"/>
      <c r="B20" s="1495" t="s">
        <v>826</v>
      </c>
      <c r="C20" s="1495"/>
      <c r="D20" s="761"/>
      <c r="E20" s="764">
        <v>4820</v>
      </c>
      <c r="F20" s="1030">
        <v>2217</v>
      </c>
      <c r="G20" s="1022">
        <v>1186</v>
      </c>
      <c r="H20" s="1030">
        <v>1282</v>
      </c>
      <c r="I20" s="1022">
        <v>135</v>
      </c>
      <c r="J20" s="1031"/>
      <c r="K20" s="1031"/>
    </row>
    <row r="21" spans="1:11" ht="3.95" customHeight="1">
      <c r="A21" s="766"/>
      <c r="B21" s="766"/>
      <c r="C21" s="767"/>
      <c r="D21" s="768"/>
      <c r="E21" s="766"/>
      <c r="F21" s="786"/>
      <c r="G21" s="786"/>
      <c r="H21" s="786"/>
      <c r="I21" s="786"/>
      <c r="J21" s="1032"/>
      <c r="K21" s="1032"/>
    </row>
    <row r="22" ht="15.95" customHeight="1">
      <c r="B22" s="741" t="s">
        <v>806</v>
      </c>
    </row>
  </sheetData>
  <mergeCells count="19">
    <mergeCell ref="B20:C20"/>
    <mergeCell ref="B7:C7"/>
    <mergeCell ref="B8:C8"/>
    <mergeCell ref="B9:C9"/>
    <mergeCell ref="B10:C10"/>
    <mergeCell ref="B11:C11"/>
    <mergeCell ref="B16:C16"/>
    <mergeCell ref="B17:C17"/>
    <mergeCell ref="B18:C18"/>
    <mergeCell ref="B19:C19"/>
    <mergeCell ref="E14:I14"/>
    <mergeCell ref="E1:F1"/>
    <mergeCell ref="G1:L1"/>
    <mergeCell ref="E4:O4"/>
    <mergeCell ref="E5:E6"/>
    <mergeCell ref="F5:F6"/>
    <mergeCell ref="M5:M6"/>
    <mergeCell ref="N5:N6"/>
    <mergeCell ref="O5:O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  <headerFooter>
    <oddHeader>&amp;R&amp;"ＭＳ 明朝,標準"&amp;10&amp;A</oddHeader>
    <oddFooter xml:space="preserve">&amp;C&amp;"ＭＳ 明朝,標準"&amp;10&amp;P/&amp;N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B42"/>
  <sheetViews>
    <sheetView zoomScale="120" zoomScaleNormal="120" zoomScaleSheetLayoutView="100" workbookViewId="0" topLeftCell="A1">
      <selection activeCell="B123" sqref="B123"/>
    </sheetView>
  </sheetViews>
  <sheetFormatPr defaultColWidth="19" defaultRowHeight="12" customHeight="1"/>
  <cols>
    <col min="1" max="1" width="0.40625" style="61" customWidth="1"/>
    <col min="2" max="2" width="1.4921875" style="61" customWidth="1"/>
    <col min="3" max="3" width="18.09765625" style="20" customWidth="1"/>
    <col min="4" max="4" width="0.40625" style="20" customWidth="1"/>
    <col min="5" max="5" width="8.69921875" style="20" hidden="1" customWidth="1"/>
    <col min="6" max="6" width="0.6953125" style="20" hidden="1" customWidth="1"/>
    <col min="7" max="12" width="11.69921875" style="20" customWidth="1"/>
    <col min="13" max="13" width="0.40625" style="67" customWidth="1"/>
    <col min="14" max="14" width="1.203125" style="20" customWidth="1"/>
    <col min="15" max="15" width="0.40625" style="20" customWidth="1"/>
    <col min="16" max="16" width="1.4921875" style="20" customWidth="1"/>
    <col min="17" max="17" width="18.09765625" style="20" customWidth="1"/>
    <col min="18" max="18" width="0.40625" style="20" customWidth="1"/>
    <col min="19" max="26" width="8.69921875" style="20" customWidth="1"/>
    <col min="27" max="27" width="0.40625" style="20" customWidth="1"/>
    <col min="28" max="28" width="8.19921875" style="20" customWidth="1"/>
    <col min="29" max="16384" width="19" style="20" customWidth="1"/>
  </cols>
  <sheetData>
    <row r="1" spans="3:15" s="15" customFormat="1" ht="24" customHeight="1">
      <c r="C1" s="57" t="s">
        <v>685</v>
      </c>
      <c r="D1" s="58"/>
      <c r="H1" s="58"/>
      <c r="J1" s="58"/>
      <c r="L1" s="58"/>
      <c r="M1" s="59"/>
      <c r="N1" s="60"/>
      <c r="O1" s="60"/>
    </row>
    <row r="2" spans="5:15" ht="8.1" customHeight="1">
      <c r="E2" s="62"/>
      <c r="F2" s="63"/>
      <c r="G2" s="63"/>
      <c r="H2" s="63"/>
      <c r="I2" s="63"/>
      <c r="J2" s="63"/>
      <c r="K2" s="63"/>
      <c r="L2" s="63"/>
      <c r="M2" s="64"/>
      <c r="N2" s="65"/>
      <c r="O2" s="65"/>
    </row>
    <row r="3" spans="2:15" ht="12" customHeight="1" thickBot="1">
      <c r="B3" s="66" t="s">
        <v>23</v>
      </c>
      <c r="N3" s="68"/>
      <c r="O3" s="68"/>
    </row>
    <row r="4" spans="1:27" s="74" customFormat="1" ht="18" customHeight="1">
      <c r="A4" s="69"/>
      <c r="B4" s="69"/>
      <c r="C4" s="70"/>
      <c r="D4" s="70"/>
      <c r="E4" s="1272" t="s">
        <v>24</v>
      </c>
      <c r="F4" s="1273"/>
      <c r="G4" s="1272" t="s">
        <v>25</v>
      </c>
      <c r="H4" s="1273"/>
      <c r="I4" s="71" t="s">
        <v>26</v>
      </c>
      <c r="J4" s="72"/>
      <c r="K4" s="71" t="s">
        <v>27</v>
      </c>
      <c r="L4" s="72"/>
      <c r="M4" s="73"/>
      <c r="O4" s="69"/>
      <c r="P4" s="69"/>
      <c r="Q4" s="70"/>
      <c r="R4" s="75"/>
      <c r="S4" s="76" t="s">
        <v>28</v>
      </c>
      <c r="T4" s="72"/>
      <c r="U4" s="71" t="s">
        <v>29</v>
      </c>
      <c r="V4" s="72"/>
      <c r="W4" s="71" t="s">
        <v>30</v>
      </c>
      <c r="X4" s="72"/>
      <c r="Y4" s="71" t="s">
        <v>31</v>
      </c>
      <c r="Z4" s="72"/>
      <c r="AA4" s="73"/>
    </row>
    <row r="5" spans="1:27" s="74" customFormat="1" ht="18" customHeight="1">
      <c r="A5" s="77"/>
      <c r="B5" s="77"/>
      <c r="C5" s="78"/>
      <c r="D5" s="78"/>
      <c r="E5" s="79" t="s">
        <v>32</v>
      </c>
      <c r="F5" s="79" t="s">
        <v>33</v>
      </c>
      <c r="G5" s="79" t="s">
        <v>32</v>
      </c>
      <c r="H5" s="79" t="s">
        <v>33</v>
      </c>
      <c r="I5" s="79" t="s">
        <v>32</v>
      </c>
      <c r="J5" s="79" t="s">
        <v>33</v>
      </c>
      <c r="K5" s="79" t="s">
        <v>32</v>
      </c>
      <c r="L5" s="79" t="s">
        <v>33</v>
      </c>
      <c r="M5" s="80"/>
      <c r="O5" s="77"/>
      <c r="P5" s="77"/>
      <c r="Q5" s="78"/>
      <c r="R5" s="81"/>
      <c r="S5" s="82" t="s">
        <v>32</v>
      </c>
      <c r="T5" s="79" t="s">
        <v>33</v>
      </c>
      <c r="U5" s="79" t="s">
        <v>32</v>
      </c>
      <c r="V5" s="79" t="s">
        <v>33</v>
      </c>
      <c r="W5" s="79" t="s">
        <v>32</v>
      </c>
      <c r="X5" s="79" t="s">
        <v>33</v>
      </c>
      <c r="Y5" s="79" t="s">
        <v>32</v>
      </c>
      <c r="Z5" s="79" t="s">
        <v>33</v>
      </c>
      <c r="AA5" s="80"/>
    </row>
    <row r="6" spans="1:27" ht="17.1" customHeight="1">
      <c r="A6" s="83"/>
      <c r="B6" s="1270" t="s">
        <v>16</v>
      </c>
      <c r="C6" s="1270"/>
      <c r="D6" s="85"/>
      <c r="E6" s="86"/>
      <c r="F6" s="86"/>
      <c r="G6" s="86">
        <v>19402</v>
      </c>
      <c r="H6" s="86">
        <v>332246</v>
      </c>
      <c r="I6" s="86">
        <v>12260</v>
      </c>
      <c r="J6" s="86">
        <v>19491</v>
      </c>
      <c r="K6" s="86">
        <v>5410</v>
      </c>
      <c r="L6" s="86">
        <v>60270</v>
      </c>
      <c r="M6" s="87"/>
      <c r="O6" s="83"/>
      <c r="P6" s="1270" t="s">
        <v>16</v>
      </c>
      <c r="Q6" s="1270"/>
      <c r="R6" s="85"/>
      <c r="S6" s="86">
        <v>1147</v>
      </c>
      <c r="T6" s="86">
        <v>60611</v>
      </c>
      <c r="U6" s="86">
        <v>521</v>
      </c>
      <c r="V6" s="86">
        <v>104391</v>
      </c>
      <c r="W6" s="86">
        <v>39</v>
      </c>
      <c r="X6" s="86">
        <v>26733</v>
      </c>
      <c r="Y6" s="86">
        <v>25</v>
      </c>
      <c r="Z6" s="86">
        <v>60750</v>
      </c>
      <c r="AA6" s="87"/>
    </row>
    <row r="7" spans="1:27" ht="11.1" customHeight="1">
      <c r="A7" s="21"/>
      <c r="B7" s="1270" t="s">
        <v>17</v>
      </c>
      <c r="C7" s="1270"/>
      <c r="D7" s="88"/>
      <c r="E7" s="86"/>
      <c r="F7" s="86"/>
      <c r="G7" s="86">
        <v>19651</v>
      </c>
      <c r="H7" s="86">
        <v>342919</v>
      </c>
      <c r="I7" s="86">
        <v>12418</v>
      </c>
      <c r="J7" s="86">
        <v>19540</v>
      </c>
      <c r="K7" s="86">
        <v>5439</v>
      </c>
      <c r="L7" s="86">
        <v>60870</v>
      </c>
      <c r="M7" s="87"/>
      <c r="O7" s="21"/>
      <c r="P7" s="1270" t="s">
        <v>17</v>
      </c>
      <c r="Q7" s="1270"/>
      <c r="R7" s="88"/>
      <c r="S7" s="86">
        <v>1186</v>
      </c>
      <c r="T7" s="86">
        <v>62585</v>
      </c>
      <c r="U7" s="86">
        <v>537</v>
      </c>
      <c r="V7" s="86">
        <v>108064</v>
      </c>
      <c r="W7" s="86">
        <v>44</v>
      </c>
      <c r="X7" s="86">
        <v>29327</v>
      </c>
      <c r="Y7" s="86">
        <v>27</v>
      </c>
      <c r="Z7" s="86">
        <v>62533</v>
      </c>
      <c r="AA7" s="87"/>
    </row>
    <row r="8" spans="1:27" ht="11.1" customHeight="1">
      <c r="A8" s="21"/>
      <c r="B8" s="1270" t="s">
        <v>34</v>
      </c>
      <c r="C8" s="1270"/>
      <c r="D8" s="88"/>
      <c r="E8" s="86"/>
      <c r="F8" s="86"/>
      <c r="G8" s="86">
        <v>19769</v>
      </c>
      <c r="H8" s="86">
        <v>347133</v>
      </c>
      <c r="I8" s="86">
        <v>12493</v>
      </c>
      <c r="J8" s="86">
        <v>19485</v>
      </c>
      <c r="K8" s="86">
        <v>5463</v>
      </c>
      <c r="L8" s="86">
        <v>61280</v>
      </c>
      <c r="M8" s="87"/>
      <c r="O8" s="21"/>
      <c r="P8" s="1270" t="s">
        <v>34</v>
      </c>
      <c r="Q8" s="1270"/>
      <c r="R8" s="88"/>
      <c r="S8" s="86">
        <v>1197</v>
      </c>
      <c r="T8" s="86">
        <v>63420</v>
      </c>
      <c r="U8" s="86">
        <v>543</v>
      </c>
      <c r="V8" s="86">
        <v>109450</v>
      </c>
      <c r="W8" s="86">
        <v>44</v>
      </c>
      <c r="X8" s="86">
        <v>28779</v>
      </c>
      <c r="Y8" s="86">
        <v>29</v>
      </c>
      <c r="Z8" s="86">
        <v>64719</v>
      </c>
      <c r="AA8" s="87"/>
    </row>
    <row r="9" spans="1:27" ht="11.1" customHeight="1">
      <c r="A9" s="21"/>
      <c r="B9" s="1270" t="s">
        <v>589</v>
      </c>
      <c r="C9" s="1270"/>
      <c r="D9" s="88"/>
      <c r="E9" s="86" t="s">
        <v>35</v>
      </c>
      <c r="F9" s="86" t="s">
        <v>35</v>
      </c>
      <c r="G9" s="1168">
        <v>19815</v>
      </c>
      <c r="H9" s="1168">
        <v>347520</v>
      </c>
      <c r="I9" s="1168">
        <v>12531</v>
      </c>
      <c r="J9" s="1168">
        <v>19490</v>
      </c>
      <c r="K9" s="1168">
        <v>5452</v>
      </c>
      <c r="L9" s="1168">
        <v>61421</v>
      </c>
      <c r="M9" s="1169"/>
      <c r="N9" s="1170"/>
      <c r="O9" s="21"/>
      <c r="P9" s="1270" t="s">
        <v>589</v>
      </c>
      <c r="Q9" s="1270"/>
      <c r="R9" s="88"/>
      <c r="S9" s="1168">
        <v>1211</v>
      </c>
      <c r="T9" s="1168">
        <v>64129</v>
      </c>
      <c r="U9" s="1168">
        <v>551</v>
      </c>
      <c r="V9" s="1168">
        <v>111647</v>
      </c>
      <c r="W9" s="1168">
        <v>41</v>
      </c>
      <c r="X9" s="1168">
        <v>26782</v>
      </c>
      <c r="Y9" s="1168">
        <v>29</v>
      </c>
      <c r="Z9" s="1168">
        <v>64051</v>
      </c>
      <c r="AA9" s="1169"/>
    </row>
    <row r="10" spans="1:27" s="94" customFormat="1" ht="15.95" customHeight="1">
      <c r="A10" s="89"/>
      <c r="B10" s="1271" t="s">
        <v>781</v>
      </c>
      <c r="C10" s="1271"/>
      <c r="D10" s="90"/>
      <c r="E10" s="91" t="s">
        <v>35</v>
      </c>
      <c r="F10" s="91" t="s">
        <v>35</v>
      </c>
      <c r="G10" s="119">
        <v>19865</v>
      </c>
      <c r="H10" s="119">
        <v>353042</v>
      </c>
      <c r="I10" s="119">
        <v>12510</v>
      </c>
      <c r="J10" s="119">
        <v>19548</v>
      </c>
      <c r="K10" s="119">
        <v>5478</v>
      </c>
      <c r="L10" s="119">
        <v>61680</v>
      </c>
      <c r="M10" s="92"/>
      <c r="N10" s="93"/>
      <c r="O10" s="89"/>
      <c r="P10" s="1271" t="s">
        <v>781</v>
      </c>
      <c r="Q10" s="1271"/>
      <c r="R10" s="90"/>
      <c r="S10" s="119">
        <v>1243</v>
      </c>
      <c r="T10" s="119">
        <v>65883</v>
      </c>
      <c r="U10" s="119">
        <v>559</v>
      </c>
      <c r="V10" s="119">
        <v>111369</v>
      </c>
      <c r="W10" s="119">
        <v>47</v>
      </c>
      <c r="X10" s="119">
        <v>30743</v>
      </c>
      <c r="Y10" s="119">
        <v>28</v>
      </c>
      <c r="Z10" s="119">
        <v>63819</v>
      </c>
      <c r="AA10" s="92"/>
    </row>
    <row r="11" spans="1:28" s="102" customFormat="1" ht="15.95" customHeight="1">
      <c r="A11" s="95"/>
      <c r="B11" s="1271" t="s">
        <v>36</v>
      </c>
      <c r="C11" s="1271"/>
      <c r="D11" s="96"/>
      <c r="E11" s="97"/>
      <c r="F11" s="97"/>
      <c r="G11" s="97"/>
      <c r="H11" s="97"/>
      <c r="I11" s="97"/>
      <c r="J11" s="97"/>
      <c r="K11" s="97"/>
      <c r="L11" s="97"/>
      <c r="M11" s="98"/>
      <c r="N11" s="99"/>
      <c r="O11" s="100"/>
      <c r="P11" s="1271" t="s">
        <v>37</v>
      </c>
      <c r="Q11" s="1271"/>
      <c r="R11" s="90"/>
      <c r="S11" s="101"/>
      <c r="T11" s="101"/>
      <c r="U11" s="101"/>
      <c r="V11" s="101"/>
      <c r="W11" s="101"/>
      <c r="X11" s="101"/>
      <c r="Y11" s="101"/>
      <c r="Z11" s="101"/>
      <c r="AA11" s="92"/>
      <c r="AB11" s="94"/>
    </row>
    <row r="12" spans="1:27" ht="11.1" customHeight="1">
      <c r="A12" s="103"/>
      <c r="B12" s="103"/>
      <c r="C12" s="1163" t="s">
        <v>38</v>
      </c>
      <c r="D12" s="88"/>
      <c r="E12" s="104">
        <v>220</v>
      </c>
      <c r="F12" s="104">
        <v>1729</v>
      </c>
      <c r="G12" s="104">
        <v>266</v>
      </c>
      <c r="H12" s="104">
        <v>1030</v>
      </c>
      <c r="I12" s="104">
        <v>192</v>
      </c>
      <c r="J12" s="104">
        <v>287</v>
      </c>
      <c r="K12" s="104">
        <v>73</v>
      </c>
      <c r="L12" s="104">
        <v>683</v>
      </c>
      <c r="M12" s="105"/>
      <c r="N12" s="74"/>
      <c r="O12" s="103"/>
      <c r="P12" s="103"/>
      <c r="Q12" s="1163" t="s">
        <v>38</v>
      </c>
      <c r="R12" s="88"/>
      <c r="S12" s="104">
        <v>1</v>
      </c>
      <c r="T12" s="106">
        <v>60</v>
      </c>
      <c r="U12" s="107">
        <v>0</v>
      </c>
      <c r="V12" s="107">
        <v>0</v>
      </c>
      <c r="W12" s="107">
        <v>0</v>
      </c>
      <c r="X12" s="107">
        <v>0</v>
      </c>
      <c r="Y12" s="107">
        <v>0</v>
      </c>
      <c r="Z12" s="107">
        <v>0</v>
      </c>
      <c r="AA12" s="105"/>
    </row>
    <row r="13" spans="1:27" ht="11.1" customHeight="1">
      <c r="A13" s="103"/>
      <c r="B13" s="103"/>
      <c r="C13" s="1163" t="s">
        <v>39</v>
      </c>
      <c r="D13" s="88"/>
      <c r="E13" s="104">
        <v>39</v>
      </c>
      <c r="F13" s="104">
        <v>476</v>
      </c>
      <c r="G13" s="104">
        <v>27</v>
      </c>
      <c r="H13" s="104">
        <v>271</v>
      </c>
      <c r="I13" s="104">
        <v>12</v>
      </c>
      <c r="J13" s="104">
        <v>8</v>
      </c>
      <c r="K13" s="104">
        <v>13</v>
      </c>
      <c r="L13" s="104">
        <v>177</v>
      </c>
      <c r="M13" s="105"/>
      <c r="O13" s="103"/>
      <c r="P13" s="103"/>
      <c r="Q13" s="1163" t="s">
        <v>39</v>
      </c>
      <c r="R13" s="88"/>
      <c r="S13" s="104">
        <v>2</v>
      </c>
      <c r="T13" s="104">
        <v>86</v>
      </c>
      <c r="U13" s="107">
        <v>0</v>
      </c>
      <c r="V13" s="107">
        <v>0</v>
      </c>
      <c r="W13" s="107">
        <v>0</v>
      </c>
      <c r="X13" s="107">
        <v>0</v>
      </c>
      <c r="Y13" s="107">
        <v>0</v>
      </c>
      <c r="Z13" s="107">
        <v>0</v>
      </c>
      <c r="AA13" s="105"/>
    </row>
    <row r="14" spans="1:27" ht="11.1" customHeight="1">
      <c r="A14" s="103"/>
      <c r="B14" s="103"/>
      <c r="C14" s="1163" t="s">
        <v>40</v>
      </c>
      <c r="D14" s="88"/>
      <c r="E14" s="104">
        <v>3307</v>
      </c>
      <c r="F14" s="104">
        <v>19130</v>
      </c>
      <c r="G14" s="104">
        <v>3183</v>
      </c>
      <c r="H14" s="104">
        <v>14814</v>
      </c>
      <c r="I14" s="104">
        <v>2439</v>
      </c>
      <c r="J14" s="104">
        <v>3535</v>
      </c>
      <c r="K14" s="104">
        <v>687</v>
      </c>
      <c r="L14" s="104">
        <v>6539</v>
      </c>
      <c r="M14" s="105"/>
      <c r="O14" s="103"/>
      <c r="P14" s="103"/>
      <c r="Q14" s="1163" t="s">
        <v>40</v>
      </c>
      <c r="R14" s="88"/>
      <c r="S14" s="104">
        <v>50</v>
      </c>
      <c r="T14" s="104">
        <v>2413</v>
      </c>
      <c r="U14" s="106">
        <v>6</v>
      </c>
      <c r="V14" s="106">
        <v>1339</v>
      </c>
      <c r="W14" s="107">
        <v>1</v>
      </c>
      <c r="X14" s="107">
        <v>988</v>
      </c>
      <c r="Y14" s="107">
        <v>0</v>
      </c>
      <c r="Z14" s="107">
        <v>0</v>
      </c>
      <c r="AA14" s="105"/>
    </row>
    <row r="15" spans="1:27" ht="11.1" customHeight="1">
      <c r="A15" s="103"/>
      <c r="B15" s="103"/>
      <c r="C15" s="1163" t="s">
        <v>41</v>
      </c>
      <c r="D15" s="88"/>
      <c r="E15" s="104">
        <v>4179</v>
      </c>
      <c r="F15" s="104">
        <v>132497</v>
      </c>
      <c r="G15" s="104">
        <v>3501</v>
      </c>
      <c r="H15" s="104">
        <v>142002</v>
      </c>
      <c r="I15" s="104">
        <v>1630</v>
      </c>
      <c r="J15" s="104">
        <v>2504</v>
      </c>
      <c r="K15" s="104">
        <v>1148</v>
      </c>
      <c r="L15" s="104">
        <v>14765</v>
      </c>
      <c r="M15" s="105"/>
      <c r="O15" s="103"/>
      <c r="P15" s="103"/>
      <c r="Q15" s="1163" t="s">
        <v>41</v>
      </c>
      <c r="R15" s="88"/>
      <c r="S15" s="104">
        <v>438</v>
      </c>
      <c r="T15" s="104">
        <v>24195</v>
      </c>
      <c r="U15" s="106">
        <v>244</v>
      </c>
      <c r="V15" s="106">
        <v>48907</v>
      </c>
      <c r="W15" s="106">
        <v>24</v>
      </c>
      <c r="X15" s="106">
        <v>15987</v>
      </c>
      <c r="Y15" s="106">
        <v>17</v>
      </c>
      <c r="Z15" s="106">
        <v>35644</v>
      </c>
      <c r="AA15" s="105"/>
    </row>
    <row r="16" spans="1:27" ht="11.1" customHeight="1">
      <c r="A16" s="103"/>
      <c r="B16" s="103"/>
      <c r="C16" s="1164" t="s">
        <v>42</v>
      </c>
      <c r="D16" s="88"/>
      <c r="E16" s="104">
        <v>18</v>
      </c>
      <c r="F16" s="104">
        <v>1355</v>
      </c>
      <c r="G16" s="104">
        <v>27</v>
      </c>
      <c r="H16" s="104">
        <v>1232</v>
      </c>
      <c r="I16" s="104">
        <v>16</v>
      </c>
      <c r="J16" s="104">
        <v>20</v>
      </c>
      <c r="K16" s="104">
        <v>8</v>
      </c>
      <c r="L16" s="104">
        <v>103</v>
      </c>
      <c r="M16" s="105"/>
      <c r="O16" s="103"/>
      <c r="P16" s="103"/>
      <c r="Q16" s="1164" t="s">
        <v>42</v>
      </c>
      <c r="R16" s="88"/>
      <c r="S16" s="104">
        <v>2</v>
      </c>
      <c r="T16" s="104">
        <v>87</v>
      </c>
      <c r="U16" s="107">
        <v>0</v>
      </c>
      <c r="V16" s="107">
        <v>0</v>
      </c>
      <c r="W16" s="107">
        <v>0</v>
      </c>
      <c r="X16" s="107">
        <v>0</v>
      </c>
      <c r="Y16" s="107">
        <v>1</v>
      </c>
      <c r="Z16" s="107">
        <v>1022</v>
      </c>
      <c r="AA16" s="105"/>
    </row>
    <row r="17" spans="1:27" ht="18.75" customHeight="1">
      <c r="A17" s="103"/>
      <c r="B17" s="103"/>
      <c r="C17" s="1163" t="s">
        <v>43</v>
      </c>
      <c r="D17" s="88"/>
      <c r="E17" s="104">
        <v>708</v>
      </c>
      <c r="F17" s="104">
        <v>16501</v>
      </c>
      <c r="G17" s="104">
        <v>227</v>
      </c>
      <c r="H17" s="104">
        <v>3795</v>
      </c>
      <c r="I17" s="104">
        <v>140</v>
      </c>
      <c r="J17" s="104">
        <v>194</v>
      </c>
      <c r="K17" s="104">
        <v>70</v>
      </c>
      <c r="L17" s="104">
        <v>790</v>
      </c>
      <c r="M17" s="105"/>
      <c r="O17" s="103"/>
      <c r="P17" s="103"/>
      <c r="Q17" s="1163" t="s">
        <v>43</v>
      </c>
      <c r="R17" s="88"/>
      <c r="S17" s="104">
        <v>8</v>
      </c>
      <c r="T17" s="104">
        <v>426</v>
      </c>
      <c r="U17" s="106">
        <v>8</v>
      </c>
      <c r="V17" s="106">
        <v>1821</v>
      </c>
      <c r="W17" s="107">
        <v>1</v>
      </c>
      <c r="X17" s="107">
        <v>564</v>
      </c>
      <c r="Y17" s="107">
        <v>0</v>
      </c>
      <c r="Z17" s="107">
        <v>0</v>
      </c>
      <c r="AA17" s="105"/>
    </row>
    <row r="18" spans="1:27" ht="11.1" customHeight="1">
      <c r="A18" s="103"/>
      <c r="B18" s="103"/>
      <c r="C18" s="1163" t="s">
        <v>44</v>
      </c>
      <c r="D18" s="88"/>
      <c r="E18" s="104">
        <v>708</v>
      </c>
      <c r="F18" s="104">
        <v>16501</v>
      </c>
      <c r="G18" s="104">
        <v>683</v>
      </c>
      <c r="H18" s="104">
        <v>16858</v>
      </c>
      <c r="I18" s="104">
        <v>238</v>
      </c>
      <c r="J18" s="104">
        <v>360</v>
      </c>
      <c r="K18" s="104">
        <v>312</v>
      </c>
      <c r="L18" s="104">
        <v>4105</v>
      </c>
      <c r="M18" s="105"/>
      <c r="O18" s="103"/>
      <c r="P18" s="103"/>
      <c r="Q18" s="1163" t="s">
        <v>44</v>
      </c>
      <c r="R18" s="88"/>
      <c r="S18" s="104">
        <v>96</v>
      </c>
      <c r="T18" s="104">
        <v>4927</v>
      </c>
      <c r="U18" s="106">
        <v>35</v>
      </c>
      <c r="V18" s="106">
        <v>6169</v>
      </c>
      <c r="W18" s="107">
        <v>2</v>
      </c>
      <c r="X18" s="107">
        <v>1297</v>
      </c>
      <c r="Y18" s="107">
        <v>0</v>
      </c>
      <c r="Z18" s="107">
        <v>0</v>
      </c>
      <c r="AA18" s="105"/>
    </row>
    <row r="19" spans="1:27" ht="11.1" customHeight="1">
      <c r="A19" s="103"/>
      <c r="B19" s="103"/>
      <c r="C19" s="1163" t="s">
        <v>45</v>
      </c>
      <c r="D19" s="88"/>
      <c r="E19" s="104">
        <v>3954</v>
      </c>
      <c r="F19" s="104">
        <v>41472</v>
      </c>
      <c r="G19" s="104">
        <v>3153</v>
      </c>
      <c r="H19" s="104">
        <v>43524</v>
      </c>
      <c r="I19" s="104">
        <v>2186</v>
      </c>
      <c r="J19" s="104">
        <v>3254</v>
      </c>
      <c r="K19" s="104">
        <v>785</v>
      </c>
      <c r="L19" s="104">
        <v>8413</v>
      </c>
      <c r="M19" s="105"/>
      <c r="O19" s="103"/>
      <c r="P19" s="103"/>
      <c r="Q19" s="1163" t="s">
        <v>45</v>
      </c>
      <c r="R19" s="88"/>
      <c r="S19" s="104">
        <v>134</v>
      </c>
      <c r="T19" s="104">
        <v>6968</v>
      </c>
      <c r="U19" s="106">
        <v>44</v>
      </c>
      <c r="V19" s="106">
        <v>8668</v>
      </c>
      <c r="W19" s="107">
        <v>1</v>
      </c>
      <c r="X19" s="107">
        <v>611</v>
      </c>
      <c r="Y19" s="107">
        <v>3</v>
      </c>
      <c r="Z19" s="107">
        <v>15610</v>
      </c>
      <c r="AA19" s="105"/>
    </row>
    <row r="20" spans="1:27" ht="11.1" customHeight="1">
      <c r="A20" s="103"/>
      <c r="B20" s="103"/>
      <c r="C20" s="1163" t="s">
        <v>46</v>
      </c>
      <c r="D20" s="88"/>
      <c r="E20" s="104">
        <v>485</v>
      </c>
      <c r="F20" s="104">
        <v>11348</v>
      </c>
      <c r="G20" s="104">
        <v>181</v>
      </c>
      <c r="H20" s="104">
        <v>8489</v>
      </c>
      <c r="I20" s="104">
        <v>113</v>
      </c>
      <c r="J20" s="104">
        <v>213</v>
      </c>
      <c r="K20" s="104">
        <v>37</v>
      </c>
      <c r="L20" s="104">
        <v>470</v>
      </c>
      <c r="M20" s="105"/>
      <c r="O20" s="103"/>
      <c r="P20" s="103"/>
      <c r="Q20" s="1163" t="s">
        <v>46</v>
      </c>
      <c r="R20" s="88"/>
      <c r="S20" s="104">
        <v>18</v>
      </c>
      <c r="T20" s="104">
        <v>882</v>
      </c>
      <c r="U20" s="106">
        <v>10</v>
      </c>
      <c r="V20" s="106">
        <v>2418</v>
      </c>
      <c r="W20" s="107">
        <v>2</v>
      </c>
      <c r="X20" s="107">
        <v>1233</v>
      </c>
      <c r="Y20" s="107">
        <v>1</v>
      </c>
      <c r="Z20" s="107">
        <v>3273</v>
      </c>
      <c r="AA20" s="105"/>
    </row>
    <row r="21" spans="1:27" ht="11.1" customHeight="1">
      <c r="A21" s="103"/>
      <c r="B21" s="103"/>
      <c r="C21" s="1163" t="s">
        <v>47</v>
      </c>
      <c r="D21" s="88"/>
      <c r="E21" s="104"/>
      <c r="F21" s="104"/>
      <c r="G21" s="104">
        <v>482</v>
      </c>
      <c r="H21" s="104">
        <v>2597</v>
      </c>
      <c r="I21" s="104">
        <v>366</v>
      </c>
      <c r="J21" s="104">
        <v>460</v>
      </c>
      <c r="K21" s="104">
        <v>98</v>
      </c>
      <c r="L21" s="104">
        <v>988</v>
      </c>
      <c r="M21" s="105"/>
      <c r="O21" s="103"/>
      <c r="P21" s="103"/>
      <c r="Q21" s="1163" t="s">
        <v>47</v>
      </c>
      <c r="R21" s="88"/>
      <c r="S21" s="104">
        <v>16</v>
      </c>
      <c r="T21" s="104">
        <v>849</v>
      </c>
      <c r="U21" s="106">
        <v>2</v>
      </c>
      <c r="V21" s="106">
        <v>300</v>
      </c>
      <c r="W21" s="107">
        <v>0</v>
      </c>
      <c r="X21" s="107">
        <v>0</v>
      </c>
      <c r="Y21" s="107">
        <v>0</v>
      </c>
      <c r="Z21" s="107">
        <v>0</v>
      </c>
      <c r="AA21" s="105"/>
    </row>
    <row r="22" spans="1:27" ht="18.75" customHeight="1">
      <c r="A22" s="103"/>
      <c r="B22" s="103"/>
      <c r="C22" s="1165" t="s">
        <v>48</v>
      </c>
      <c r="D22" s="88"/>
      <c r="E22" s="104"/>
      <c r="F22" s="104"/>
      <c r="G22" s="104">
        <v>1069</v>
      </c>
      <c r="H22" s="104">
        <v>7361</v>
      </c>
      <c r="I22" s="104">
        <v>790</v>
      </c>
      <c r="J22" s="104">
        <v>1169</v>
      </c>
      <c r="K22" s="104">
        <v>238</v>
      </c>
      <c r="L22" s="104">
        <v>2395</v>
      </c>
      <c r="M22" s="105"/>
      <c r="O22" s="103"/>
      <c r="P22" s="103"/>
      <c r="Q22" s="1165" t="s">
        <v>48</v>
      </c>
      <c r="R22" s="88"/>
      <c r="S22" s="104">
        <v>30</v>
      </c>
      <c r="T22" s="104">
        <v>1441</v>
      </c>
      <c r="U22" s="106">
        <v>11</v>
      </c>
      <c r="V22" s="106">
        <v>2356</v>
      </c>
      <c r="W22" s="107">
        <v>0</v>
      </c>
      <c r="X22" s="107">
        <v>0</v>
      </c>
      <c r="Y22" s="107">
        <v>0</v>
      </c>
      <c r="Z22" s="107">
        <v>0</v>
      </c>
      <c r="AA22" s="105"/>
    </row>
    <row r="23" spans="1:27" ht="11.1" customHeight="1">
      <c r="A23" s="103"/>
      <c r="B23" s="103"/>
      <c r="C23" s="1163" t="s">
        <v>49</v>
      </c>
      <c r="D23" s="88"/>
      <c r="E23" s="104"/>
      <c r="F23" s="104"/>
      <c r="G23" s="104">
        <v>920</v>
      </c>
      <c r="H23" s="104">
        <v>7674</v>
      </c>
      <c r="I23" s="104">
        <v>677</v>
      </c>
      <c r="J23" s="104">
        <v>882</v>
      </c>
      <c r="K23" s="104">
        <v>194</v>
      </c>
      <c r="L23" s="104">
        <v>2040</v>
      </c>
      <c r="M23" s="105"/>
      <c r="O23" s="103"/>
      <c r="P23" s="103"/>
      <c r="Q23" s="1163" t="s">
        <v>49</v>
      </c>
      <c r="R23" s="88"/>
      <c r="S23" s="104">
        <v>36</v>
      </c>
      <c r="T23" s="104">
        <v>1913</v>
      </c>
      <c r="U23" s="106">
        <v>12</v>
      </c>
      <c r="V23" s="106">
        <v>2088</v>
      </c>
      <c r="W23" s="107">
        <v>1</v>
      </c>
      <c r="X23" s="107">
        <v>751</v>
      </c>
      <c r="Y23" s="107">
        <v>0</v>
      </c>
      <c r="Z23" s="107">
        <v>0</v>
      </c>
      <c r="AA23" s="105"/>
    </row>
    <row r="24" spans="1:27" ht="11.1" customHeight="1">
      <c r="A24" s="103"/>
      <c r="B24" s="103"/>
      <c r="C24" s="1165" t="s">
        <v>50</v>
      </c>
      <c r="D24" s="88"/>
      <c r="E24" s="104"/>
      <c r="F24" s="104"/>
      <c r="G24" s="104">
        <v>959</v>
      </c>
      <c r="H24" s="104">
        <v>7367</v>
      </c>
      <c r="I24" s="104">
        <v>623</v>
      </c>
      <c r="J24" s="104">
        <v>906</v>
      </c>
      <c r="K24" s="104">
        <v>284</v>
      </c>
      <c r="L24" s="104">
        <v>3195</v>
      </c>
      <c r="M24" s="105"/>
      <c r="O24" s="103"/>
      <c r="P24" s="103"/>
      <c r="Q24" s="1165" t="s">
        <v>50</v>
      </c>
      <c r="R24" s="88"/>
      <c r="S24" s="104">
        <v>45</v>
      </c>
      <c r="T24" s="104">
        <v>2264</v>
      </c>
      <c r="U24" s="106">
        <v>7</v>
      </c>
      <c r="V24" s="106">
        <v>1002</v>
      </c>
      <c r="W24" s="107">
        <v>0</v>
      </c>
      <c r="X24" s="107">
        <v>0</v>
      </c>
      <c r="Y24" s="107">
        <v>0</v>
      </c>
      <c r="Z24" s="107">
        <v>0</v>
      </c>
      <c r="AA24" s="105"/>
    </row>
    <row r="25" spans="1:27" ht="11.1" customHeight="1">
      <c r="A25" s="103"/>
      <c r="B25" s="103"/>
      <c r="C25" s="1163" t="s">
        <v>51</v>
      </c>
      <c r="D25" s="88"/>
      <c r="E25" s="104">
        <v>5539</v>
      </c>
      <c r="F25" s="104">
        <v>62122</v>
      </c>
      <c r="G25" s="104">
        <v>333</v>
      </c>
      <c r="H25" s="104">
        <v>6440</v>
      </c>
      <c r="I25" s="104">
        <v>221</v>
      </c>
      <c r="J25" s="104">
        <v>336</v>
      </c>
      <c r="K25" s="104">
        <v>80</v>
      </c>
      <c r="L25" s="104">
        <v>894</v>
      </c>
      <c r="M25" s="105"/>
      <c r="O25" s="103"/>
      <c r="P25" s="103"/>
      <c r="Q25" s="1163" t="s">
        <v>51</v>
      </c>
      <c r="R25" s="88"/>
      <c r="S25" s="104">
        <v>22</v>
      </c>
      <c r="T25" s="104">
        <v>998</v>
      </c>
      <c r="U25" s="106">
        <v>7</v>
      </c>
      <c r="V25" s="106">
        <v>1259</v>
      </c>
      <c r="W25" s="107">
        <v>2</v>
      </c>
      <c r="X25" s="107">
        <v>1057</v>
      </c>
      <c r="Y25" s="107">
        <v>1</v>
      </c>
      <c r="Z25" s="107">
        <v>1896</v>
      </c>
      <c r="AA25" s="105"/>
    </row>
    <row r="26" spans="1:27" ht="11.1" customHeight="1">
      <c r="A26" s="103"/>
      <c r="B26" s="103"/>
      <c r="C26" s="1163" t="s">
        <v>52</v>
      </c>
      <c r="D26" s="88"/>
      <c r="E26" s="104">
        <v>291</v>
      </c>
      <c r="F26" s="104">
        <v>6710</v>
      </c>
      <c r="G26" s="104">
        <v>2159</v>
      </c>
      <c r="H26" s="104">
        <v>44100</v>
      </c>
      <c r="I26" s="104">
        <v>1145</v>
      </c>
      <c r="J26" s="104">
        <v>2466</v>
      </c>
      <c r="K26" s="104">
        <v>741</v>
      </c>
      <c r="L26" s="104">
        <v>8193</v>
      </c>
      <c r="M26" s="105"/>
      <c r="O26" s="103"/>
      <c r="P26" s="103"/>
      <c r="Q26" s="1163" t="s">
        <v>52</v>
      </c>
      <c r="R26" s="88"/>
      <c r="S26" s="104">
        <v>176</v>
      </c>
      <c r="T26" s="104">
        <v>9163</v>
      </c>
      <c r="U26" s="106">
        <v>89</v>
      </c>
      <c r="V26" s="106">
        <v>17511</v>
      </c>
      <c r="W26" s="106">
        <v>6</v>
      </c>
      <c r="X26" s="106">
        <v>4222</v>
      </c>
      <c r="Y26" s="106">
        <v>2</v>
      </c>
      <c r="Z26" s="106">
        <v>2545</v>
      </c>
      <c r="AA26" s="105"/>
    </row>
    <row r="27" spans="1:27" ht="18.75" customHeight="1">
      <c r="A27" s="103"/>
      <c r="B27" s="103"/>
      <c r="C27" s="1163" t="s">
        <v>53</v>
      </c>
      <c r="D27" s="88"/>
      <c r="E27" s="104">
        <v>27</v>
      </c>
      <c r="F27" s="104">
        <v>161</v>
      </c>
      <c r="G27" s="104">
        <v>373</v>
      </c>
      <c r="H27" s="104">
        <v>5868</v>
      </c>
      <c r="I27" s="104">
        <v>241</v>
      </c>
      <c r="J27" s="104">
        <v>562</v>
      </c>
      <c r="K27" s="104">
        <v>96</v>
      </c>
      <c r="L27" s="104">
        <v>815</v>
      </c>
      <c r="M27" s="105"/>
      <c r="O27" s="103"/>
      <c r="P27" s="103"/>
      <c r="Q27" s="1163" t="s">
        <v>53</v>
      </c>
      <c r="R27" s="88"/>
      <c r="S27" s="107">
        <v>22</v>
      </c>
      <c r="T27" s="107">
        <v>1111</v>
      </c>
      <c r="U27" s="107">
        <v>14</v>
      </c>
      <c r="V27" s="107">
        <v>3380</v>
      </c>
      <c r="W27" s="107">
        <v>0</v>
      </c>
      <c r="X27" s="107">
        <v>0</v>
      </c>
      <c r="Y27" s="107">
        <v>0</v>
      </c>
      <c r="Z27" s="107">
        <v>0</v>
      </c>
      <c r="AA27" s="105"/>
    </row>
    <row r="28" spans="1:27" ht="11.1" customHeight="1">
      <c r="A28" s="103"/>
      <c r="B28" s="103"/>
      <c r="C28" s="1163" t="s">
        <v>54</v>
      </c>
      <c r="D28" s="88"/>
      <c r="E28" s="104">
        <v>27</v>
      </c>
      <c r="F28" s="104">
        <v>161</v>
      </c>
      <c r="G28" s="104">
        <v>2050</v>
      </c>
      <c r="H28" s="104">
        <v>27192</v>
      </c>
      <c r="I28" s="104">
        <v>1316</v>
      </c>
      <c r="J28" s="104">
        <v>2133</v>
      </c>
      <c r="K28" s="104">
        <v>547</v>
      </c>
      <c r="L28" s="104">
        <v>6377</v>
      </c>
      <c r="M28" s="105"/>
      <c r="O28" s="103"/>
      <c r="P28" s="103"/>
      <c r="Q28" s="1163" t="s">
        <v>54</v>
      </c>
      <c r="R28" s="88"/>
      <c r="S28" s="107">
        <v>134</v>
      </c>
      <c r="T28" s="107">
        <v>7446</v>
      </c>
      <c r="U28" s="107">
        <v>50</v>
      </c>
      <c r="V28" s="107">
        <v>9381</v>
      </c>
      <c r="W28" s="107">
        <v>3</v>
      </c>
      <c r="X28" s="107">
        <v>1855</v>
      </c>
      <c r="Y28" s="107">
        <v>0</v>
      </c>
      <c r="Z28" s="107">
        <v>0</v>
      </c>
      <c r="AA28" s="105"/>
    </row>
    <row r="29" spans="1:27" ht="11.1" customHeight="1">
      <c r="A29" s="103"/>
      <c r="B29" s="103"/>
      <c r="C29" s="1163" t="s">
        <v>55</v>
      </c>
      <c r="D29" s="88"/>
      <c r="E29" s="104">
        <v>27</v>
      </c>
      <c r="F29" s="104">
        <v>161</v>
      </c>
      <c r="G29" s="104">
        <v>205</v>
      </c>
      <c r="H29" s="104">
        <v>12258</v>
      </c>
      <c r="I29" s="104">
        <v>106</v>
      </c>
      <c r="J29" s="104">
        <v>166</v>
      </c>
      <c r="K29" s="104">
        <v>59</v>
      </c>
      <c r="L29" s="104">
        <v>661</v>
      </c>
      <c r="M29" s="105"/>
      <c r="O29" s="103"/>
      <c r="P29" s="103"/>
      <c r="Q29" s="1163" t="s">
        <v>55</v>
      </c>
      <c r="R29" s="88"/>
      <c r="S29" s="107">
        <v>13</v>
      </c>
      <c r="T29" s="107">
        <v>654</v>
      </c>
      <c r="U29" s="107">
        <v>20</v>
      </c>
      <c r="V29" s="107">
        <v>4770</v>
      </c>
      <c r="W29" s="107">
        <v>4</v>
      </c>
      <c r="X29" s="107">
        <v>2178</v>
      </c>
      <c r="Y29" s="107">
        <v>3</v>
      </c>
      <c r="Z29" s="107">
        <v>3829</v>
      </c>
      <c r="AA29" s="105"/>
    </row>
    <row r="30" spans="1:27" ht="11.1" customHeight="1">
      <c r="A30" s="103"/>
      <c r="B30" s="103"/>
      <c r="C30" s="1163" t="s">
        <v>56</v>
      </c>
      <c r="D30" s="88"/>
      <c r="E30" s="104">
        <v>27</v>
      </c>
      <c r="F30" s="104">
        <v>161</v>
      </c>
      <c r="G30" s="104">
        <v>67</v>
      </c>
      <c r="H30" s="104">
        <v>170</v>
      </c>
      <c r="I30" s="104">
        <v>59</v>
      </c>
      <c r="J30" s="104">
        <v>93</v>
      </c>
      <c r="K30" s="104">
        <v>8</v>
      </c>
      <c r="L30" s="104">
        <v>77</v>
      </c>
      <c r="M30" s="105"/>
      <c r="O30" s="103"/>
      <c r="P30" s="103"/>
      <c r="Q30" s="1163" t="s">
        <v>56</v>
      </c>
      <c r="R30" s="88"/>
      <c r="S30" s="107">
        <v>0</v>
      </c>
      <c r="T30" s="107">
        <v>0</v>
      </c>
      <c r="U30" s="107">
        <v>0</v>
      </c>
      <c r="V30" s="107">
        <v>0</v>
      </c>
      <c r="W30" s="107">
        <v>0</v>
      </c>
      <c r="X30" s="107">
        <v>0</v>
      </c>
      <c r="Y30" s="107">
        <v>0</v>
      </c>
      <c r="Z30" s="107">
        <v>0</v>
      </c>
      <c r="AA30" s="105"/>
    </row>
    <row r="31" spans="1:28" s="102" customFormat="1" ht="16.5" customHeight="1">
      <c r="A31" s="108"/>
      <c r="B31" s="1269" t="s">
        <v>57</v>
      </c>
      <c r="C31" s="1269"/>
      <c r="D31" s="109"/>
      <c r="E31" s="97"/>
      <c r="F31" s="97"/>
      <c r="G31" s="97"/>
      <c r="H31" s="97"/>
      <c r="I31" s="97"/>
      <c r="J31" s="97"/>
      <c r="K31" s="97"/>
      <c r="L31" s="97"/>
      <c r="M31" s="98"/>
      <c r="O31" s="110"/>
      <c r="P31" s="1269" t="s">
        <v>57</v>
      </c>
      <c r="Q31" s="1269"/>
      <c r="R31" s="111"/>
      <c r="S31" s="112"/>
      <c r="T31" s="112"/>
      <c r="U31" s="112"/>
      <c r="V31" s="112"/>
      <c r="W31" s="112"/>
      <c r="X31" s="112"/>
      <c r="Y31" s="112"/>
      <c r="Z31" s="112"/>
      <c r="AA31" s="92"/>
      <c r="AB31" s="94"/>
    </row>
    <row r="32" spans="1:27" ht="11.1" customHeight="1">
      <c r="A32" s="113"/>
      <c r="B32" s="113"/>
      <c r="C32" s="84" t="s">
        <v>58</v>
      </c>
      <c r="D32" s="88"/>
      <c r="E32" s="104">
        <v>4831</v>
      </c>
      <c r="F32" s="104">
        <v>75846</v>
      </c>
      <c r="G32" s="104">
        <v>4248</v>
      </c>
      <c r="H32" s="104">
        <v>71868</v>
      </c>
      <c r="I32" s="104">
        <v>2834</v>
      </c>
      <c r="J32" s="104">
        <v>4252</v>
      </c>
      <c r="K32" s="104">
        <v>1051</v>
      </c>
      <c r="L32" s="104">
        <v>11544</v>
      </c>
      <c r="M32" s="105"/>
      <c r="O32" s="113"/>
      <c r="P32" s="113"/>
      <c r="Q32" s="84" t="s">
        <v>58</v>
      </c>
      <c r="R32" s="88"/>
      <c r="S32" s="104">
        <v>227</v>
      </c>
      <c r="T32" s="104">
        <v>11495</v>
      </c>
      <c r="U32" s="106">
        <v>117</v>
      </c>
      <c r="V32" s="106">
        <v>22654</v>
      </c>
      <c r="W32" s="106">
        <v>10</v>
      </c>
      <c r="X32" s="106">
        <v>6565</v>
      </c>
      <c r="Y32" s="106">
        <v>9</v>
      </c>
      <c r="Z32" s="106">
        <v>15358</v>
      </c>
      <c r="AA32" s="105"/>
    </row>
    <row r="33" spans="1:27" ht="11.1" customHeight="1">
      <c r="A33" s="113"/>
      <c r="B33" s="113"/>
      <c r="C33" s="84" t="s">
        <v>843</v>
      </c>
      <c r="D33" s="88"/>
      <c r="E33" s="104"/>
      <c r="F33" s="104"/>
      <c r="G33" s="104">
        <v>865</v>
      </c>
      <c r="H33" s="104">
        <v>8762</v>
      </c>
      <c r="I33" s="104">
        <v>580</v>
      </c>
      <c r="J33" s="104">
        <v>1029</v>
      </c>
      <c r="K33" s="104">
        <v>224</v>
      </c>
      <c r="L33" s="104">
        <v>2436</v>
      </c>
      <c r="M33" s="105"/>
      <c r="O33" s="113"/>
      <c r="P33" s="113"/>
      <c r="Q33" s="84" t="s">
        <v>843</v>
      </c>
      <c r="R33" s="88"/>
      <c r="S33" s="104">
        <v>47</v>
      </c>
      <c r="T33" s="104">
        <v>2340</v>
      </c>
      <c r="U33" s="106">
        <v>14</v>
      </c>
      <c r="V33" s="106">
        <v>2957</v>
      </c>
      <c r="W33" s="107">
        <v>0</v>
      </c>
      <c r="X33" s="107">
        <v>0</v>
      </c>
      <c r="Y33" s="107">
        <v>0</v>
      </c>
      <c r="Z33" s="107">
        <v>0</v>
      </c>
      <c r="AA33" s="105"/>
    </row>
    <row r="34" spans="1:27" ht="11.1" customHeight="1">
      <c r="A34" s="113"/>
      <c r="B34" s="113"/>
      <c r="C34" s="84" t="s">
        <v>59</v>
      </c>
      <c r="D34" s="88"/>
      <c r="E34" s="104">
        <v>2505</v>
      </c>
      <c r="F34" s="104">
        <v>31701</v>
      </c>
      <c r="G34" s="104">
        <v>2466</v>
      </c>
      <c r="H34" s="104">
        <v>37938</v>
      </c>
      <c r="I34" s="104">
        <v>1568</v>
      </c>
      <c r="J34" s="104">
        <v>2507</v>
      </c>
      <c r="K34" s="104">
        <v>682</v>
      </c>
      <c r="L34" s="104">
        <v>7639</v>
      </c>
      <c r="M34" s="105"/>
      <c r="O34" s="113"/>
      <c r="P34" s="113"/>
      <c r="Q34" s="84" t="s">
        <v>59</v>
      </c>
      <c r="R34" s="88"/>
      <c r="S34" s="104">
        <v>144</v>
      </c>
      <c r="T34" s="104">
        <v>7401</v>
      </c>
      <c r="U34" s="106">
        <v>63</v>
      </c>
      <c r="V34" s="106">
        <v>12159</v>
      </c>
      <c r="W34" s="106">
        <v>5</v>
      </c>
      <c r="X34" s="106">
        <v>3215</v>
      </c>
      <c r="Y34" s="106">
        <v>4</v>
      </c>
      <c r="Z34" s="106">
        <v>5017</v>
      </c>
      <c r="AA34" s="105"/>
    </row>
    <row r="35" spans="1:27" ht="11.1" customHeight="1">
      <c r="A35" s="113"/>
      <c r="B35" s="113"/>
      <c r="C35" s="84" t="s">
        <v>60</v>
      </c>
      <c r="D35" s="88"/>
      <c r="E35" s="104">
        <v>2610</v>
      </c>
      <c r="F35" s="104">
        <v>45530</v>
      </c>
      <c r="G35" s="104">
        <v>2422</v>
      </c>
      <c r="H35" s="104">
        <v>56520</v>
      </c>
      <c r="I35" s="104">
        <v>1548</v>
      </c>
      <c r="J35" s="104">
        <v>2445</v>
      </c>
      <c r="K35" s="104">
        <v>651</v>
      </c>
      <c r="L35" s="104">
        <v>7258</v>
      </c>
      <c r="M35" s="105"/>
      <c r="O35" s="113"/>
      <c r="P35" s="113"/>
      <c r="Q35" s="84" t="s">
        <v>60</v>
      </c>
      <c r="R35" s="88"/>
      <c r="S35" s="104">
        <v>148</v>
      </c>
      <c r="T35" s="104">
        <v>7723</v>
      </c>
      <c r="U35" s="106">
        <v>60</v>
      </c>
      <c r="V35" s="106">
        <v>12124</v>
      </c>
      <c r="W35" s="106">
        <v>9</v>
      </c>
      <c r="X35" s="106">
        <v>5852</v>
      </c>
      <c r="Y35" s="106">
        <v>6</v>
      </c>
      <c r="Z35" s="106">
        <v>21118</v>
      </c>
      <c r="AA35" s="105"/>
    </row>
    <row r="36" spans="1:27" ht="11.1" customHeight="1">
      <c r="A36" s="113"/>
      <c r="B36" s="113"/>
      <c r="C36" s="84" t="s">
        <v>61</v>
      </c>
      <c r="D36" s="88"/>
      <c r="E36" s="104">
        <v>2824</v>
      </c>
      <c r="F36" s="104">
        <v>42543</v>
      </c>
      <c r="G36" s="104">
        <v>3258</v>
      </c>
      <c r="H36" s="104">
        <v>54682</v>
      </c>
      <c r="I36" s="104">
        <v>2031</v>
      </c>
      <c r="J36" s="104">
        <v>3080</v>
      </c>
      <c r="K36" s="104">
        <v>925</v>
      </c>
      <c r="L36" s="104">
        <v>10336</v>
      </c>
      <c r="M36" s="105"/>
      <c r="O36" s="113"/>
      <c r="P36" s="113"/>
      <c r="Q36" s="84" t="s">
        <v>61</v>
      </c>
      <c r="R36" s="88"/>
      <c r="S36" s="104">
        <v>212</v>
      </c>
      <c r="T36" s="104">
        <v>11363</v>
      </c>
      <c r="U36" s="106">
        <v>78</v>
      </c>
      <c r="V36" s="106">
        <v>15080</v>
      </c>
      <c r="W36" s="106">
        <v>8</v>
      </c>
      <c r="X36" s="106">
        <v>5172</v>
      </c>
      <c r="Y36" s="106">
        <v>4</v>
      </c>
      <c r="Z36" s="106">
        <v>9651</v>
      </c>
      <c r="AA36" s="105"/>
    </row>
    <row r="37" spans="1:27" ht="11.1" customHeight="1">
      <c r="A37" s="113"/>
      <c r="B37" s="113"/>
      <c r="C37" s="84" t="s">
        <v>62</v>
      </c>
      <c r="D37" s="88"/>
      <c r="E37" s="104">
        <v>2144</v>
      </c>
      <c r="F37" s="104">
        <v>31903</v>
      </c>
      <c r="G37" s="104">
        <v>2150</v>
      </c>
      <c r="H37" s="104">
        <v>38269</v>
      </c>
      <c r="I37" s="104">
        <v>1237</v>
      </c>
      <c r="J37" s="104">
        <v>1947</v>
      </c>
      <c r="K37" s="104">
        <v>647</v>
      </c>
      <c r="L37" s="104">
        <v>7497</v>
      </c>
      <c r="M37" s="105"/>
      <c r="O37" s="113"/>
      <c r="P37" s="113"/>
      <c r="Q37" s="84" t="s">
        <v>62</v>
      </c>
      <c r="R37" s="88"/>
      <c r="S37" s="104">
        <v>179</v>
      </c>
      <c r="T37" s="104">
        <v>9906</v>
      </c>
      <c r="U37" s="106">
        <v>83</v>
      </c>
      <c r="V37" s="106">
        <v>16483</v>
      </c>
      <c r="W37" s="106">
        <v>4</v>
      </c>
      <c r="X37" s="106">
        <v>2436</v>
      </c>
      <c r="Y37" s="107">
        <v>0</v>
      </c>
      <c r="Z37" s="107">
        <v>0</v>
      </c>
      <c r="AA37" s="105"/>
    </row>
    <row r="38" spans="1:27" ht="11.1" customHeight="1">
      <c r="A38" s="113"/>
      <c r="B38" s="113"/>
      <c r="C38" s="84" t="s">
        <v>63</v>
      </c>
      <c r="D38" s="88"/>
      <c r="E38" s="104">
        <v>3853</v>
      </c>
      <c r="F38" s="104">
        <v>65978</v>
      </c>
      <c r="G38" s="104">
        <v>4456</v>
      </c>
      <c r="H38" s="104">
        <v>85003</v>
      </c>
      <c r="I38" s="104">
        <v>2712</v>
      </c>
      <c r="J38" s="104">
        <v>4288</v>
      </c>
      <c r="K38" s="104">
        <v>1298</v>
      </c>
      <c r="L38" s="104">
        <v>14970</v>
      </c>
      <c r="M38" s="105"/>
      <c r="O38" s="113"/>
      <c r="P38" s="113"/>
      <c r="Q38" s="84" t="s">
        <v>63</v>
      </c>
      <c r="R38" s="88"/>
      <c r="S38" s="104">
        <v>286</v>
      </c>
      <c r="T38" s="104">
        <v>15655</v>
      </c>
      <c r="U38" s="106">
        <v>144</v>
      </c>
      <c r="V38" s="106">
        <v>29912</v>
      </c>
      <c r="W38" s="106">
        <v>11</v>
      </c>
      <c r="X38" s="106">
        <v>7503</v>
      </c>
      <c r="Y38" s="106">
        <v>5</v>
      </c>
      <c r="Z38" s="106">
        <v>12675</v>
      </c>
      <c r="AA38" s="105"/>
    </row>
    <row r="39" spans="1:27" ht="3.95" customHeight="1">
      <c r="A39" s="114"/>
      <c r="B39" s="114"/>
      <c r="C39" s="115"/>
      <c r="D39" s="116"/>
      <c r="E39" s="115"/>
      <c r="F39" s="115"/>
      <c r="G39" s="115"/>
      <c r="H39" s="115"/>
      <c r="I39" s="115"/>
      <c r="J39" s="115"/>
      <c r="K39" s="115"/>
      <c r="L39" s="115"/>
      <c r="M39" s="117"/>
      <c r="O39" s="114"/>
      <c r="P39" s="114"/>
      <c r="Q39" s="115"/>
      <c r="R39" s="116"/>
      <c r="S39" s="115"/>
      <c r="T39" s="115"/>
      <c r="U39" s="115"/>
      <c r="V39" s="115"/>
      <c r="W39" s="115"/>
      <c r="X39" s="115"/>
      <c r="Y39" s="115"/>
      <c r="Z39" s="115"/>
      <c r="AA39" s="117"/>
    </row>
    <row r="40" spans="14:27" ht="15.75" customHeight="1">
      <c r="N40" s="68"/>
      <c r="O40" s="118"/>
      <c r="P40" s="118" t="s">
        <v>64</v>
      </c>
      <c r="AA40" s="67"/>
    </row>
    <row r="41" spans="15:28" s="74" customFormat="1" ht="12" customHeight="1">
      <c r="O41" s="66"/>
      <c r="P41" s="66" t="s">
        <v>65</v>
      </c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67"/>
      <c r="AB41" s="20"/>
    </row>
    <row r="42" spans="15:28" s="74" customFormat="1" ht="12" customHeight="1">
      <c r="O42" s="61"/>
      <c r="P42" s="61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67"/>
      <c r="AB42" s="20"/>
    </row>
  </sheetData>
  <mergeCells count="16">
    <mergeCell ref="B7:C7"/>
    <mergeCell ref="P7:Q7"/>
    <mergeCell ref="B11:C11"/>
    <mergeCell ref="P11:Q11"/>
    <mergeCell ref="E4:F4"/>
    <mergeCell ref="G4:H4"/>
    <mergeCell ref="B6:C6"/>
    <mergeCell ref="P6:Q6"/>
    <mergeCell ref="B31:C31"/>
    <mergeCell ref="P31:Q31"/>
    <mergeCell ref="B8:C8"/>
    <mergeCell ref="P8:Q8"/>
    <mergeCell ref="B9:C9"/>
    <mergeCell ref="P9:Q9"/>
    <mergeCell ref="B10:C10"/>
    <mergeCell ref="P10:Q10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8" r:id="rId1"/>
  <headerFooter alignWithMargins="0">
    <oddHeader>&amp;R&amp;"ＭＳ 明朝,標準"&amp;10&amp;A</oddHeader>
    <oddFooter>&amp;C&amp;"ＭＳ 明朝,標準"&amp;10&amp;P/&amp;N</oddFooter>
  </headerFooter>
  <colBreaks count="1" manualBreakCount="1">
    <brk id="14" max="16383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120" zoomScaleNormal="120" zoomScaleSheetLayoutView="100" workbookViewId="0" topLeftCell="A1">
      <selection activeCell="B123" sqref="B123"/>
    </sheetView>
  </sheetViews>
  <sheetFormatPr defaultColWidth="8.796875" defaultRowHeight="14.25"/>
  <cols>
    <col min="1" max="1" width="0.40625" style="9" customWidth="1"/>
    <col min="2" max="2" width="8.69921875" style="9" customWidth="1"/>
    <col min="3" max="3" width="11.19921875" style="9" customWidth="1"/>
    <col min="4" max="4" width="1" style="9" customWidth="1"/>
    <col min="5" max="9" width="12.59765625" style="9" customWidth="1"/>
    <col min="10" max="16384" width="9" style="9" customWidth="1"/>
  </cols>
  <sheetData>
    <row r="1" spans="1:9" ht="24" customHeight="1">
      <c r="A1" s="737"/>
      <c r="B1" s="737"/>
      <c r="E1" s="738" t="s">
        <v>530</v>
      </c>
      <c r="F1" s="739" t="s">
        <v>543</v>
      </c>
      <c r="G1" s="737"/>
      <c r="H1" s="740"/>
      <c r="I1" s="737"/>
    </row>
    <row r="2" spans="1:9" ht="8.1" customHeight="1">
      <c r="A2" s="741"/>
      <c r="B2" s="741"/>
      <c r="C2" s="742"/>
      <c r="D2" s="742"/>
      <c r="E2" s="742"/>
      <c r="F2" s="742"/>
      <c r="G2" s="741"/>
      <c r="H2" s="743"/>
      <c r="I2" s="741"/>
    </row>
    <row r="3" spans="1:9" ht="12" customHeight="1" thickBot="1">
      <c r="A3" s="744"/>
      <c r="B3" s="744"/>
      <c r="C3" s="744"/>
      <c r="D3" s="744"/>
      <c r="E3" s="744"/>
      <c r="F3" s="744"/>
      <c r="G3" s="745"/>
      <c r="H3" s="744"/>
      <c r="I3" s="1033" t="s">
        <v>513</v>
      </c>
    </row>
    <row r="4" spans="1:9" ht="36" customHeight="1">
      <c r="A4" s="770"/>
      <c r="B4" s="770"/>
      <c r="C4" s="770"/>
      <c r="D4" s="771"/>
      <c r="E4" s="772" t="s">
        <v>3</v>
      </c>
      <c r="F4" s="772" t="s">
        <v>544</v>
      </c>
      <c r="G4" s="772" t="s">
        <v>545</v>
      </c>
      <c r="H4" s="772" t="s">
        <v>546</v>
      </c>
      <c r="I4" s="772" t="s">
        <v>547</v>
      </c>
    </row>
    <row r="5" spans="1:9" ht="18" customHeight="1">
      <c r="A5" s="754"/>
      <c r="B5" s="1489" t="s">
        <v>16</v>
      </c>
      <c r="C5" s="1489"/>
      <c r="D5" s="755"/>
      <c r="E5" s="774">
        <v>536</v>
      </c>
      <c r="F5" s="774">
        <v>419</v>
      </c>
      <c r="G5" s="774">
        <v>107</v>
      </c>
      <c r="H5" s="774">
        <v>8</v>
      </c>
      <c r="I5" s="774">
        <v>2</v>
      </c>
    </row>
    <row r="6" spans="1:9" ht="13.5" customHeight="1">
      <c r="A6" s="754"/>
      <c r="B6" s="1201"/>
      <c r="C6" s="777" t="s">
        <v>827</v>
      </c>
      <c r="D6" s="755"/>
      <c r="E6" s="774">
        <v>397</v>
      </c>
      <c r="F6" s="774">
        <v>314</v>
      </c>
      <c r="G6" s="774">
        <v>78</v>
      </c>
      <c r="H6" s="1034">
        <v>3</v>
      </c>
      <c r="I6" s="1034">
        <v>2</v>
      </c>
    </row>
    <row r="7" spans="1:9" ht="13.5" customHeight="1">
      <c r="A7" s="754"/>
      <c r="B7" s="754"/>
      <c r="C7" s="777" t="s">
        <v>828</v>
      </c>
      <c r="D7" s="755"/>
      <c r="E7" s="774">
        <v>139</v>
      </c>
      <c r="F7" s="774">
        <v>105</v>
      </c>
      <c r="G7" s="774">
        <v>29</v>
      </c>
      <c r="H7" s="1034">
        <v>5</v>
      </c>
      <c r="I7" s="1034">
        <v>0</v>
      </c>
    </row>
    <row r="8" spans="1:9" ht="13.5" customHeight="1">
      <c r="A8" s="754"/>
      <c r="B8" s="754"/>
      <c r="C8" s="777" t="s">
        <v>829</v>
      </c>
      <c r="D8" s="755"/>
      <c r="E8" s="774">
        <v>0</v>
      </c>
      <c r="F8" s="774">
        <v>0</v>
      </c>
      <c r="G8" s="774">
        <v>0</v>
      </c>
      <c r="H8" s="1034">
        <v>0</v>
      </c>
      <c r="I8" s="1034">
        <v>0</v>
      </c>
    </row>
    <row r="9" spans="1:9" ht="18" customHeight="1">
      <c r="A9" s="754"/>
      <c r="B9" s="1489" t="s">
        <v>17</v>
      </c>
      <c r="C9" s="1489"/>
      <c r="D9" s="755"/>
      <c r="E9" s="774">
        <v>644</v>
      </c>
      <c r="F9" s="774">
        <v>467</v>
      </c>
      <c r="G9" s="774">
        <v>166</v>
      </c>
      <c r="H9" s="1034">
        <v>3</v>
      </c>
      <c r="I9" s="1034">
        <v>8</v>
      </c>
    </row>
    <row r="10" spans="1:9" ht="13.5" customHeight="1">
      <c r="A10" s="754"/>
      <c r="C10" s="777" t="s">
        <v>827</v>
      </c>
      <c r="D10" s="755"/>
      <c r="E10" s="774">
        <v>447</v>
      </c>
      <c r="F10" s="774">
        <v>311</v>
      </c>
      <c r="G10" s="774">
        <v>128</v>
      </c>
      <c r="H10" s="774">
        <v>3</v>
      </c>
      <c r="I10" s="774">
        <v>5</v>
      </c>
    </row>
    <row r="11" spans="1:9" ht="13.5" customHeight="1">
      <c r="A11" s="754"/>
      <c r="B11" s="754"/>
      <c r="C11" s="777" t="s">
        <v>828</v>
      </c>
      <c r="D11" s="755"/>
      <c r="E11" s="774">
        <v>196</v>
      </c>
      <c r="F11" s="774">
        <v>155</v>
      </c>
      <c r="G11" s="774">
        <v>38</v>
      </c>
      <c r="H11" s="1034">
        <v>0</v>
      </c>
      <c r="I11" s="1034">
        <v>3</v>
      </c>
    </row>
    <row r="12" spans="1:9" ht="13.5" customHeight="1">
      <c r="A12" s="754"/>
      <c r="B12" s="754"/>
      <c r="C12" s="777" t="s">
        <v>829</v>
      </c>
      <c r="D12" s="755"/>
      <c r="E12" s="774">
        <v>1</v>
      </c>
      <c r="F12" s="774">
        <v>1</v>
      </c>
      <c r="G12" s="774">
        <v>0</v>
      </c>
      <c r="H12" s="1034">
        <v>0</v>
      </c>
      <c r="I12" s="1034">
        <v>0</v>
      </c>
    </row>
    <row r="13" spans="1:9" ht="18" customHeight="1">
      <c r="A13" s="754"/>
      <c r="B13" s="1489" t="s">
        <v>34</v>
      </c>
      <c r="C13" s="1489"/>
      <c r="D13" s="755"/>
      <c r="E13" s="774">
        <v>591</v>
      </c>
      <c r="F13" s="774">
        <v>404</v>
      </c>
      <c r="G13" s="774">
        <v>164</v>
      </c>
      <c r="H13" s="1034">
        <v>9</v>
      </c>
      <c r="I13" s="1034">
        <v>14</v>
      </c>
    </row>
    <row r="14" spans="1:9" ht="13.5" customHeight="1">
      <c r="A14" s="754"/>
      <c r="C14" s="777" t="s">
        <v>827</v>
      </c>
      <c r="D14" s="755"/>
      <c r="E14" s="774">
        <v>387</v>
      </c>
      <c r="F14" s="774">
        <v>257</v>
      </c>
      <c r="G14" s="774">
        <v>112</v>
      </c>
      <c r="H14" s="1034">
        <v>9</v>
      </c>
      <c r="I14" s="1034">
        <v>9</v>
      </c>
    </row>
    <row r="15" spans="1:9" ht="13.5" customHeight="1">
      <c r="A15" s="754"/>
      <c r="B15" s="754"/>
      <c r="C15" s="777" t="s">
        <v>828</v>
      </c>
      <c r="D15" s="755"/>
      <c r="E15" s="774">
        <v>201</v>
      </c>
      <c r="F15" s="774">
        <v>144</v>
      </c>
      <c r="G15" s="774">
        <v>52</v>
      </c>
      <c r="H15" s="774">
        <v>0</v>
      </c>
      <c r="I15" s="774">
        <v>5</v>
      </c>
    </row>
    <row r="16" spans="1:9" ht="13.5" customHeight="1">
      <c r="A16" s="754"/>
      <c r="B16" s="754"/>
      <c r="C16" s="777" t="s">
        <v>829</v>
      </c>
      <c r="D16" s="755"/>
      <c r="E16" s="774">
        <v>3</v>
      </c>
      <c r="F16" s="774">
        <v>3</v>
      </c>
      <c r="G16" s="774">
        <v>0</v>
      </c>
      <c r="H16" s="1034">
        <v>0</v>
      </c>
      <c r="I16" s="1034">
        <v>0</v>
      </c>
    </row>
    <row r="17" spans="1:9" ht="18" customHeight="1">
      <c r="A17" s="754"/>
      <c r="B17" s="1489" t="s">
        <v>589</v>
      </c>
      <c r="C17" s="1489"/>
      <c r="D17" s="755"/>
      <c r="E17" s="774">
        <v>517</v>
      </c>
      <c r="F17" s="774">
        <v>317</v>
      </c>
      <c r="G17" s="774">
        <v>179</v>
      </c>
      <c r="H17" s="1034">
        <v>11</v>
      </c>
      <c r="I17" s="1034">
        <v>10</v>
      </c>
    </row>
    <row r="18" spans="1:9" ht="13.5" customHeight="1">
      <c r="A18" s="754"/>
      <c r="C18" s="777" t="s">
        <v>827</v>
      </c>
      <c r="D18" s="755"/>
      <c r="E18" s="774">
        <v>347</v>
      </c>
      <c r="F18" s="774">
        <v>215</v>
      </c>
      <c r="G18" s="774">
        <v>119</v>
      </c>
      <c r="H18" s="774">
        <v>8</v>
      </c>
      <c r="I18" s="774">
        <v>5</v>
      </c>
    </row>
    <row r="19" spans="1:9" ht="13.5" customHeight="1">
      <c r="A19" s="754"/>
      <c r="B19" s="754"/>
      <c r="C19" s="777" t="s">
        <v>828</v>
      </c>
      <c r="D19" s="755"/>
      <c r="E19" s="774">
        <v>169</v>
      </c>
      <c r="F19" s="774">
        <v>101</v>
      </c>
      <c r="G19" s="774">
        <v>60</v>
      </c>
      <c r="H19" s="1034">
        <v>3</v>
      </c>
      <c r="I19" s="1034">
        <v>5</v>
      </c>
    </row>
    <row r="20" spans="1:9" ht="13.5" customHeight="1">
      <c r="A20" s="754"/>
      <c r="B20" s="754"/>
      <c r="C20" s="777" t="s">
        <v>829</v>
      </c>
      <c r="D20" s="755"/>
      <c r="E20" s="774">
        <v>1</v>
      </c>
      <c r="F20" s="774">
        <v>1</v>
      </c>
      <c r="G20" s="774">
        <v>0</v>
      </c>
      <c r="H20" s="1034">
        <v>0</v>
      </c>
      <c r="I20" s="1034">
        <v>0</v>
      </c>
    </row>
    <row r="21" spans="1:9" ht="18" customHeight="1">
      <c r="A21" s="754"/>
      <c r="B21" s="1495" t="s">
        <v>830</v>
      </c>
      <c r="C21" s="1495"/>
      <c r="D21" s="755"/>
      <c r="E21" s="780">
        <v>583</v>
      </c>
      <c r="F21" s="780">
        <v>315</v>
      </c>
      <c r="G21" s="780">
        <v>240</v>
      </c>
      <c r="H21" s="780">
        <v>9</v>
      </c>
      <c r="I21" s="780">
        <v>19</v>
      </c>
    </row>
    <row r="22" spans="1:9" ht="13.5" customHeight="1">
      <c r="A22" s="759"/>
      <c r="B22" s="1124"/>
      <c r="C22" s="783" t="s">
        <v>548</v>
      </c>
      <c r="D22" s="761"/>
      <c r="E22" s="780">
        <v>397</v>
      </c>
      <c r="F22" s="780">
        <v>196</v>
      </c>
      <c r="G22" s="780">
        <v>174</v>
      </c>
      <c r="H22" s="785">
        <v>8</v>
      </c>
      <c r="I22" s="785">
        <v>19</v>
      </c>
    </row>
    <row r="23" spans="1:9" ht="13.5" customHeight="1">
      <c r="A23" s="759"/>
      <c r="B23" s="760"/>
      <c r="C23" s="783" t="s">
        <v>549</v>
      </c>
      <c r="D23" s="761"/>
      <c r="E23" s="780">
        <v>186</v>
      </c>
      <c r="F23" s="780">
        <v>119</v>
      </c>
      <c r="G23" s="780">
        <v>66</v>
      </c>
      <c r="H23" s="785">
        <v>1</v>
      </c>
      <c r="I23" s="785">
        <v>0</v>
      </c>
    </row>
    <row r="24" spans="1:9" ht="13.5" customHeight="1">
      <c r="A24" s="759"/>
      <c r="B24" s="760"/>
      <c r="C24" s="783" t="s">
        <v>324</v>
      </c>
      <c r="D24" s="761"/>
      <c r="E24" s="780">
        <v>0</v>
      </c>
      <c r="F24" s="780">
        <v>0</v>
      </c>
      <c r="G24" s="780">
        <v>0</v>
      </c>
      <c r="H24" s="785">
        <v>0</v>
      </c>
      <c r="I24" s="785">
        <v>0</v>
      </c>
    </row>
    <row r="25" spans="1:9" ht="3.95" customHeight="1">
      <c r="A25" s="766"/>
      <c r="B25" s="766"/>
      <c r="C25" s="767"/>
      <c r="D25" s="768"/>
      <c r="E25" s="769"/>
      <c r="F25" s="769"/>
      <c r="G25" s="769"/>
      <c r="H25" s="766"/>
      <c r="I25" s="766"/>
    </row>
    <row r="26" spans="1:9" ht="15.95" customHeight="1">
      <c r="A26" s="741"/>
      <c r="B26" s="741" t="s">
        <v>806</v>
      </c>
      <c r="C26" s="741"/>
      <c r="D26" s="741"/>
      <c r="E26" s="741"/>
      <c r="F26" s="741"/>
      <c r="G26" s="741"/>
      <c r="H26" s="741"/>
      <c r="I26" s="741"/>
    </row>
    <row r="27" spans="1:9" ht="14.25">
      <c r="A27" s="741"/>
      <c r="C27" s="741"/>
      <c r="D27" s="741"/>
      <c r="E27" s="741"/>
      <c r="F27" s="741"/>
      <c r="G27" s="741"/>
      <c r="H27" s="741"/>
      <c r="I27" s="741"/>
    </row>
    <row r="28" spans="1:4" ht="14.25">
      <c r="A28" s="741"/>
      <c r="C28" s="741"/>
      <c r="D28" s="741"/>
    </row>
  </sheetData>
  <mergeCells count="5">
    <mergeCell ref="B21:C21"/>
    <mergeCell ref="B5:C5"/>
    <mergeCell ref="B9:C9"/>
    <mergeCell ref="B13:C13"/>
    <mergeCell ref="B17:C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&amp;R&amp;"ＭＳ 明朝,標準"&amp;10&amp;A</oddHeader>
    <oddFooter xml:space="preserve">&amp;C&amp;"ＭＳ 明朝,標準"&amp;10&amp;P/&amp;N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AA37"/>
  <sheetViews>
    <sheetView zoomScale="120" zoomScaleNormal="120" zoomScaleSheetLayoutView="100" workbookViewId="0" topLeftCell="A1">
      <selection activeCell="B123" sqref="B123"/>
    </sheetView>
  </sheetViews>
  <sheetFormatPr defaultColWidth="8.796875" defaultRowHeight="12" customHeight="1"/>
  <cols>
    <col min="1" max="1" width="0.40625" style="127" customWidth="1"/>
    <col min="2" max="2" width="3" style="127" customWidth="1"/>
    <col min="3" max="3" width="13.59765625" style="127" customWidth="1"/>
    <col min="4" max="4" width="0.40625" style="127" customWidth="1"/>
    <col min="5" max="12" width="8.69921875" style="127" customWidth="1"/>
    <col min="13" max="15" width="0.40625" style="135" customWidth="1"/>
    <col min="16" max="16" width="0.40625" style="127" customWidth="1"/>
    <col min="17" max="17" width="3" style="127" customWidth="1"/>
    <col min="18" max="18" width="13.59765625" style="127" customWidth="1"/>
    <col min="19" max="19" width="0.40625" style="127" customWidth="1"/>
    <col min="20" max="23" width="10" style="127" customWidth="1"/>
    <col min="24" max="26" width="11.59765625" style="127" customWidth="1"/>
    <col min="27" max="27" width="0.40625" style="135" customWidth="1"/>
    <col min="28" max="16384" width="9" style="127" customWidth="1"/>
  </cols>
  <sheetData>
    <row r="1" spans="2:27" s="120" customFormat="1" ht="24" customHeight="1">
      <c r="B1" s="121"/>
      <c r="D1" s="121"/>
      <c r="E1" s="122" t="s">
        <v>686</v>
      </c>
      <c r="F1" s="123" t="s">
        <v>928</v>
      </c>
      <c r="H1" s="124"/>
      <c r="I1" s="124"/>
      <c r="J1" s="124"/>
      <c r="K1" s="124"/>
      <c r="L1" s="124"/>
      <c r="M1" s="125"/>
      <c r="N1" s="125"/>
      <c r="O1" s="125"/>
      <c r="R1" s="121"/>
      <c r="S1" s="121"/>
      <c r="T1" s="124"/>
      <c r="U1" s="124"/>
      <c r="V1" s="124"/>
      <c r="W1" s="124"/>
      <c r="X1" s="124"/>
      <c r="Y1" s="124"/>
      <c r="Z1" s="121"/>
      <c r="AA1" s="126"/>
    </row>
    <row r="2" spans="3:27" ht="12.75" customHeight="1">
      <c r="C2" s="128"/>
      <c r="D2" s="128"/>
      <c r="F2" s="129"/>
      <c r="G2" s="130"/>
      <c r="H2" s="130"/>
      <c r="I2" s="130"/>
      <c r="J2" s="130"/>
      <c r="K2" s="130"/>
      <c r="L2" s="130"/>
      <c r="M2" s="131"/>
      <c r="N2" s="131"/>
      <c r="O2" s="131"/>
      <c r="R2" s="128"/>
      <c r="S2" s="128"/>
      <c r="T2" s="130"/>
      <c r="U2" s="130"/>
      <c r="V2" s="130"/>
      <c r="W2" s="130"/>
      <c r="X2" s="130"/>
      <c r="Y2" s="130"/>
      <c r="Z2" s="132"/>
      <c r="AA2" s="133"/>
    </row>
    <row r="3" spans="1:19" ht="12" customHeight="1" thickBot="1">
      <c r="A3" s="128"/>
      <c r="B3" s="128"/>
      <c r="C3" s="128"/>
      <c r="D3" s="128"/>
      <c r="E3" s="134"/>
      <c r="P3" s="128"/>
      <c r="Q3" s="128"/>
      <c r="R3" s="128"/>
      <c r="S3" s="128"/>
    </row>
    <row r="4" spans="1:27" ht="10.5" customHeight="1">
      <c r="A4" s="136"/>
      <c r="B4" s="136"/>
      <c r="C4" s="136"/>
      <c r="D4" s="136"/>
      <c r="E4" s="1284" t="s">
        <v>66</v>
      </c>
      <c r="F4" s="1283" t="s">
        <v>67</v>
      </c>
      <c r="G4" s="1283" t="s">
        <v>68</v>
      </c>
      <c r="H4" s="137" t="s">
        <v>69</v>
      </c>
      <c r="I4" s="138"/>
      <c r="J4" s="138"/>
      <c r="K4" s="138"/>
      <c r="L4" s="138"/>
      <c r="M4" s="139"/>
      <c r="N4" s="140"/>
      <c r="O4" s="140"/>
      <c r="P4" s="136"/>
      <c r="Q4" s="136"/>
      <c r="R4" s="136"/>
      <c r="S4" s="141"/>
      <c r="T4" s="138" t="s">
        <v>70</v>
      </c>
      <c r="U4" s="138"/>
      <c r="V4" s="138"/>
      <c r="W4" s="138"/>
      <c r="X4" s="138"/>
      <c r="Y4" s="138"/>
      <c r="Z4" s="138"/>
      <c r="AA4" s="139"/>
    </row>
    <row r="5" spans="1:27" ht="11.25" customHeight="1">
      <c r="A5" s="142"/>
      <c r="B5" s="142"/>
      <c r="C5" s="142"/>
      <c r="D5" s="142"/>
      <c r="E5" s="1284"/>
      <c r="F5" s="1284"/>
      <c r="G5" s="1284"/>
      <c r="H5" s="143" t="s">
        <v>71</v>
      </c>
      <c r="I5" s="144"/>
      <c r="J5" s="144"/>
      <c r="K5" s="144"/>
      <c r="L5" s="144"/>
      <c r="M5" s="145"/>
      <c r="N5" s="140"/>
      <c r="O5" s="140"/>
      <c r="P5" s="142"/>
      <c r="Q5" s="142"/>
      <c r="R5" s="142"/>
      <c r="S5" s="146"/>
      <c r="T5" s="144" t="s">
        <v>72</v>
      </c>
      <c r="U5" s="144"/>
      <c r="V5" s="144"/>
      <c r="W5" s="144"/>
      <c r="X5" s="147" t="s">
        <v>883</v>
      </c>
      <c r="Y5" s="144"/>
      <c r="Z5" s="144"/>
      <c r="AA5" s="145"/>
    </row>
    <row r="6" spans="1:27" ht="9.75" customHeight="1">
      <c r="A6" s="142"/>
      <c r="B6" s="142"/>
      <c r="C6" s="142"/>
      <c r="D6" s="142"/>
      <c r="E6" s="1284"/>
      <c r="F6" s="1284"/>
      <c r="G6" s="1284"/>
      <c r="H6" s="148"/>
      <c r="I6" s="149"/>
      <c r="J6" s="150"/>
      <c r="K6" s="151" t="s">
        <v>73</v>
      </c>
      <c r="L6" s="152"/>
      <c r="M6" s="153"/>
      <c r="N6" s="154"/>
      <c r="O6" s="154"/>
      <c r="P6" s="142"/>
      <c r="Q6" s="142"/>
      <c r="R6" s="142"/>
      <c r="S6" s="146"/>
      <c r="T6" s="143" t="s">
        <v>74</v>
      </c>
      <c r="U6" s="155"/>
      <c r="V6" s="155"/>
      <c r="W6" s="155"/>
      <c r="X6" s="156"/>
      <c r="Y6" s="157"/>
      <c r="Z6" s="148"/>
      <c r="AA6" s="158"/>
    </row>
    <row r="7" spans="1:27" s="164" customFormat="1" ht="12" customHeight="1">
      <c r="A7" s="140"/>
      <c r="B7" s="140"/>
      <c r="C7" s="140"/>
      <c r="D7" s="140"/>
      <c r="E7" s="1284"/>
      <c r="F7" s="1284"/>
      <c r="G7" s="1284"/>
      <c r="H7" s="159" t="s">
        <v>75</v>
      </c>
      <c r="I7" s="1277" t="s">
        <v>689</v>
      </c>
      <c r="J7" s="1291" t="s">
        <v>688</v>
      </c>
      <c r="K7" s="1286" t="s">
        <v>76</v>
      </c>
      <c r="L7" s="1279" t="s">
        <v>77</v>
      </c>
      <c r="M7" s="1281"/>
      <c r="N7" s="154"/>
      <c r="O7" s="154"/>
      <c r="P7" s="140"/>
      <c r="Q7" s="140"/>
      <c r="R7" s="140"/>
      <c r="S7" s="160"/>
      <c r="T7" s="1277" t="s">
        <v>687</v>
      </c>
      <c r="U7" s="1277" t="s">
        <v>78</v>
      </c>
      <c r="V7" s="1288" t="s">
        <v>79</v>
      </c>
      <c r="W7" s="1288" t="s">
        <v>80</v>
      </c>
      <c r="X7" s="161" t="s">
        <v>75</v>
      </c>
      <c r="Y7" s="162" t="s">
        <v>76</v>
      </c>
      <c r="Z7" s="163" t="s">
        <v>77</v>
      </c>
      <c r="AA7" s="154"/>
    </row>
    <row r="8" spans="1:27" s="140" customFormat="1" ht="10.5" customHeight="1">
      <c r="A8" s="165"/>
      <c r="B8" s="165"/>
      <c r="C8" s="165"/>
      <c r="D8" s="166"/>
      <c r="E8" s="1285"/>
      <c r="F8" s="1285"/>
      <c r="G8" s="1285"/>
      <c r="H8" s="167"/>
      <c r="I8" s="1278"/>
      <c r="J8" s="1292"/>
      <c r="K8" s="1287"/>
      <c r="L8" s="1280"/>
      <c r="M8" s="1282"/>
      <c r="N8" s="154"/>
      <c r="O8" s="154"/>
      <c r="P8" s="165"/>
      <c r="Q8" s="165"/>
      <c r="R8" s="165"/>
      <c r="S8" s="166"/>
      <c r="T8" s="1278"/>
      <c r="U8" s="1278"/>
      <c r="V8" s="1289"/>
      <c r="W8" s="1289"/>
      <c r="X8" s="168"/>
      <c r="Y8" s="167"/>
      <c r="Z8" s="170"/>
      <c r="AA8" s="169"/>
    </row>
    <row r="9" spans="1:27" s="140" customFormat="1" ht="15" customHeight="1">
      <c r="A9" s="171"/>
      <c r="B9" s="1290" t="s">
        <v>16</v>
      </c>
      <c r="C9" s="1290"/>
      <c r="D9" s="172"/>
      <c r="E9" s="173">
        <v>27630</v>
      </c>
      <c r="F9" s="173">
        <v>27659</v>
      </c>
      <c r="G9" s="173">
        <v>26579</v>
      </c>
      <c r="H9" s="173">
        <v>137053</v>
      </c>
      <c r="I9" s="173">
        <v>5488</v>
      </c>
      <c r="J9" s="173">
        <v>6997</v>
      </c>
      <c r="K9" s="173">
        <v>70777</v>
      </c>
      <c r="L9" s="173">
        <v>66276</v>
      </c>
      <c r="M9" s="133"/>
      <c r="N9" s="133"/>
      <c r="O9" s="133"/>
      <c r="P9" s="171"/>
      <c r="Q9" s="1275" t="s">
        <v>16</v>
      </c>
      <c r="R9" s="1275"/>
      <c r="S9" s="172"/>
      <c r="T9" s="173">
        <v>24033</v>
      </c>
      <c r="U9" s="173">
        <v>40689</v>
      </c>
      <c r="V9" s="173">
        <v>50255</v>
      </c>
      <c r="W9" s="173">
        <v>22076</v>
      </c>
      <c r="X9" s="173">
        <v>16859652</v>
      </c>
      <c r="Y9" s="173">
        <v>9977287</v>
      </c>
      <c r="Z9" s="173">
        <v>6882367</v>
      </c>
      <c r="AA9" s="133"/>
    </row>
    <row r="10" spans="1:27" s="140" customFormat="1" ht="10.5" customHeight="1">
      <c r="A10" s="171"/>
      <c r="B10" s="1275" t="s">
        <v>17</v>
      </c>
      <c r="C10" s="1275"/>
      <c r="D10" s="172"/>
      <c r="E10" s="173">
        <v>21148</v>
      </c>
      <c r="F10" s="173">
        <v>21022</v>
      </c>
      <c r="G10" s="173">
        <v>18339</v>
      </c>
      <c r="H10" s="173">
        <v>89743</v>
      </c>
      <c r="I10" s="173">
        <v>4786</v>
      </c>
      <c r="J10" s="173">
        <v>2082</v>
      </c>
      <c r="K10" s="173">
        <v>41813</v>
      </c>
      <c r="L10" s="173">
        <v>47930</v>
      </c>
      <c r="M10" s="133"/>
      <c r="N10" s="133"/>
      <c r="O10" s="133"/>
      <c r="P10" s="171"/>
      <c r="Q10" s="1275" t="s">
        <v>17</v>
      </c>
      <c r="R10" s="1275"/>
      <c r="S10" s="172"/>
      <c r="T10" s="173">
        <v>15985</v>
      </c>
      <c r="U10" s="173">
        <v>25127</v>
      </c>
      <c r="V10" s="173">
        <v>30443</v>
      </c>
      <c r="W10" s="173">
        <v>18188</v>
      </c>
      <c r="X10" s="173">
        <v>10680487</v>
      </c>
      <c r="Y10" s="173">
        <v>5812008</v>
      </c>
      <c r="Z10" s="173">
        <v>4868479</v>
      </c>
      <c r="AA10" s="133"/>
    </row>
    <row r="11" spans="1:27" s="140" customFormat="1" ht="10.5" customHeight="1">
      <c r="A11" s="171"/>
      <c r="B11" s="1275" t="s">
        <v>34</v>
      </c>
      <c r="C11" s="1275"/>
      <c r="D11" s="172"/>
      <c r="E11" s="173">
        <v>21388</v>
      </c>
      <c r="F11" s="173">
        <v>21196</v>
      </c>
      <c r="G11" s="173">
        <v>18133</v>
      </c>
      <c r="H11" s="173">
        <v>82018</v>
      </c>
      <c r="I11" s="173">
        <v>4671</v>
      </c>
      <c r="J11" s="173">
        <v>1608</v>
      </c>
      <c r="K11" s="173">
        <v>36802</v>
      </c>
      <c r="L11" s="173">
        <v>45216</v>
      </c>
      <c r="M11" s="133"/>
      <c r="N11" s="133"/>
      <c r="O11" s="133"/>
      <c r="P11" s="171"/>
      <c r="Q11" s="1275" t="s">
        <v>34</v>
      </c>
      <c r="R11" s="1275"/>
      <c r="S11" s="172"/>
      <c r="T11" s="173">
        <v>14564</v>
      </c>
      <c r="U11" s="173">
        <v>23941</v>
      </c>
      <c r="V11" s="173">
        <v>26658</v>
      </c>
      <c r="W11" s="173">
        <v>16855</v>
      </c>
      <c r="X11" s="173">
        <v>9718749</v>
      </c>
      <c r="Y11" s="173">
        <v>5066661</v>
      </c>
      <c r="Z11" s="173">
        <v>4652088</v>
      </c>
      <c r="AA11" s="133"/>
    </row>
    <row r="12" spans="1:27" s="140" customFormat="1" ht="10.5" customHeight="1">
      <c r="A12" s="171"/>
      <c r="B12" s="1275" t="s">
        <v>589</v>
      </c>
      <c r="C12" s="1275"/>
      <c r="D12" s="172"/>
      <c r="E12" s="140">
        <v>21706</v>
      </c>
      <c r="F12" s="140">
        <v>21905</v>
      </c>
      <c r="G12" s="140">
        <v>18989</v>
      </c>
      <c r="H12" s="140">
        <v>86763</v>
      </c>
      <c r="I12" s="140">
        <v>5320</v>
      </c>
      <c r="J12" s="140">
        <v>2497</v>
      </c>
      <c r="K12" s="140">
        <v>40286</v>
      </c>
      <c r="L12" s="140">
        <v>46477</v>
      </c>
      <c r="M12" s="133"/>
      <c r="N12" s="133"/>
      <c r="O12" s="133"/>
      <c r="P12" s="171"/>
      <c r="Q12" s="1275" t="s">
        <v>589</v>
      </c>
      <c r="R12" s="1275"/>
      <c r="S12" s="172"/>
      <c r="T12" s="140">
        <v>14530</v>
      </c>
      <c r="U12" s="140">
        <v>26082</v>
      </c>
      <c r="V12" s="140">
        <v>29163</v>
      </c>
      <c r="W12" s="140">
        <v>16988</v>
      </c>
      <c r="X12" s="140">
        <v>10365305</v>
      </c>
      <c r="Y12" s="140">
        <v>5597722</v>
      </c>
      <c r="Z12" s="140">
        <v>4767583</v>
      </c>
      <c r="AA12" s="133"/>
    </row>
    <row r="13" spans="1:27" s="178" customFormat="1" ht="15" customHeight="1">
      <c r="A13" s="174"/>
      <c r="B13" s="1276" t="s">
        <v>781</v>
      </c>
      <c r="C13" s="1276"/>
      <c r="D13" s="175"/>
      <c r="E13" s="176">
        <v>19277</v>
      </c>
      <c r="F13" s="176">
        <v>19168</v>
      </c>
      <c r="G13" s="176">
        <v>16288</v>
      </c>
      <c r="H13" s="176">
        <v>77079</v>
      </c>
      <c r="I13" s="176">
        <v>5384</v>
      </c>
      <c r="J13" s="176">
        <v>2016</v>
      </c>
      <c r="K13" s="176">
        <v>34281</v>
      </c>
      <c r="L13" s="176">
        <v>42798</v>
      </c>
      <c r="M13" s="177"/>
      <c r="N13" s="177"/>
      <c r="O13" s="177"/>
      <c r="P13" s="174"/>
      <c r="Q13" s="1276" t="s">
        <v>781</v>
      </c>
      <c r="R13" s="1276"/>
      <c r="S13" s="175"/>
      <c r="T13" s="176">
        <v>12929</v>
      </c>
      <c r="U13" s="176">
        <v>22993</v>
      </c>
      <c r="V13" s="176">
        <v>25187</v>
      </c>
      <c r="W13" s="176">
        <v>15970</v>
      </c>
      <c r="X13" s="176">
        <v>9102037</v>
      </c>
      <c r="Y13" s="176">
        <v>4753887</v>
      </c>
      <c r="Z13" s="176">
        <v>4348150</v>
      </c>
      <c r="AA13" s="177"/>
    </row>
    <row r="14" spans="1:27" s="142" customFormat="1" ht="15" customHeight="1">
      <c r="A14" s="179"/>
      <c r="B14" s="180"/>
      <c r="C14" s="181" t="s">
        <v>782</v>
      </c>
      <c r="D14" s="182"/>
      <c r="E14" s="173">
        <v>3219</v>
      </c>
      <c r="F14" s="173">
        <v>2808</v>
      </c>
      <c r="G14" s="173">
        <v>1454</v>
      </c>
      <c r="H14" s="173">
        <v>6779</v>
      </c>
      <c r="I14" s="183">
        <v>435</v>
      </c>
      <c r="J14" s="183">
        <v>193</v>
      </c>
      <c r="K14" s="173">
        <v>3317</v>
      </c>
      <c r="L14" s="173">
        <v>3462</v>
      </c>
      <c r="M14" s="133"/>
      <c r="N14" s="133"/>
      <c r="O14" s="133"/>
      <c r="P14" s="179"/>
      <c r="Q14" s="180"/>
      <c r="R14" s="181" t="s">
        <v>782</v>
      </c>
      <c r="S14" s="182"/>
      <c r="T14" s="173">
        <v>1049</v>
      </c>
      <c r="U14" s="173">
        <v>2069</v>
      </c>
      <c r="V14" s="173">
        <v>2300</v>
      </c>
      <c r="W14" s="173">
        <v>1361</v>
      </c>
      <c r="X14" s="184">
        <v>790967</v>
      </c>
      <c r="Y14" s="173">
        <v>446799</v>
      </c>
      <c r="Z14" s="173">
        <v>344168</v>
      </c>
      <c r="AA14" s="133"/>
    </row>
    <row r="15" spans="1:27" s="142" customFormat="1" ht="10.5" customHeight="1">
      <c r="A15" s="185"/>
      <c r="B15" s="186"/>
      <c r="C15" s="187" t="s">
        <v>81</v>
      </c>
      <c r="D15" s="188"/>
      <c r="E15" s="173">
        <v>1866</v>
      </c>
      <c r="F15" s="173">
        <v>2215</v>
      </c>
      <c r="G15" s="173">
        <v>2269</v>
      </c>
      <c r="H15" s="173">
        <v>7340</v>
      </c>
      <c r="I15" s="173">
        <v>459</v>
      </c>
      <c r="J15" s="173">
        <v>232</v>
      </c>
      <c r="K15" s="173">
        <v>3365</v>
      </c>
      <c r="L15" s="173">
        <v>3975</v>
      </c>
      <c r="M15" s="133"/>
      <c r="N15" s="133"/>
      <c r="O15" s="133"/>
      <c r="P15" s="185"/>
      <c r="Q15" s="186"/>
      <c r="R15" s="187" t="s">
        <v>81</v>
      </c>
      <c r="S15" s="188"/>
      <c r="T15" s="173">
        <v>1215</v>
      </c>
      <c r="U15" s="173">
        <v>2214</v>
      </c>
      <c r="V15" s="173">
        <v>2408</v>
      </c>
      <c r="W15" s="173">
        <v>1503</v>
      </c>
      <c r="X15" s="184">
        <v>910068</v>
      </c>
      <c r="Y15" s="173">
        <v>497275</v>
      </c>
      <c r="Z15" s="173">
        <v>412793</v>
      </c>
      <c r="AA15" s="133"/>
    </row>
    <row r="16" spans="1:26" s="142" customFormat="1" ht="10.5" customHeight="1">
      <c r="A16" s="185"/>
      <c r="B16" s="186"/>
      <c r="C16" s="187" t="s">
        <v>82</v>
      </c>
      <c r="D16" s="188"/>
      <c r="E16" s="173">
        <v>1452</v>
      </c>
      <c r="F16" s="173">
        <v>1455</v>
      </c>
      <c r="G16" s="173">
        <v>1339</v>
      </c>
      <c r="H16" s="173">
        <v>7123</v>
      </c>
      <c r="I16" s="173">
        <v>441</v>
      </c>
      <c r="J16" s="173">
        <v>214</v>
      </c>
      <c r="K16" s="173">
        <v>3199</v>
      </c>
      <c r="L16" s="173">
        <v>3924</v>
      </c>
      <c r="M16" s="133"/>
      <c r="N16" s="133"/>
      <c r="O16" s="133"/>
      <c r="P16" s="185"/>
      <c r="Q16" s="186"/>
      <c r="R16" s="187" t="s">
        <v>82</v>
      </c>
      <c r="S16" s="188"/>
      <c r="T16" s="173">
        <v>1175</v>
      </c>
      <c r="U16" s="173">
        <v>2148</v>
      </c>
      <c r="V16" s="173">
        <v>2300</v>
      </c>
      <c r="W16" s="173">
        <v>1500</v>
      </c>
      <c r="X16" s="184">
        <v>824767</v>
      </c>
      <c r="Y16" s="173">
        <v>434983</v>
      </c>
      <c r="Z16" s="173">
        <v>389784</v>
      </c>
    </row>
    <row r="17" spans="1:27" s="142" customFormat="1" ht="10.5" customHeight="1">
      <c r="A17" s="185"/>
      <c r="B17" s="186"/>
      <c r="C17" s="187" t="s">
        <v>83</v>
      </c>
      <c r="D17" s="188"/>
      <c r="E17" s="173">
        <v>1598</v>
      </c>
      <c r="F17" s="173">
        <v>1613</v>
      </c>
      <c r="G17" s="173">
        <v>1575</v>
      </c>
      <c r="H17" s="173">
        <v>7533</v>
      </c>
      <c r="I17" s="173">
        <v>458</v>
      </c>
      <c r="J17" s="173">
        <v>221</v>
      </c>
      <c r="K17" s="173">
        <v>3321</v>
      </c>
      <c r="L17" s="173">
        <v>4212</v>
      </c>
      <c r="M17" s="133"/>
      <c r="N17" s="133"/>
      <c r="O17" s="133"/>
      <c r="P17" s="185"/>
      <c r="Q17" s="186"/>
      <c r="R17" s="187" t="s">
        <v>83</v>
      </c>
      <c r="S17" s="188"/>
      <c r="T17" s="173">
        <v>1283</v>
      </c>
      <c r="U17" s="173">
        <v>2223</v>
      </c>
      <c r="V17" s="173">
        <v>2464</v>
      </c>
      <c r="W17" s="173">
        <v>1563</v>
      </c>
      <c r="X17" s="184">
        <v>938992</v>
      </c>
      <c r="Y17" s="133">
        <v>484905</v>
      </c>
      <c r="Z17" s="173">
        <v>454087</v>
      </c>
      <c r="AA17" s="133"/>
    </row>
    <row r="18" spans="1:27" s="142" customFormat="1" ht="10.5" customHeight="1">
      <c r="A18" s="185"/>
      <c r="B18" s="186"/>
      <c r="C18" s="187" t="s">
        <v>84</v>
      </c>
      <c r="D18" s="188"/>
      <c r="E18" s="173">
        <v>1503</v>
      </c>
      <c r="F18" s="173">
        <v>1434</v>
      </c>
      <c r="G18" s="173">
        <v>1332</v>
      </c>
      <c r="H18" s="173">
        <v>6963</v>
      </c>
      <c r="I18" s="173">
        <v>454</v>
      </c>
      <c r="J18" s="173">
        <v>173</v>
      </c>
      <c r="K18" s="173">
        <v>3055</v>
      </c>
      <c r="L18" s="173">
        <v>3908</v>
      </c>
      <c r="M18" s="133"/>
      <c r="N18" s="133"/>
      <c r="O18" s="133"/>
      <c r="P18" s="185"/>
      <c r="Q18" s="186"/>
      <c r="R18" s="187" t="s">
        <v>84</v>
      </c>
      <c r="S18" s="188"/>
      <c r="T18" s="173">
        <v>1201</v>
      </c>
      <c r="U18" s="173">
        <v>2000</v>
      </c>
      <c r="V18" s="173">
        <v>2280</v>
      </c>
      <c r="W18" s="173">
        <v>1482</v>
      </c>
      <c r="X18" s="184">
        <v>840548</v>
      </c>
      <c r="Y18" s="173">
        <v>437103</v>
      </c>
      <c r="Z18" s="173">
        <v>403446</v>
      </c>
      <c r="AA18" s="133"/>
    </row>
    <row r="19" spans="1:27" s="142" customFormat="1" ht="10.5" customHeight="1">
      <c r="A19" s="185"/>
      <c r="B19" s="186"/>
      <c r="C19" s="187" t="s">
        <v>85</v>
      </c>
      <c r="D19" s="188"/>
      <c r="E19" s="173">
        <v>1518</v>
      </c>
      <c r="F19" s="173">
        <v>1525</v>
      </c>
      <c r="G19" s="173">
        <v>1257</v>
      </c>
      <c r="H19" s="173">
        <v>6615</v>
      </c>
      <c r="I19" s="173">
        <v>468</v>
      </c>
      <c r="J19" s="173">
        <v>158</v>
      </c>
      <c r="K19" s="173">
        <v>2931</v>
      </c>
      <c r="L19" s="173">
        <v>3684</v>
      </c>
      <c r="M19" s="133"/>
      <c r="N19" s="133"/>
      <c r="O19" s="133"/>
      <c r="P19" s="185"/>
      <c r="Q19" s="186"/>
      <c r="R19" s="187" t="s">
        <v>85</v>
      </c>
      <c r="S19" s="188"/>
      <c r="T19" s="173">
        <v>1118</v>
      </c>
      <c r="U19" s="173">
        <v>1857</v>
      </c>
      <c r="V19" s="173">
        <v>2218</v>
      </c>
      <c r="W19" s="173">
        <v>1422</v>
      </c>
      <c r="X19" s="184">
        <v>757967</v>
      </c>
      <c r="Y19" s="173">
        <v>395794</v>
      </c>
      <c r="Z19" s="173">
        <v>362173</v>
      </c>
      <c r="AA19" s="133"/>
    </row>
    <row r="20" spans="1:27" s="142" customFormat="1" ht="15" customHeight="1">
      <c r="A20" s="185"/>
      <c r="B20" s="186"/>
      <c r="C20" s="187" t="s">
        <v>86</v>
      </c>
      <c r="D20" s="188"/>
      <c r="E20" s="173">
        <v>1838</v>
      </c>
      <c r="F20" s="173">
        <v>1912</v>
      </c>
      <c r="G20" s="173">
        <v>1595</v>
      </c>
      <c r="H20" s="173">
        <v>6718</v>
      </c>
      <c r="I20" s="173">
        <v>482</v>
      </c>
      <c r="J20" s="173">
        <v>165</v>
      </c>
      <c r="K20" s="173">
        <v>2988</v>
      </c>
      <c r="L20" s="173">
        <v>3730</v>
      </c>
      <c r="M20" s="133"/>
      <c r="N20" s="133"/>
      <c r="O20" s="133"/>
      <c r="P20" s="185"/>
      <c r="Q20" s="186"/>
      <c r="R20" s="187" t="s">
        <v>87</v>
      </c>
      <c r="S20" s="188"/>
      <c r="T20" s="173">
        <v>1163</v>
      </c>
      <c r="U20" s="173">
        <v>1924</v>
      </c>
      <c r="V20" s="173">
        <v>2269</v>
      </c>
      <c r="W20" s="173">
        <v>1362</v>
      </c>
      <c r="X20" s="184">
        <v>855241</v>
      </c>
      <c r="Y20" s="173">
        <v>443481</v>
      </c>
      <c r="Z20" s="173">
        <v>411760</v>
      </c>
      <c r="AA20" s="133"/>
    </row>
    <row r="21" spans="1:27" s="142" customFormat="1" ht="10.5" customHeight="1">
      <c r="A21" s="185"/>
      <c r="B21" s="186"/>
      <c r="C21" s="187" t="s">
        <v>88</v>
      </c>
      <c r="D21" s="188"/>
      <c r="E21" s="173">
        <v>1236</v>
      </c>
      <c r="F21" s="173">
        <v>1278</v>
      </c>
      <c r="G21" s="173">
        <v>1192</v>
      </c>
      <c r="H21" s="173">
        <v>5997</v>
      </c>
      <c r="I21" s="173">
        <v>448</v>
      </c>
      <c r="J21" s="173">
        <v>137</v>
      </c>
      <c r="K21" s="173">
        <v>2562</v>
      </c>
      <c r="L21" s="173">
        <v>3435</v>
      </c>
      <c r="M21" s="133"/>
      <c r="N21" s="133"/>
      <c r="O21" s="133"/>
      <c r="P21" s="185"/>
      <c r="Q21" s="186"/>
      <c r="R21" s="187" t="s">
        <v>88</v>
      </c>
      <c r="S21" s="188"/>
      <c r="T21" s="173">
        <v>1017</v>
      </c>
      <c r="U21" s="173">
        <v>1794</v>
      </c>
      <c r="V21" s="173">
        <v>1959</v>
      </c>
      <c r="W21" s="173">
        <v>1227</v>
      </c>
      <c r="X21" s="184">
        <v>672285</v>
      </c>
      <c r="Y21" s="173">
        <v>336126</v>
      </c>
      <c r="Z21" s="173">
        <v>336158</v>
      </c>
      <c r="AA21" s="133"/>
    </row>
    <row r="22" spans="1:27" s="142" customFormat="1" ht="10.5" customHeight="1">
      <c r="A22" s="185"/>
      <c r="B22" s="186"/>
      <c r="C22" s="187" t="s">
        <v>89</v>
      </c>
      <c r="D22" s="188"/>
      <c r="E22" s="173">
        <v>989</v>
      </c>
      <c r="F22" s="173">
        <v>971</v>
      </c>
      <c r="G22" s="173">
        <v>1021</v>
      </c>
      <c r="H22" s="173">
        <v>5815</v>
      </c>
      <c r="I22" s="173">
        <v>452</v>
      </c>
      <c r="J22" s="173">
        <v>145</v>
      </c>
      <c r="K22" s="173">
        <v>2472</v>
      </c>
      <c r="L22" s="173">
        <v>3343</v>
      </c>
      <c r="M22" s="133"/>
      <c r="N22" s="133"/>
      <c r="O22" s="133"/>
      <c r="P22" s="185"/>
      <c r="Q22" s="186"/>
      <c r="R22" s="187" t="s">
        <v>89</v>
      </c>
      <c r="S22" s="188"/>
      <c r="T22" s="173">
        <v>986</v>
      </c>
      <c r="U22" s="173">
        <v>1790</v>
      </c>
      <c r="V22" s="173">
        <v>1855</v>
      </c>
      <c r="W22" s="173">
        <v>1184</v>
      </c>
      <c r="X22" s="184">
        <v>633896</v>
      </c>
      <c r="Y22" s="173">
        <v>315127</v>
      </c>
      <c r="Z22" s="173">
        <v>318769</v>
      </c>
      <c r="AA22" s="133"/>
    </row>
    <row r="23" spans="1:27" s="142" customFormat="1" ht="10.5" customHeight="1">
      <c r="A23" s="179"/>
      <c r="B23" s="180"/>
      <c r="C23" s="181" t="s">
        <v>783</v>
      </c>
      <c r="D23" s="182"/>
      <c r="E23" s="173">
        <v>1602</v>
      </c>
      <c r="F23" s="173">
        <v>1539</v>
      </c>
      <c r="G23" s="173">
        <v>1151</v>
      </c>
      <c r="H23" s="173">
        <v>5762</v>
      </c>
      <c r="I23" s="173">
        <v>434</v>
      </c>
      <c r="J23" s="173">
        <v>136</v>
      </c>
      <c r="K23" s="173">
        <v>2494</v>
      </c>
      <c r="L23" s="173">
        <v>3268</v>
      </c>
      <c r="M23" s="133"/>
      <c r="N23" s="133"/>
      <c r="O23" s="133"/>
      <c r="P23" s="179"/>
      <c r="Q23" s="180"/>
      <c r="R23" s="181" t="s">
        <v>783</v>
      </c>
      <c r="S23" s="182"/>
      <c r="T23" s="173">
        <v>980</v>
      </c>
      <c r="U23" s="173">
        <v>1772</v>
      </c>
      <c r="V23" s="173">
        <v>1827</v>
      </c>
      <c r="W23" s="173">
        <v>1183</v>
      </c>
      <c r="X23" s="184">
        <v>736685</v>
      </c>
      <c r="Y23" s="173">
        <v>375374</v>
      </c>
      <c r="Z23" s="173">
        <v>361311</v>
      </c>
      <c r="AA23" s="133"/>
    </row>
    <row r="24" spans="1:27" s="142" customFormat="1" ht="10.5" customHeight="1">
      <c r="A24" s="185"/>
      <c r="B24" s="186"/>
      <c r="C24" s="187" t="s">
        <v>90</v>
      </c>
      <c r="D24" s="188"/>
      <c r="E24" s="173">
        <v>1174</v>
      </c>
      <c r="F24" s="173">
        <v>1226</v>
      </c>
      <c r="G24" s="173">
        <v>1147</v>
      </c>
      <c r="H24" s="173">
        <v>5323</v>
      </c>
      <c r="I24" s="173">
        <v>430</v>
      </c>
      <c r="J24" s="173">
        <v>125</v>
      </c>
      <c r="K24" s="173">
        <v>2312</v>
      </c>
      <c r="L24" s="173">
        <v>3011</v>
      </c>
      <c r="M24" s="133"/>
      <c r="N24" s="133"/>
      <c r="O24" s="133"/>
      <c r="P24" s="185"/>
      <c r="Q24" s="186"/>
      <c r="R24" s="187" t="s">
        <v>90</v>
      </c>
      <c r="S24" s="188"/>
      <c r="T24" s="173">
        <v>894</v>
      </c>
      <c r="U24" s="173">
        <v>1640</v>
      </c>
      <c r="V24" s="173">
        <v>1697</v>
      </c>
      <c r="W24" s="173">
        <v>1092</v>
      </c>
      <c r="X24" s="184">
        <v>570896</v>
      </c>
      <c r="Y24" s="173">
        <v>292329</v>
      </c>
      <c r="Z24" s="173">
        <v>278567</v>
      </c>
      <c r="AA24" s="133"/>
    </row>
    <row r="25" spans="1:27" s="142" customFormat="1" ht="10.5" customHeight="1">
      <c r="A25" s="185"/>
      <c r="B25" s="186"/>
      <c r="C25" s="187" t="s">
        <v>91</v>
      </c>
      <c r="D25" s="188"/>
      <c r="E25" s="173">
        <v>1282</v>
      </c>
      <c r="F25" s="173">
        <v>1192</v>
      </c>
      <c r="G25" s="173">
        <v>956</v>
      </c>
      <c r="H25" s="173">
        <v>5111</v>
      </c>
      <c r="I25" s="173">
        <v>423</v>
      </c>
      <c r="J25" s="173">
        <v>117</v>
      </c>
      <c r="K25" s="173">
        <v>2265</v>
      </c>
      <c r="L25" s="173">
        <v>2846</v>
      </c>
      <c r="M25" s="133"/>
      <c r="N25" s="133"/>
      <c r="O25" s="133"/>
      <c r="P25" s="185"/>
      <c r="Q25" s="186"/>
      <c r="R25" s="187" t="s">
        <v>91</v>
      </c>
      <c r="S25" s="188"/>
      <c r="T25" s="173">
        <v>848</v>
      </c>
      <c r="U25" s="173">
        <v>1562</v>
      </c>
      <c r="V25" s="173">
        <v>1610</v>
      </c>
      <c r="W25" s="173">
        <v>1091</v>
      </c>
      <c r="X25" s="184">
        <v>569724</v>
      </c>
      <c r="Y25" s="173">
        <v>294592</v>
      </c>
      <c r="Z25" s="173">
        <v>275132</v>
      </c>
      <c r="AA25" s="133"/>
    </row>
    <row r="26" spans="1:27" s="191" customFormat="1" ht="15" customHeight="1">
      <c r="A26" s="189"/>
      <c r="B26" s="1274" t="s">
        <v>92</v>
      </c>
      <c r="C26" s="1274"/>
      <c r="D26" s="190"/>
      <c r="M26" s="192"/>
      <c r="N26" s="192"/>
      <c r="O26" s="192"/>
      <c r="P26" s="189"/>
      <c r="Q26" s="1274" t="s">
        <v>92</v>
      </c>
      <c r="R26" s="1274"/>
      <c r="S26" s="190"/>
      <c r="AA26" s="192"/>
    </row>
    <row r="27" spans="1:27" s="142" customFormat="1" ht="15" customHeight="1">
      <c r="A27" s="193"/>
      <c r="B27" s="194"/>
      <c r="C27" s="195" t="s">
        <v>58</v>
      </c>
      <c r="D27" s="196"/>
      <c r="E27" s="173">
        <v>4438</v>
      </c>
      <c r="F27" s="173">
        <v>4442</v>
      </c>
      <c r="G27" s="173">
        <v>3740</v>
      </c>
      <c r="H27" s="173">
        <v>18223</v>
      </c>
      <c r="I27" s="173">
        <v>1104</v>
      </c>
      <c r="J27" s="173">
        <v>432</v>
      </c>
      <c r="K27" s="173">
        <v>8357</v>
      </c>
      <c r="L27" s="173">
        <v>9866</v>
      </c>
      <c r="M27" s="133"/>
      <c r="N27" s="133"/>
      <c r="O27" s="133"/>
      <c r="P27" s="193"/>
      <c r="Q27" s="194"/>
      <c r="R27" s="195" t="s">
        <v>58</v>
      </c>
      <c r="S27" s="196"/>
      <c r="T27" s="173">
        <v>2950</v>
      </c>
      <c r="U27" s="173">
        <v>5670</v>
      </c>
      <c r="V27" s="173">
        <v>6168</v>
      </c>
      <c r="W27" s="173">
        <v>3435</v>
      </c>
      <c r="X27" s="173">
        <v>2243395</v>
      </c>
      <c r="Y27" s="173">
        <v>1197705</v>
      </c>
      <c r="Z27" s="173">
        <v>1045690</v>
      </c>
      <c r="AA27" s="133"/>
    </row>
    <row r="28" spans="1:27" s="142" customFormat="1" ht="10.5" customHeight="1">
      <c r="A28" s="193"/>
      <c r="B28" s="194"/>
      <c r="C28" s="195" t="s">
        <v>878</v>
      </c>
      <c r="D28" s="196"/>
      <c r="E28" s="173">
        <v>677</v>
      </c>
      <c r="F28" s="173">
        <v>668</v>
      </c>
      <c r="G28" s="173">
        <v>575</v>
      </c>
      <c r="H28" s="173">
        <v>2815</v>
      </c>
      <c r="I28" s="173">
        <v>240</v>
      </c>
      <c r="J28" s="173">
        <v>59</v>
      </c>
      <c r="K28" s="173">
        <v>1183</v>
      </c>
      <c r="L28" s="173">
        <v>1632</v>
      </c>
      <c r="M28" s="133"/>
      <c r="N28" s="133"/>
      <c r="O28" s="133"/>
      <c r="P28" s="193"/>
      <c r="Q28" s="194"/>
      <c r="R28" s="195" t="s">
        <v>878</v>
      </c>
      <c r="S28" s="196"/>
      <c r="T28" s="173">
        <v>483</v>
      </c>
      <c r="U28" s="173">
        <v>660</v>
      </c>
      <c r="V28" s="173">
        <v>978</v>
      </c>
      <c r="W28" s="173">
        <v>694</v>
      </c>
      <c r="X28" s="173">
        <v>320392</v>
      </c>
      <c r="Y28" s="173">
        <v>159118</v>
      </c>
      <c r="Z28" s="173">
        <v>161274</v>
      </c>
      <c r="AA28" s="133"/>
    </row>
    <row r="29" spans="1:27" s="142" customFormat="1" ht="10.5" customHeight="1">
      <c r="A29" s="193"/>
      <c r="B29" s="194"/>
      <c r="C29" s="195" t="s">
        <v>59</v>
      </c>
      <c r="D29" s="196"/>
      <c r="E29" s="173">
        <v>2083</v>
      </c>
      <c r="F29" s="173">
        <v>2074</v>
      </c>
      <c r="G29" s="173">
        <v>1779</v>
      </c>
      <c r="H29" s="173">
        <v>8285</v>
      </c>
      <c r="I29" s="173">
        <v>714</v>
      </c>
      <c r="J29" s="173">
        <v>333</v>
      </c>
      <c r="K29" s="173">
        <v>3602</v>
      </c>
      <c r="L29" s="173">
        <v>4683</v>
      </c>
      <c r="M29" s="133"/>
      <c r="N29" s="133"/>
      <c r="O29" s="133"/>
      <c r="P29" s="193"/>
      <c r="Q29" s="194"/>
      <c r="R29" s="195" t="s">
        <v>59</v>
      </c>
      <c r="S29" s="196"/>
      <c r="T29" s="173">
        <v>1528</v>
      </c>
      <c r="U29" s="173">
        <v>2375</v>
      </c>
      <c r="V29" s="173">
        <v>2644</v>
      </c>
      <c r="W29" s="173">
        <v>1738</v>
      </c>
      <c r="X29" s="173">
        <v>941032</v>
      </c>
      <c r="Y29" s="173">
        <v>478166</v>
      </c>
      <c r="Z29" s="173">
        <v>462866</v>
      </c>
      <c r="AA29" s="133"/>
    </row>
    <row r="30" spans="1:27" s="142" customFormat="1" ht="10.5" customHeight="1">
      <c r="A30" s="193"/>
      <c r="B30" s="194"/>
      <c r="C30" s="195" t="s">
        <v>60</v>
      </c>
      <c r="D30" s="196"/>
      <c r="E30" s="173">
        <v>2276</v>
      </c>
      <c r="F30" s="173">
        <v>2251</v>
      </c>
      <c r="G30" s="173">
        <v>1901</v>
      </c>
      <c r="H30" s="173">
        <v>9009</v>
      </c>
      <c r="I30" s="173">
        <v>966</v>
      </c>
      <c r="J30" s="173">
        <v>208</v>
      </c>
      <c r="K30" s="173">
        <v>3966</v>
      </c>
      <c r="L30" s="173">
        <v>5043</v>
      </c>
      <c r="M30" s="133"/>
      <c r="N30" s="133"/>
      <c r="O30" s="133"/>
      <c r="P30" s="193"/>
      <c r="Q30" s="194"/>
      <c r="R30" s="195" t="s">
        <v>60</v>
      </c>
      <c r="S30" s="196"/>
      <c r="T30" s="173">
        <v>1373</v>
      </c>
      <c r="U30" s="173">
        <v>2641</v>
      </c>
      <c r="V30" s="173">
        <v>3168</v>
      </c>
      <c r="W30" s="173">
        <v>1827</v>
      </c>
      <c r="X30" s="173">
        <v>1029604</v>
      </c>
      <c r="Y30" s="173">
        <v>537686</v>
      </c>
      <c r="Z30" s="173">
        <v>491918</v>
      </c>
      <c r="AA30" s="133"/>
    </row>
    <row r="31" spans="1:27" s="142" customFormat="1" ht="10.5" customHeight="1">
      <c r="A31" s="193"/>
      <c r="B31" s="194"/>
      <c r="C31" s="195" t="s">
        <v>61</v>
      </c>
      <c r="D31" s="196"/>
      <c r="E31" s="173">
        <v>3079</v>
      </c>
      <c r="F31" s="173">
        <v>3079</v>
      </c>
      <c r="G31" s="173">
        <v>2600</v>
      </c>
      <c r="H31" s="173">
        <v>12431</v>
      </c>
      <c r="I31" s="173">
        <v>865</v>
      </c>
      <c r="J31" s="173">
        <v>246</v>
      </c>
      <c r="K31" s="173">
        <v>5681</v>
      </c>
      <c r="L31" s="173">
        <v>6750</v>
      </c>
      <c r="M31" s="133"/>
      <c r="N31" s="133"/>
      <c r="O31" s="133"/>
      <c r="P31" s="193"/>
      <c r="Q31" s="194"/>
      <c r="R31" s="195" t="s">
        <v>61</v>
      </c>
      <c r="S31" s="196"/>
      <c r="T31" s="173">
        <v>2132</v>
      </c>
      <c r="U31" s="173">
        <v>3258</v>
      </c>
      <c r="V31" s="173">
        <v>4155</v>
      </c>
      <c r="W31" s="173">
        <v>2886</v>
      </c>
      <c r="X31" s="173">
        <v>1452660</v>
      </c>
      <c r="Y31" s="173">
        <v>771370</v>
      </c>
      <c r="Z31" s="173">
        <v>681290</v>
      </c>
      <c r="AA31" s="133"/>
    </row>
    <row r="32" spans="1:27" s="142" customFormat="1" ht="10.5" customHeight="1">
      <c r="A32" s="193"/>
      <c r="B32" s="194"/>
      <c r="C32" s="195" t="s">
        <v>62</v>
      </c>
      <c r="D32" s="196"/>
      <c r="E32" s="173">
        <v>2304</v>
      </c>
      <c r="F32" s="173">
        <v>2302</v>
      </c>
      <c r="G32" s="173">
        <v>1946</v>
      </c>
      <c r="H32" s="173">
        <v>8901</v>
      </c>
      <c r="I32" s="173">
        <v>438</v>
      </c>
      <c r="J32" s="173">
        <v>279</v>
      </c>
      <c r="K32" s="173">
        <v>3985</v>
      </c>
      <c r="L32" s="173">
        <v>4916</v>
      </c>
      <c r="M32" s="133"/>
      <c r="N32" s="133"/>
      <c r="O32" s="133"/>
      <c r="P32" s="193"/>
      <c r="Q32" s="194"/>
      <c r="R32" s="195" t="s">
        <v>62</v>
      </c>
      <c r="S32" s="196"/>
      <c r="T32" s="173">
        <v>1478</v>
      </c>
      <c r="U32" s="173">
        <v>2534</v>
      </c>
      <c r="V32" s="173">
        <v>3083</v>
      </c>
      <c r="W32" s="173">
        <v>1806</v>
      </c>
      <c r="X32" s="173">
        <v>1055954</v>
      </c>
      <c r="Y32" s="173">
        <v>557986</v>
      </c>
      <c r="Z32" s="173">
        <v>497968</v>
      </c>
      <c r="AA32" s="133"/>
    </row>
    <row r="33" spans="1:27" s="142" customFormat="1" ht="10.5" customHeight="1">
      <c r="A33" s="193"/>
      <c r="B33" s="194"/>
      <c r="C33" s="195" t="s">
        <v>63</v>
      </c>
      <c r="D33" s="196"/>
      <c r="E33" s="173">
        <v>4420</v>
      </c>
      <c r="F33" s="173">
        <v>4352</v>
      </c>
      <c r="G33" s="173">
        <v>3747</v>
      </c>
      <c r="H33" s="173">
        <v>17415</v>
      </c>
      <c r="I33" s="173">
        <v>1057</v>
      </c>
      <c r="J33" s="173">
        <v>459</v>
      </c>
      <c r="K33" s="173">
        <v>7507</v>
      </c>
      <c r="L33" s="173">
        <v>9908</v>
      </c>
      <c r="M33" s="133"/>
      <c r="N33" s="133"/>
      <c r="O33" s="133"/>
      <c r="P33" s="193"/>
      <c r="Q33" s="194"/>
      <c r="R33" s="195" t="s">
        <v>63</v>
      </c>
      <c r="S33" s="196"/>
      <c r="T33" s="173">
        <v>2985</v>
      </c>
      <c r="U33" s="173">
        <v>5855</v>
      </c>
      <c r="V33" s="173">
        <v>4991</v>
      </c>
      <c r="W33" s="173">
        <v>3584</v>
      </c>
      <c r="X33" s="173">
        <v>2059000</v>
      </c>
      <c r="Y33" s="173">
        <v>1051856</v>
      </c>
      <c r="Z33" s="173">
        <v>1007144</v>
      </c>
      <c r="AA33" s="133"/>
    </row>
    <row r="34" spans="1:27" s="142" customFormat="1" ht="3.75" customHeight="1">
      <c r="A34" s="197"/>
      <c r="B34" s="197"/>
      <c r="C34" s="197"/>
      <c r="D34" s="198"/>
      <c r="E34" s="197"/>
      <c r="F34" s="197"/>
      <c r="G34" s="197"/>
      <c r="H34" s="197"/>
      <c r="I34" s="197"/>
      <c r="J34" s="197"/>
      <c r="K34" s="197"/>
      <c r="L34" s="197"/>
      <c r="M34" s="199"/>
      <c r="N34" s="135"/>
      <c r="O34" s="135"/>
      <c r="P34" s="197"/>
      <c r="Q34" s="197"/>
      <c r="R34" s="197"/>
      <c r="S34" s="198"/>
      <c r="T34" s="197"/>
      <c r="U34" s="197"/>
      <c r="V34" s="197"/>
      <c r="W34" s="197"/>
      <c r="X34" s="197"/>
      <c r="Y34" s="197"/>
      <c r="Z34" s="197"/>
      <c r="AA34" s="199"/>
    </row>
    <row r="35" spans="1:27" s="142" customFormat="1" ht="15.95" customHeight="1">
      <c r="A35" s="200"/>
      <c r="B35" s="200"/>
      <c r="M35" s="135"/>
      <c r="N35" s="135"/>
      <c r="O35" s="135"/>
      <c r="P35" s="200"/>
      <c r="Q35" s="201" t="s">
        <v>65</v>
      </c>
      <c r="AA35" s="135"/>
    </row>
    <row r="37" ht="12" customHeight="1">
      <c r="Q37" s="201"/>
    </row>
    <row r="38" ht="10.5" customHeight="1"/>
  </sheetData>
  <mergeCells count="24">
    <mergeCell ref="V7:V8"/>
    <mergeCell ref="W7:W8"/>
    <mergeCell ref="B9:C9"/>
    <mergeCell ref="Q9:R9"/>
    <mergeCell ref="E4:E8"/>
    <mergeCell ref="F4:F8"/>
    <mergeCell ref="T7:T8"/>
    <mergeCell ref="J7:J8"/>
    <mergeCell ref="I7:I8"/>
    <mergeCell ref="B11:C11"/>
    <mergeCell ref="Q11:R11"/>
    <mergeCell ref="U7:U8"/>
    <mergeCell ref="Q10:R10"/>
    <mergeCell ref="B10:C10"/>
    <mergeCell ref="L7:L8"/>
    <mergeCell ref="M7:M8"/>
    <mergeCell ref="G4:G8"/>
    <mergeCell ref="K7:K8"/>
    <mergeCell ref="B26:C26"/>
    <mergeCell ref="Q26:R26"/>
    <mergeCell ref="B12:C12"/>
    <mergeCell ref="Q12:R12"/>
    <mergeCell ref="B13:C13"/>
    <mergeCell ref="Q13:R13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95" r:id="rId2"/>
  <headerFooter alignWithMargins="0">
    <oddHeader>&amp;R&amp;"ＭＳ 明朝,標準"&amp;10&amp;A</oddHeader>
    <oddFooter>&amp;C&amp;"ＭＳ 明朝,標準"&amp;10&amp;P/&amp;N</oddFooter>
  </headerFooter>
  <colBreaks count="1" manualBreakCount="1">
    <brk id="14" max="16383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zoomScale="120" zoomScaleNormal="120" zoomScaleSheetLayoutView="100" workbookViewId="0" topLeftCell="A1">
      <selection activeCell="B123" sqref="B123"/>
    </sheetView>
  </sheetViews>
  <sheetFormatPr defaultColWidth="8" defaultRowHeight="12" customHeight="1"/>
  <cols>
    <col min="1" max="1" width="0.40625" style="238" customWidth="1"/>
    <col min="2" max="2" width="3" style="238" customWidth="1"/>
    <col min="3" max="3" width="15.59765625" style="238" customWidth="1"/>
    <col min="4" max="4" width="0.40625" style="238" customWidth="1"/>
    <col min="5" max="9" width="7.59765625" style="208" customWidth="1"/>
    <col min="10" max="13" width="8.09765625" style="208" customWidth="1"/>
    <col min="14" max="14" width="0.203125" style="208" customWidth="1"/>
    <col min="15" max="16384" width="8" style="208" customWidth="1"/>
  </cols>
  <sheetData>
    <row r="1" spans="1:14" s="206" customFormat="1" ht="24" customHeight="1">
      <c r="A1" s="120"/>
      <c r="B1" s="120"/>
      <c r="C1" s="202" t="s">
        <v>690</v>
      </c>
      <c r="D1" s="121"/>
      <c r="E1" s="203" t="s">
        <v>941</v>
      </c>
      <c r="F1" s="204"/>
      <c r="G1" s="204"/>
      <c r="H1" s="204"/>
      <c r="I1" s="204"/>
      <c r="J1" s="204"/>
      <c r="K1" s="204"/>
      <c r="L1" s="204"/>
      <c r="M1" s="204"/>
      <c r="N1" s="205"/>
    </row>
    <row r="2" spans="1:14" ht="8.1" customHeight="1">
      <c r="A2" s="127"/>
      <c r="B2" s="127"/>
      <c r="C2" s="128"/>
      <c r="D2" s="128"/>
      <c r="E2" s="201"/>
      <c r="F2" s="201"/>
      <c r="G2" s="201"/>
      <c r="H2" s="201"/>
      <c r="I2" s="201"/>
      <c r="J2" s="201"/>
      <c r="K2" s="201"/>
      <c r="L2" s="201"/>
      <c r="M2" s="201"/>
      <c r="N2" s="207"/>
    </row>
    <row r="3" spans="1:13" ht="16.5" customHeight="1" thickBot="1">
      <c r="A3" s="128"/>
      <c r="B3" s="128"/>
      <c r="C3" s="128"/>
      <c r="D3" s="128"/>
      <c r="E3" s="201"/>
      <c r="F3" s="201"/>
      <c r="G3" s="201"/>
      <c r="H3" s="201"/>
      <c r="I3" s="201"/>
      <c r="J3" s="201"/>
      <c r="K3" s="201"/>
      <c r="L3" s="201"/>
      <c r="M3" s="201"/>
    </row>
    <row r="4" spans="1:14" ht="12" customHeight="1">
      <c r="A4" s="136"/>
      <c r="B4" s="136"/>
      <c r="C4" s="136"/>
      <c r="D4" s="141"/>
      <c r="E4" s="209" t="s">
        <v>97</v>
      </c>
      <c r="F4" s="210" t="s">
        <v>98</v>
      </c>
      <c r="G4" s="211"/>
      <c r="H4" s="211"/>
      <c r="I4" s="211"/>
      <c r="J4" s="211"/>
      <c r="K4" s="211"/>
      <c r="L4" s="211"/>
      <c r="M4" s="211"/>
      <c r="N4" s="211"/>
    </row>
    <row r="5" spans="1:14" ht="12" customHeight="1">
      <c r="A5" s="142"/>
      <c r="B5" s="142"/>
      <c r="C5" s="142"/>
      <c r="D5" s="146"/>
      <c r="E5" s="212" t="s">
        <v>99</v>
      </c>
      <c r="F5" s="213" t="s">
        <v>100</v>
      </c>
      <c r="G5" s="214"/>
      <c r="H5" s="214"/>
      <c r="I5" s="214"/>
      <c r="J5" s="213" t="s">
        <v>884</v>
      </c>
      <c r="K5" s="214"/>
      <c r="L5" s="214"/>
      <c r="M5" s="214"/>
      <c r="N5" s="214"/>
    </row>
    <row r="6" spans="1:14" s="219" customFormat="1" ht="12" customHeight="1">
      <c r="A6" s="165"/>
      <c r="B6" s="165"/>
      <c r="C6" s="165"/>
      <c r="D6" s="166"/>
      <c r="E6" s="215" t="s">
        <v>101</v>
      </c>
      <c r="F6" s="216" t="s">
        <v>102</v>
      </c>
      <c r="G6" s="216" t="s">
        <v>103</v>
      </c>
      <c r="H6" s="216" t="s">
        <v>104</v>
      </c>
      <c r="I6" s="216" t="s">
        <v>105</v>
      </c>
      <c r="J6" s="216" t="s">
        <v>102</v>
      </c>
      <c r="K6" s="216" t="s">
        <v>103</v>
      </c>
      <c r="L6" s="216" t="s">
        <v>104</v>
      </c>
      <c r="M6" s="217" t="s">
        <v>105</v>
      </c>
      <c r="N6" s="218"/>
    </row>
    <row r="7" spans="1:14" s="219" customFormat="1" ht="15" customHeight="1">
      <c r="A7" s="171"/>
      <c r="B7" s="1295" t="s">
        <v>16</v>
      </c>
      <c r="C7" s="1295"/>
      <c r="D7" s="172"/>
      <c r="E7" s="220">
        <v>371</v>
      </c>
      <c r="F7" s="220">
        <v>4035</v>
      </c>
      <c r="G7" s="220">
        <v>3652</v>
      </c>
      <c r="H7" s="220">
        <v>169</v>
      </c>
      <c r="I7" s="220">
        <v>214</v>
      </c>
      <c r="J7" s="220">
        <v>285743</v>
      </c>
      <c r="K7" s="220">
        <v>267521</v>
      </c>
      <c r="L7" s="220">
        <v>8794</v>
      </c>
      <c r="M7" s="220">
        <v>9434</v>
      </c>
      <c r="N7" s="221"/>
    </row>
    <row r="8" spans="1:14" s="219" customFormat="1" ht="12" customHeight="1">
      <c r="A8" s="171"/>
      <c r="B8" s="1296" t="s">
        <v>17</v>
      </c>
      <c r="C8" s="1296"/>
      <c r="D8" s="172"/>
      <c r="E8" s="220">
        <v>337</v>
      </c>
      <c r="F8" s="220">
        <v>3920</v>
      </c>
      <c r="G8" s="220">
        <v>3531</v>
      </c>
      <c r="H8" s="220">
        <v>295</v>
      </c>
      <c r="I8" s="220">
        <v>94</v>
      </c>
      <c r="J8" s="220">
        <v>272157</v>
      </c>
      <c r="K8" s="220">
        <v>253020</v>
      </c>
      <c r="L8" s="220">
        <v>14279</v>
      </c>
      <c r="M8" s="220">
        <v>4859</v>
      </c>
      <c r="N8" s="221"/>
    </row>
    <row r="9" spans="1:14" s="219" customFormat="1" ht="12" customHeight="1">
      <c r="A9" s="171"/>
      <c r="B9" s="1296" t="s">
        <v>34</v>
      </c>
      <c r="C9" s="1296"/>
      <c r="D9" s="172"/>
      <c r="E9" s="220">
        <v>344</v>
      </c>
      <c r="F9" s="220">
        <v>4057</v>
      </c>
      <c r="G9" s="220">
        <v>3639</v>
      </c>
      <c r="H9" s="220">
        <v>390</v>
      </c>
      <c r="I9" s="220">
        <v>28</v>
      </c>
      <c r="J9" s="220">
        <v>270539</v>
      </c>
      <c r="K9" s="220">
        <v>248933</v>
      </c>
      <c r="L9" s="220">
        <v>20324</v>
      </c>
      <c r="M9" s="220">
        <v>1283</v>
      </c>
      <c r="N9" s="221"/>
    </row>
    <row r="10" spans="1:14" s="219" customFormat="1" ht="12" customHeight="1">
      <c r="A10" s="171"/>
      <c r="B10" s="1296" t="s">
        <v>589</v>
      </c>
      <c r="C10" s="1296"/>
      <c r="D10" s="172"/>
      <c r="E10" s="220">
        <v>349</v>
      </c>
      <c r="F10" s="220">
        <v>4473</v>
      </c>
      <c r="G10" s="220">
        <v>4002</v>
      </c>
      <c r="H10" s="220">
        <v>389</v>
      </c>
      <c r="I10" s="220">
        <v>82</v>
      </c>
      <c r="J10" s="220">
        <v>282964</v>
      </c>
      <c r="K10" s="220">
        <v>257783</v>
      </c>
      <c r="L10" s="220">
        <v>22016</v>
      </c>
      <c r="M10" s="220">
        <v>3165</v>
      </c>
      <c r="N10" s="221"/>
    </row>
    <row r="11" spans="1:14" s="224" customFormat="1" ht="17.1" customHeight="1">
      <c r="A11" s="174"/>
      <c r="B11" s="1293" t="s">
        <v>781</v>
      </c>
      <c r="C11" s="1293"/>
      <c r="D11" s="175"/>
      <c r="E11" s="222">
        <v>322</v>
      </c>
      <c r="F11" s="222">
        <v>4504</v>
      </c>
      <c r="G11" s="222">
        <v>3872</v>
      </c>
      <c r="H11" s="222">
        <v>587</v>
      </c>
      <c r="I11" s="222">
        <v>45</v>
      </c>
      <c r="J11" s="222">
        <v>266700</v>
      </c>
      <c r="K11" s="222">
        <v>231465</v>
      </c>
      <c r="L11" s="222">
        <v>33455</v>
      </c>
      <c r="M11" s="222">
        <v>1779</v>
      </c>
      <c r="N11" s="223"/>
    </row>
    <row r="12" spans="1:14" ht="17.1" customHeight="1">
      <c r="A12" s="179"/>
      <c r="B12" s="179"/>
      <c r="C12" s="1088" t="s">
        <v>782</v>
      </c>
      <c r="D12" s="182"/>
      <c r="E12" s="225">
        <v>31</v>
      </c>
      <c r="F12" s="225">
        <v>390</v>
      </c>
      <c r="G12" s="225">
        <v>337</v>
      </c>
      <c r="H12" s="226">
        <v>46</v>
      </c>
      <c r="I12" s="225">
        <v>7</v>
      </c>
      <c r="J12" s="225">
        <v>23089</v>
      </c>
      <c r="K12" s="225">
        <v>20280</v>
      </c>
      <c r="L12" s="226">
        <v>2567</v>
      </c>
      <c r="M12" s="225">
        <v>242</v>
      </c>
      <c r="N12" s="227"/>
    </row>
    <row r="13" spans="1:14" ht="12" customHeight="1">
      <c r="A13" s="185"/>
      <c r="B13" s="185"/>
      <c r="C13" s="1089" t="s">
        <v>81</v>
      </c>
      <c r="D13" s="188"/>
      <c r="E13" s="225">
        <v>22</v>
      </c>
      <c r="F13" s="225">
        <v>374</v>
      </c>
      <c r="G13" s="225">
        <v>318</v>
      </c>
      <c r="H13" s="226">
        <v>52</v>
      </c>
      <c r="I13" s="225">
        <v>4</v>
      </c>
      <c r="J13" s="225">
        <v>26466</v>
      </c>
      <c r="K13" s="225">
        <v>22890</v>
      </c>
      <c r="L13" s="226">
        <v>3367</v>
      </c>
      <c r="M13" s="225">
        <v>209</v>
      </c>
      <c r="N13" s="227"/>
    </row>
    <row r="14" spans="1:14" ht="12" customHeight="1">
      <c r="A14" s="185"/>
      <c r="B14" s="185"/>
      <c r="C14" s="1089" t="s">
        <v>82</v>
      </c>
      <c r="D14" s="188"/>
      <c r="E14" s="225">
        <v>17</v>
      </c>
      <c r="F14" s="225">
        <v>390</v>
      </c>
      <c r="G14" s="225">
        <v>330</v>
      </c>
      <c r="H14" s="226">
        <v>56</v>
      </c>
      <c r="I14" s="225">
        <v>4</v>
      </c>
      <c r="J14" s="225">
        <v>21220</v>
      </c>
      <c r="K14" s="225">
        <v>18398</v>
      </c>
      <c r="L14" s="226">
        <v>2703</v>
      </c>
      <c r="M14" s="225">
        <v>119</v>
      </c>
      <c r="N14" s="227"/>
    </row>
    <row r="15" spans="1:14" ht="12" customHeight="1">
      <c r="A15" s="185"/>
      <c r="B15" s="185"/>
      <c r="C15" s="1089" t="s">
        <v>83</v>
      </c>
      <c r="D15" s="188"/>
      <c r="E15" s="225">
        <v>35</v>
      </c>
      <c r="F15" s="225">
        <v>387</v>
      </c>
      <c r="G15" s="225">
        <v>327</v>
      </c>
      <c r="H15" s="226">
        <v>56</v>
      </c>
      <c r="I15" s="225">
        <v>4</v>
      </c>
      <c r="J15" s="225">
        <v>22931</v>
      </c>
      <c r="K15" s="225">
        <v>19748</v>
      </c>
      <c r="L15" s="226">
        <v>3019</v>
      </c>
      <c r="M15" s="225">
        <v>164</v>
      </c>
      <c r="N15" s="227"/>
    </row>
    <row r="16" spans="1:14" ht="12" customHeight="1">
      <c r="A16" s="185"/>
      <c r="B16" s="185"/>
      <c r="C16" s="1089" t="s">
        <v>84</v>
      </c>
      <c r="D16" s="188"/>
      <c r="E16" s="225">
        <v>32</v>
      </c>
      <c r="F16" s="225">
        <v>379</v>
      </c>
      <c r="G16" s="225">
        <v>323</v>
      </c>
      <c r="H16" s="225">
        <v>52</v>
      </c>
      <c r="I16" s="225">
        <v>4</v>
      </c>
      <c r="J16" s="225">
        <v>22988</v>
      </c>
      <c r="K16" s="225">
        <v>19958</v>
      </c>
      <c r="L16" s="225">
        <v>2895</v>
      </c>
      <c r="M16" s="225">
        <v>135</v>
      </c>
      <c r="N16" s="227"/>
    </row>
    <row r="17" spans="1:14" ht="12" customHeight="1">
      <c r="A17" s="185"/>
      <c r="B17" s="185"/>
      <c r="C17" s="1089" t="s">
        <v>85</v>
      </c>
      <c r="D17" s="188"/>
      <c r="E17" s="225">
        <v>29</v>
      </c>
      <c r="F17" s="225">
        <v>364</v>
      </c>
      <c r="G17" s="225">
        <v>312</v>
      </c>
      <c r="H17" s="226">
        <v>49</v>
      </c>
      <c r="I17" s="225">
        <v>3</v>
      </c>
      <c r="J17" s="225">
        <v>20426</v>
      </c>
      <c r="K17" s="225">
        <v>17633</v>
      </c>
      <c r="L17" s="226">
        <v>2678</v>
      </c>
      <c r="M17" s="225">
        <v>115</v>
      </c>
      <c r="N17" s="227"/>
    </row>
    <row r="18" spans="1:14" ht="17.1" customHeight="1">
      <c r="A18" s="185"/>
      <c r="B18" s="185"/>
      <c r="C18" s="1089" t="s">
        <v>87</v>
      </c>
      <c r="D18" s="188"/>
      <c r="E18" s="225">
        <v>35</v>
      </c>
      <c r="F18" s="225">
        <v>375</v>
      </c>
      <c r="G18" s="225">
        <v>323</v>
      </c>
      <c r="H18" s="225">
        <v>49</v>
      </c>
      <c r="I18" s="225">
        <v>3</v>
      </c>
      <c r="J18" s="225">
        <v>23040</v>
      </c>
      <c r="K18" s="225">
        <v>19635</v>
      </c>
      <c r="L18" s="225">
        <v>3249</v>
      </c>
      <c r="M18" s="225">
        <v>156</v>
      </c>
      <c r="N18" s="227"/>
    </row>
    <row r="19" spans="1:14" ht="12" customHeight="1">
      <c r="A19" s="185"/>
      <c r="B19" s="185"/>
      <c r="C19" s="1089" t="s">
        <v>88</v>
      </c>
      <c r="D19" s="188"/>
      <c r="E19" s="225">
        <v>19</v>
      </c>
      <c r="F19" s="225">
        <v>360</v>
      </c>
      <c r="G19" s="225">
        <v>310</v>
      </c>
      <c r="H19" s="225">
        <v>46</v>
      </c>
      <c r="I19" s="225">
        <v>4</v>
      </c>
      <c r="J19" s="225">
        <v>18352</v>
      </c>
      <c r="K19" s="225">
        <v>16088</v>
      </c>
      <c r="L19" s="225">
        <v>2145</v>
      </c>
      <c r="M19" s="225">
        <v>119</v>
      </c>
      <c r="N19" s="227"/>
    </row>
    <row r="20" spans="1:14" ht="12" customHeight="1">
      <c r="A20" s="185"/>
      <c r="B20" s="185"/>
      <c r="C20" s="1089" t="s">
        <v>89</v>
      </c>
      <c r="D20" s="188"/>
      <c r="E20" s="225">
        <v>18</v>
      </c>
      <c r="F20" s="225">
        <v>369</v>
      </c>
      <c r="G20" s="225">
        <v>320</v>
      </c>
      <c r="H20" s="225">
        <v>46</v>
      </c>
      <c r="I20" s="225">
        <v>3</v>
      </c>
      <c r="J20" s="225">
        <v>15943</v>
      </c>
      <c r="K20" s="225">
        <v>13470</v>
      </c>
      <c r="L20" s="225">
        <v>2362</v>
      </c>
      <c r="M20" s="225">
        <v>111</v>
      </c>
      <c r="N20" s="227"/>
    </row>
    <row r="21" spans="1:14" ht="12" customHeight="1">
      <c r="A21" s="179"/>
      <c r="B21" s="179"/>
      <c r="C21" s="1088" t="s">
        <v>783</v>
      </c>
      <c r="D21" s="182"/>
      <c r="E21" s="225">
        <v>21</v>
      </c>
      <c r="F21" s="225">
        <v>383</v>
      </c>
      <c r="G21" s="225">
        <v>333</v>
      </c>
      <c r="H21" s="225">
        <v>47</v>
      </c>
      <c r="I21" s="225">
        <v>3</v>
      </c>
      <c r="J21" s="225">
        <v>32171</v>
      </c>
      <c r="K21" s="225">
        <v>28133</v>
      </c>
      <c r="L21" s="225">
        <v>3863</v>
      </c>
      <c r="M21" s="225">
        <v>176</v>
      </c>
      <c r="N21" s="227"/>
    </row>
    <row r="22" spans="1:14" ht="12" customHeight="1">
      <c r="A22" s="185"/>
      <c r="B22" s="185"/>
      <c r="C22" s="1089" t="s">
        <v>90</v>
      </c>
      <c r="D22" s="188"/>
      <c r="E22" s="225">
        <v>26</v>
      </c>
      <c r="F22" s="225">
        <v>365</v>
      </c>
      <c r="G22" s="225">
        <v>318</v>
      </c>
      <c r="H22" s="225">
        <v>44</v>
      </c>
      <c r="I22" s="225">
        <v>3</v>
      </c>
      <c r="J22" s="225">
        <v>19577</v>
      </c>
      <c r="K22" s="225">
        <v>17288</v>
      </c>
      <c r="L22" s="225">
        <v>2182</v>
      </c>
      <c r="M22" s="225">
        <v>107</v>
      </c>
      <c r="N22" s="227"/>
    </row>
    <row r="23" spans="1:14" ht="12" customHeight="1">
      <c r="A23" s="185"/>
      <c r="B23" s="185"/>
      <c r="C23" s="1089" t="s">
        <v>91</v>
      </c>
      <c r="D23" s="188"/>
      <c r="E23" s="225">
        <v>37</v>
      </c>
      <c r="F23" s="225">
        <v>368</v>
      </c>
      <c r="G23" s="225">
        <v>321</v>
      </c>
      <c r="H23" s="225">
        <v>44</v>
      </c>
      <c r="I23" s="225">
        <v>3</v>
      </c>
      <c r="J23" s="225">
        <v>20499</v>
      </c>
      <c r="K23" s="225">
        <v>17948</v>
      </c>
      <c r="L23" s="225">
        <v>2424</v>
      </c>
      <c r="M23" s="225">
        <v>127</v>
      </c>
      <c r="N23" s="227"/>
    </row>
    <row r="24" spans="1:14" s="232" customFormat="1" ht="14.25" customHeight="1">
      <c r="A24" s="228"/>
      <c r="B24" s="1294" t="s">
        <v>106</v>
      </c>
      <c r="C24" s="1294"/>
      <c r="D24" s="229"/>
      <c r="E24" s="230"/>
      <c r="F24" s="225"/>
      <c r="G24" s="230"/>
      <c r="H24" s="230"/>
      <c r="I24" s="230"/>
      <c r="J24" s="230"/>
      <c r="K24" s="230"/>
      <c r="L24" s="230"/>
      <c r="M24" s="230"/>
      <c r="N24" s="231"/>
    </row>
    <row r="25" spans="1:14" ht="17.1" customHeight="1">
      <c r="A25" s="193"/>
      <c r="B25" s="193"/>
      <c r="C25" s="1090" t="s">
        <v>58</v>
      </c>
      <c r="D25" s="196"/>
      <c r="E25" s="225">
        <v>80</v>
      </c>
      <c r="F25" s="225">
        <v>1447</v>
      </c>
      <c r="G25" s="220">
        <v>1235</v>
      </c>
      <c r="H25" s="225">
        <v>193</v>
      </c>
      <c r="I25" s="225">
        <v>19</v>
      </c>
      <c r="J25" s="225">
        <v>77429</v>
      </c>
      <c r="K25" s="225">
        <v>66060</v>
      </c>
      <c r="L25" s="225">
        <v>10627</v>
      </c>
      <c r="M25" s="225">
        <v>742</v>
      </c>
      <c r="N25" s="227"/>
    </row>
    <row r="26" spans="1:14" ht="12" customHeight="1">
      <c r="A26" s="193"/>
      <c r="B26" s="193"/>
      <c r="C26" s="1090" t="s">
        <v>878</v>
      </c>
      <c r="D26" s="196"/>
      <c r="E26" s="225">
        <v>4</v>
      </c>
      <c r="F26" s="225">
        <v>0</v>
      </c>
      <c r="G26" s="220">
        <v>0</v>
      </c>
      <c r="H26" s="225">
        <v>0</v>
      </c>
      <c r="I26" s="225">
        <v>0</v>
      </c>
      <c r="J26" s="225">
        <v>0</v>
      </c>
      <c r="K26" s="225">
        <v>0</v>
      </c>
      <c r="L26" s="225">
        <v>0</v>
      </c>
      <c r="M26" s="225">
        <v>0</v>
      </c>
      <c r="N26" s="227"/>
    </row>
    <row r="27" spans="1:14" ht="12" customHeight="1">
      <c r="A27" s="193"/>
      <c r="B27" s="193"/>
      <c r="C27" s="1090" t="s">
        <v>59</v>
      </c>
      <c r="D27" s="196"/>
      <c r="E27" s="226">
        <v>1</v>
      </c>
      <c r="F27" s="225">
        <v>3</v>
      </c>
      <c r="G27" s="233">
        <v>3</v>
      </c>
      <c r="H27" s="233">
        <v>0</v>
      </c>
      <c r="I27" s="233">
        <v>0</v>
      </c>
      <c r="J27" s="233">
        <v>53</v>
      </c>
      <c r="K27" s="233">
        <v>53</v>
      </c>
      <c r="L27" s="233">
        <v>0</v>
      </c>
      <c r="M27" s="233">
        <v>0</v>
      </c>
      <c r="N27" s="227"/>
    </row>
    <row r="28" spans="1:14" s="207" customFormat="1" ht="12" customHeight="1">
      <c r="A28" s="193"/>
      <c r="B28" s="193"/>
      <c r="C28" s="1090" t="s">
        <v>60</v>
      </c>
      <c r="D28" s="196"/>
      <c r="E28" s="225">
        <v>26</v>
      </c>
      <c r="F28" s="225">
        <v>365</v>
      </c>
      <c r="G28" s="233">
        <v>355</v>
      </c>
      <c r="H28" s="233">
        <v>10</v>
      </c>
      <c r="I28" s="233">
        <v>0</v>
      </c>
      <c r="J28" s="225">
        <v>17832</v>
      </c>
      <c r="K28" s="225">
        <v>17138</v>
      </c>
      <c r="L28" s="233">
        <v>694</v>
      </c>
      <c r="M28" s="233">
        <v>0</v>
      </c>
      <c r="N28" s="227"/>
    </row>
    <row r="29" spans="1:14" ht="12" customHeight="1">
      <c r="A29" s="193"/>
      <c r="B29" s="193"/>
      <c r="C29" s="1090" t="s">
        <v>93</v>
      </c>
      <c r="D29" s="196"/>
      <c r="E29" s="225">
        <v>70</v>
      </c>
      <c r="F29" s="225">
        <v>755</v>
      </c>
      <c r="G29" s="233">
        <v>679</v>
      </c>
      <c r="H29" s="233">
        <v>76</v>
      </c>
      <c r="I29" s="233">
        <v>0</v>
      </c>
      <c r="J29" s="225">
        <v>47528</v>
      </c>
      <c r="K29" s="225">
        <v>43418</v>
      </c>
      <c r="L29" s="233">
        <v>4111</v>
      </c>
      <c r="M29" s="233">
        <v>0</v>
      </c>
      <c r="N29" s="227"/>
    </row>
    <row r="30" spans="1:14" ht="12" customHeight="1">
      <c r="A30" s="193"/>
      <c r="B30" s="193"/>
      <c r="C30" s="1090" t="s">
        <v>94</v>
      </c>
      <c r="D30" s="196"/>
      <c r="E30" s="225">
        <v>35</v>
      </c>
      <c r="F30" s="225">
        <v>535</v>
      </c>
      <c r="G30" s="220">
        <v>359</v>
      </c>
      <c r="H30" s="226">
        <v>162</v>
      </c>
      <c r="I30" s="233">
        <v>14</v>
      </c>
      <c r="J30" s="225">
        <v>31333</v>
      </c>
      <c r="K30" s="225">
        <v>21780</v>
      </c>
      <c r="L30" s="233">
        <v>9114</v>
      </c>
      <c r="M30" s="233">
        <v>439</v>
      </c>
      <c r="N30" s="227"/>
    </row>
    <row r="31" spans="1:14" ht="12" customHeight="1">
      <c r="A31" s="193"/>
      <c r="B31" s="193"/>
      <c r="C31" s="1090" t="s">
        <v>63</v>
      </c>
      <c r="D31" s="196"/>
      <c r="E31" s="225">
        <v>106</v>
      </c>
      <c r="F31" s="225">
        <v>1399</v>
      </c>
      <c r="G31" s="220">
        <v>1241</v>
      </c>
      <c r="H31" s="226">
        <v>146</v>
      </c>
      <c r="I31" s="233">
        <v>12</v>
      </c>
      <c r="J31" s="225">
        <v>92526</v>
      </c>
      <c r="K31" s="225">
        <v>83018</v>
      </c>
      <c r="L31" s="233">
        <v>8909</v>
      </c>
      <c r="M31" s="233">
        <v>599</v>
      </c>
      <c r="N31" s="227"/>
    </row>
    <row r="32" spans="1:14" ht="3.95" customHeight="1">
      <c r="A32" s="197"/>
      <c r="B32" s="197"/>
      <c r="C32" s="197"/>
      <c r="D32" s="198"/>
      <c r="E32" s="234"/>
      <c r="F32" s="234"/>
      <c r="G32" s="234"/>
      <c r="H32" s="234"/>
      <c r="I32" s="234"/>
      <c r="J32" s="234"/>
      <c r="K32" s="234"/>
      <c r="L32" s="234"/>
      <c r="M32" s="234"/>
      <c r="N32" s="235"/>
    </row>
    <row r="33" spans="1:14" s="201" customFormat="1" ht="15.95" customHeight="1">
      <c r="A33" s="142"/>
      <c r="B33" s="200" t="s">
        <v>107</v>
      </c>
      <c r="C33" s="142"/>
      <c r="D33" s="142"/>
      <c r="E33" s="200"/>
      <c r="F33" s="200"/>
      <c r="G33" s="200"/>
      <c r="H33" s="200"/>
      <c r="I33" s="200"/>
      <c r="J33" s="200"/>
      <c r="K33" s="200"/>
      <c r="L33" s="200"/>
      <c r="M33" s="200"/>
      <c r="N33" s="200"/>
    </row>
    <row r="34" spans="1:13" ht="12" customHeight="1">
      <c r="A34" s="201"/>
      <c r="B34" s="201" t="s">
        <v>95</v>
      </c>
      <c r="C34" s="127"/>
      <c r="D34" s="127"/>
      <c r="E34" s="201"/>
      <c r="F34" s="201"/>
      <c r="G34" s="201"/>
      <c r="H34" s="201"/>
      <c r="I34" s="201"/>
      <c r="J34" s="201"/>
      <c r="K34" s="201"/>
      <c r="L34" s="201"/>
      <c r="M34" s="201"/>
    </row>
    <row r="35" s="236" customFormat="1" ht="12" customHeight="1">
      <c r="J35" s="237"/>
    </row>
  </sheetData>
  <mergeCells count="6">
    <mergeCell ref="B11:C11"/>
    <mergeCell ref="B24:C24"/>
    <mergeCell ref="B7:C7"/>
    <mergeCell ref="B8:C8"/>
    <mergeCell ref="B9:C9"/>
    <mergeCell ref="B10:C10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2"/>
  <headerFooter alignWithMargins="0">
    <oddHeader>&amp;R&amp;"ＭＳ 明朝,標準"&amp;10&amp;A</oddHeader>
    <oddFooter>&amp;C&amp;"ＭＳ 明朝,標準"&amp;10&amp;P/&amp;N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6"/>
  <sheetViews>
    <sheetView zoomScale="120" zoomScaleNormal="120" zoomScaleSheetLayoutView="200" workbookViewId="0" topLeftCell="A1">
      <selection activeCell="B123" sqref="B123"/>
    </sheetView>
  </sheetViews>
  <sheetFormatPr defaultColWidth="10.3984375" defaultRowHeight="12" customHeight="1"/>
  <cols>
    <col min="1" max="1" width="15.59765625" style="244" customWidth="1"/>
    <col min="2" max="2" width="4.59765625" style="248" customWidth="1"/>
    <col min="3" max="3" width="8.5" style="248" customWidth="1"/>
    <col min="4" max="4" width="10.19921875" style="248" customWidth="1"/>
    <col min="5" max="5" width="10.5" style="248" customWidth="1"/>
    <col min="6" max="6" width="10.19921875" style="248" customWidth="1"/>
    <col min="7" max="7" width="10.69921875" style="248" customWidth="1"/>
    <col min="8" max="8" width="9.3984375" style="248" customWidth="1"/>
    <col min="9" max="9" width="9.59765625" style="248" customWidth="1"/>
    <col min="10" max="10" width="8.59765625" style="248" customWidth="1"/>
    <col min="11" max="15" width="9.8984375" style="248" customWidth="1"/>
    <col min="16" max="16" width="0.40625" style="249" customWidth="1"/>
    <col min="17" max="17" width="15.59765625" style="250" customWidth="1"/>
    <col min="18" max="31" width="8.59765625" style="248" customWidth="1"/>
    <col min="32" max="16384" width="10.3984375" style="248" customWidth="1"/>
  </cols>
  <sheetData>
    <row r="1" spans="2:17" s="239" customFormat="1" ht="24" customHeight="1">
      <c r="B1" s="240" t="s">
        <v>96</v>
      </c>
      <c r="D1" s="240" t="s">
        <v>108</v>
      </c>
      <c r="G1" s="241"/>
      <c r="H1" s="241"/>
      <c r="I1" s="241"/>
      <c r="J1" s="241"/>
      <c r="K1" s="242"/>
      <c r="P1" s="243"/>
      <c r="Q1" s="243"/>
    </row>
    <row r="2" spans="2:11" ht="47.25" customHeight="1">
      <c r="B2" s="201"/>
      <c r="C2" s="245"/>
      <c r="D2" s="246"/>
      <c r="E2" s="247"/>
      <c r="F2" s="247"/>
      <c r="G2" s="247"/>
      <c r="H2" s="247"/>
      <c r="I2" s="247"/>
      <c r="J2" s="247"/>
      <c r="K2" s="245"/>
    </row>
    <row r="3" spans="2:16" s="251" customFormat="1" ht="12" customHeight="1" thickBot="1">
      <c r="B3" s="252"/>
      <c r="C3" s="253"/>
      <c r="D3" s="253"/>
      <c r="H3" s="254"/>
      <c r="I3" s="255"/>
      <c r="K3" s="253"/>
      <c r="P3" s="256"/>
    </row>
    <row r="4" spans="1:9" s="251" customFormat="1" ht="12" customHeight="1">
      <c r="A4" s="257"/>
      <c r="B4" s="258"/>
      <c r="C4" s="258"/>
      <c r="D4" s="1308" t="s">
        <v>109</v>
      </c>
      <c r="E4" s="1309"/>
      <c r="F4" s="1309"/>
      <c r="G4" s="1309"/>
      <c r="H4" s="1309"/>
      <c r="I4" s="1309"/>
    </row>
    <row r="5" spans="1:9" s="251" customFormat="1" ht="12" customHeight="1">
      <c r="A5" s="256"/>
      <c r="B5" s="259"/>
      <c r="C5" s="259"/>
      <c r="D5" s="260"/>
      <c r="E5" s="261"/>
      <c r="F5" s="1297" t="s">
        <v>648</v>
      </c>
      <c r="G5" s="1298"/>
      <c r="H5" s="1298"/>
      <c r="I5" s="1298"/>
    </row>
    <row r="6" spans="1:9" s="251" customFormat="1" ht="12" customHeight="1">
      <c r="A6" s="256"/>
      <c r="B6" s="1332" t="s">
        <v>110</v>
      </c>
      <c r="C6" s="259" t="s">
        <v>111</v>
      </c>
      <c r="D6" s="1317" t="s">
        <v>3</v>
      </c>
      <c r="E6" s="1319"/>
      <c r="F6" s="260"/>
      <c r="G6" s="261"/>
      <c r="H6" s="1297" t="s">
        <v>112</v>
      </c>
      <c r="I6" s="1298"/>
    </row>
    <row r="7" spans="1:9" s="251" customFormat="1" ht="12" customHeight="1">
      <c r="A7" s="256"/>
      <c r="B7" s="1333"/>
      <c r="C7" s="259" t="s">
        <v>113</v>
      </c>
      <c r="D7" s="1317"/>
      <c r="E7" s="1319"/>
      <c r="F7" s="264" t="s">
        <v>102</v>
      </c>
      <c r="G7" s="265"/>
      <c r="H7" s="1297" t="s">
        <v>576</v>
      </c>
      <c r="I7" s="1298"/>
    </row>
    <row r="8" spans="1:9" s="251" customFormat="1" ht="12" customHeight="1">
      <c r="A8" s="256"/>
      <c r="B8" s="259"/>
      <c r="C8" s="259"/>
      <c r="D8" s="266"/>
      <c r="E8" s="267"/>
      <c r="F8" s="266"/>
      <c r="G8" s="267"/>
      <c r="H8" s="1297" t="s">
        <v>647</v>
      </c>
      <c r="I8" s="1298"/>
    </row>
    <row r="9" spans="1:9" s="251" customFormat="1" ht="12" customHeight="1">
      <c r="A9" s="268"/>
      <c r="B9" s="269"/>
      <c r="C9" s="269"/>
      <c r="D9" s="270" t="s">
        <v>114</v>
      </c>
      <c r="E9" s="270" t="s">
        <v>115</v>
      </c>
      <c r="F9" s="270" t="s">
        <v>114</v>
      </c>
      <c r="G9" s="270" t="s">
        <v>116</v>
      </c>
      <c r="H9" s="262" t="s">
        <v>114</v>
      </c>
      <c r="I9" s="262" t="s">
        <v>116</v>
      </c>
    </row>
    <row r="10" spans="1:9" ht="15" customHeight="1">
      <c r="A10" s="271" t="s">
        <v>16</v>
      </c>
      <c r="B10" s="272">
        <v>20</v>
      </c>
      <c r="C10" s="272">
        <v>334308</v>
      </c>
      <c r="D10" s="272">
        <v>4767037</v>
      </c>
      <c r="E10" s="272">
        <v>95949559</v>
      </c>
      <c r="F10" s="272">
        <v>4763610</v>
      </c>
      <c r="G10" s="272">
        <v>95195200</v>
      </c>
      <c r="H10" s="272">
        <v>70855</v>
      </c>
      <c r="I10" s="272">
        <v>34752442</v>
      </c>
    </row>
    <row r="11" spans="1:9" ht="12" customHeight="1">
      <c r="A11" s="271" t="s">
        <v>17</v>
      </c>
      <c r="B11" s="272">
        <v>20</v>
      </c>
      <c r="C11" s="272">
        <v>332612</v>
      </c>
      <c r="D11" s="272">
        <v>4762019</v>
      </c>
      <c r="E11" s="272">
        <v>99315689</v>
      </c>
      <c r="F11" s="272">
        <v>4758526</v>
      </c>
      <c r="G11" s="272">
        <v>98484693</v>
      </c>
      <c r="H11" s="272">
        <v>70717</v>
      </c>
      <c r="I11" s="272">
        <v>36775241</v>
      </c>
    </row>
    <row r="12" spans="1:9" ht="12" customHeight="1">
      <c r="A12" s="271" t="s">
        <v>34</v>
      </c>
      <c r="B12" s="272">
        <v>20</v>
      </c>
      <c r="C12" s="272">
        <v>332881</v>
      </c>
      <c r="D12" s="272">
        <v>4879421</v>
      </c>
      <c r="E12" s="272">
        <v>102744876</v>
      </c>
      <c r="F12" s="272">
        <v>4876027</v>
      </c>
      <c r="G12" s="272">
        <v>101954241</v>
      </c>
      <c r="H12" s="272">
        <v>70460</v>
      </c>
      <c r="I12" s="272">
        <v>37372047</v>
      </c>
    </row>
    <row r="13" spans="1:9" ht="12" customHeight="1">
      <c r="A13" s="271" t="s">
        <v>589</v>
      </c>
      <c r="B13" s="272">
        <v>20</v>
      </c>
      <c r="C13" s="272">
        <v>331811</v>
      </c>
      <c r="D13" s="272">
        <v>4967992</v>
      </c>
      <c r="E13" s="272">
        <v>104648839</v>
      </c>
      <c r="F13" s="272">
        <v>4964744</v>
      </c>
      <c r="G13" s="272">
        <v>103922836</v>
      </c>
      <c r="H13" s="272">
        <v>70888</v>
      </c>
      <c r="I13" s="272">
        <v>38357150</v>
      </c>
    </row>
    <row r="14" spans="1:32" s="274" customFormat="1" ht="15" customHeight="1">
      <c r="A14" s="1152" t="s">
        <v>784</v>
      </c>
      <c r="B14" s="273">
        <v>20</v>
      </c>
      <c r="C14" s="273">
        <v>328557</v>
      </c>
      <c r="D14" s="273">
        <v>5075468</v>
      </c>
      <c r="E14" s="273">
        <v>107773316</v>
      </c>
      <c r="F14" s="273">
        <v>5072135</v>
      </c>
      <c r="G14" s="273">
        <v>107031666</v>
      </c>
      <c r="H14" s="273">
        <v>71663</v>
      </c>
      <c r="I14" s="273">
        <v>39332591</v>
      </c>
      <c r="AF14" s="275"/>
    </row>
    <row r="15" spans="1:32" ht="3.95" customHeight="1">
      <c r="A15" s="276"/>
      <c r="B15" s="277"/>
      <c r="C15" s="277"/>
      <c r="D15" s="277"/>
      <c r="E15" s="277"/>
      <c r="F15" s="277"/>
      <c r="G15" s="277"/>
      <c r="H15" s="277"/>
      <c r="I15" s="277"/>
      <c r="AF15" s="249"/>
    </row>
    <row r="16" spans="3:12" ht="12" customHeight="1" thickBot="1">
      <c r="C16" s="278"/>
      <c r="L16" s="279"/>
    </row>
    <row r="17" spans="1:10" ht="12" customHeight="1">
      <c r="A17" s="280"/>
      <c r="B17" s="1308" t="s">
        <v>550</v>
      </c>
      <c r="C17" s="1309"/>
      <c r="D17" s="1309"/>
      <c r="E17" s="1309"/>
      <c r="F17" s="1309"/>
      <c r="G17" s="1309"/>
      <c r="H17" s="1309"/>
      <c r="I17" s="1309"/>
      <c r="J17" s="1309"/>
    </row>
    <row r="18" spans="1:10" ht="12" customHeight="1">
      <c r="A18" s="263"/>
      <c r="B18" s="1330" t="s">
        <v>551</v>
      </c>
      <c r="C18" s="1331"/>
      <c r="D18" s="1331"/>
      <c r="E18" s="1331"/>
      <c r="F18" s="1331"/>
      <c r="G18" s="1331"/>
      <c r="H18" s="1331"/>
      <c r="I18" s="1331"/>
      <c r="J18" s="1331"/>
    </row>
    <row r="19" spans="1:10" ht="12" customHeight="1">
      <c r="A19" s="263"/>
      <c r="B19" s="1297" t="s">
        <v>117</v>
      </c>
      <c r="C19" s="1298"/>
      <c r="D19" s="1298"/>
      <c r="E19" s="1298"/>
      <c r="F19" s="1298"/>
      <c r="G19" s="1298"/>
      <c r="H19" s="1310"/>
      <c r="I19" s="260"/>
      <c r="J19" s="281"/>
    </row>
    <row r="20" spans="1:10" ht="12" customHeight="1">
      <c r="A20" s="263"/>
      <c r="B20" s="1297" t="s">
        <v>577</v>
      </c>
      <c r="C20" s="1298"/>
      <c r="D20" s="1310"/>
      <c r="E20" s="1311" t="s">
        <v>118</v>
      </c>
      <c r="F20" s="1312"/>
      <c r="G20" s="1311" t="s">
        <v>119</v>
      </c>
      <c r="H20" s="1315"/>
      <c r="I20" s="264" t="s">
        <v>120</v>
      </c>
      <c r="J20" s="282"/>
    </row>
    <row r="21" spans="1:10" ht="12" customHeight="1">
      <c r="A21" s="263"/>
      <c r="B21" s="1317" t="s">
        <v>121</v>
      </c>
      <c r="C21" s="1318"/>
      <c r="D21" s="1319"/>
      <c r="E21" s="1313"/>
      <c r="F21" s="1314"/>
      <c r="G21" s="1313"/>
      <c r="H21" s="1316"/>
      <c r="I21" s="266"/>
      <c r="J21" s="268"/>
    </row>
    <row r="22" spans="1:10" ht="12" customHeight="1">
      <c r="A22" s="267"/>
      <c r="B22" s="1297" t="s">
        <v>114</v>
      </c>
      <c r="C22" s="1310"/>
      <c r="D22" s="270" t="s">
        <v>116</v>
      </c>
      <c r="E22" s="270" t="s">
        <v>114</v>
      </c>
      <c r="F22" s="270" t="s">
        <v>116</v>
      </c>
      <c r="G22" s="270" t="s">
        <v>114</v>
      </c>
      <c r="H22" s="262" t="s">
        <v>116</v>
      </c>
      <c r="I22" s="270" t="s">
        <v>114</v>
      </c>
      <c r="J22" s="262" t="s">
        <v>116</v>
      </c>
    </row>
    <row r="23" spans="1:10" ht="15" customHeight="1">
      <c r="A23" s="283" t="s">
        <v>16</v>
      </c>
      <c r="B23" s="1326">
        <v>2687282</v>
      </c>
      <c r="C23" s="1327"/>
      <c r="D23" s="272">
        <v>34515554</v>
      </c>
      <c r="E23" s="272">
        <v>551972</v>
      </c>
      <c r="F23" s="272">
        <v>6829414</v>
      </c>
      <c r="G23" s="272">
        <v>1323373</v>
      </c>
      <c r="H23" s="272">
        <v>18003084</v>
      </c>
      <c r="I23" s="272">
        <v>130127</v>
      </c>
      <c r="J23" s="272">
        <v>1094530</v>
      </c>
    </row>
    <row r="24" spans="1:10" ht="12" customHeight="1">
      <c r="A24" s="271" t="s">
        <v>17</v>
      </c>
      <c r="B24" s="1322">
        <v>2614277</v>
      </c>
      <c r="C24" s="1323"/>
      <c r="D24" s="272">
        <v>35121436</v>
      </c>
      <c r="E24" s="272">
        <v>557317</v>
      </c>
      <c r="F24" s="272">
        <v>6935814</v>
      </c>
      <c r="G24" s="272">
        <v>1382294</v>
      </c>
      <c r="H24" s="272">
        <v>18512259</v>
      </c>
      <c r="I24" s="272">
        <v>133918</v>
      </c>
      <c r="J24" s="272">
        <v>1137145</v>
      </c>
    </row>
    <row r="25" spans="1:10" ht="12" customHeight="1">
      <c r="A25" s="271" t="s">
        <v>34</v>
      </c>
      <c r="B25" s="1322">
        <v>2639589</v>
      </c>
      <c r="C25" s="1323"/>
      <c r="D25" s="272">
        <v>36268429</v>
      </c>
      <c r="E25" s="272">
        <v>579964</v>
      </c>
      <c r="F25" s="272">
        <v>7135291</v>
      </c>
      <c r="G25" s="272">
        <v>1443608</v>
      </c>
      <c r="H25" s="272">
        <v>19968719</v>
      </c>
      <c r="I25" s="272">
        <v>142403</v>
      </c>
      <c r="J25" s="272">
        <v>1209672</v>
      </c>
    </row>
    <row r="26" spans="1:10" ht="12" customHeight="1">
      <c r="A26" s="271" t="s">
        <v>589</v>
      </c>
      <c r="B26" s="1322">
        <v>2665430</v>
      </c>
      <c r="C26" s="1323"/>
      <c r="D26" s="272">
        <v>36425376</v>
      </c>
      <c r="E26" s="272">
        <v>587315</v>
      </c>
      <c r="F26" s="272">
        <v>7247179</v>
      </c>
      <c r="G26" s="272">
        <v>1496926</v>
      </c>
      <c r="H26" s="272">
        <v>20711192</v>
      </c>
      <c r="I26" s="272">
        <v>144180</v>
      </c>
      <c r="J26" s="272">
        <v>1181779</v>
      </c>
    </row>
    <row r="27" spans="1:10" ht="15" customHeight="1">
      <c r="A27" s="1152" t="s">
        <v>784</v>
      </c>
      <c r="B27" s="1324">
        <v>2683413</v>
      </c>
      <c r="C27" s="1325"/>
      <c r="D27" s="273">
        <v>36640535</v>
      </c>
      <c r="E27" s="273">
        <v>601665</v>
      </c>
      <c r="F27" s="273">
        <v>7321012</v>
      </c>
      <c r="G27" s="273">
        <v>1570448</v>
      </c>
      <c r="H27" s="273">
        <v>22531633</v>
      </c>
      <c r="I27" s="273">
        <v>144944</v>
      </c>
      <c r="J27" s="273">
        <v>1205790</v>
      </c>
    </row>
    <row r="28" spans="1:10" ht="3.95" customHeight="1">
      <c r="A28" s="276"/>
      <c r="B28" s="277"/>
      <c r="C28" s="277"/>
      <c r="D28" s="277"/>
      <c r="E28" s="277"/>
      <c r="F28" s="277"/>
      <c r="G28" s="277"/>
      <c r="H28" s="277"/>
      <c r="I28" s="277"/>
      <c r="J28" s="277"/>
    </row>
    <row r="29" ht="12" customHeight="1" thickBot="1"/>
    <row r="30" spans="1:9" s="251" customFormat="1" ht="12" customHeight="1">
      <c r="A30" s="280"/>
      <c r="B30" s="1328" t="s">
        <v>578</v>
      </c>
      <c r="C30" s="1329"/>
      <c r="D30" s="1308" t="s">
        <v>649</v>
      </c>
      <c r="E30" s="1309"/>
      <c r="F30" s="1309"/>
      <c r="G30" s="1309"/>
      <c r="H30" s="1309"/>
      <c r="I30" s="1309"/>
    </row>
    <row r="31" spans="1:9" s="251" customFormat="1" ht="12" customHeight="1">
      <c r="A31" s="263"/>
      <c r="B31" s="1320" t="s">
        <v>122</v>
      </c>
      <c r="C31" s="1321"/>
      <c r="D31" s="1297" t="s">
        <v>650</v>
      </c>
      <c r="E31" s="1298"/>
      <c r="F31" s="1298"/>
      <c r="G31" s="1298"/>
      <c r="H31" s="1298"/>
      <c r="I31" s="1298"/>
    </row>
    <row r="32" spans="1:9" s="251" customFormat="1" ht="12" customHeight="1">
      <c r="A32" s="263"/>
      <c r="B32" s="260"/>
      <c r="C32" s="261"/>
      <c r="D32" s="1299" t="s">
        <v>123</v>
      </c>
      <c r="E32" s="1300"/>
      <c r="F32" s="1305" t="s">
        <v>124</v>
      </c>
      <c r="G32" s="1300"/>
      <c r="H32" s="260"/>
      <c r="I32" s="281"/>
    </row>
    <row r="33" spans="1:9" s="251" customFormat="1" ht="12" customHeight="1">
      <c r="A33" s="263"/>
      <c r="B33" s="264" t="s">
        <v>125</v>
      </c>
      <c r="C33" s="265"/>
      <c r="D33" s="1301"/>
      <c r="E33" s="1302"/>
      <c r="F33" s="1306"/>
      <c r="G33" s="1302"/>
      <c r="H33" s="264" t="s">
        <v>126</v>
      </c>
      <c r="I33" s="282"/>
    </row>
    <row r="34" spans="1:9" s="251" customFormat="1" ht="12" customHeight="1">
      <c r="A34" s="263"/>
      <c r="B34" s="266"/>
      <c r="C34" s="267"/>
      <c r="D34" s="1303"/>
      <c r="E34" s="1304"/>
      <c r="F34" s="1307"/>
      <c r="G34" s="1304"/>
      <c r="H34" s="266"/>
      <c r="I34" s="268"/>
    </row>
    <row r="35" spans="1:9" s="251" customFormat="1" ht="12" customHeight="1">
      <c r="A35" s="267"/>
      <c r="B35" s="270" t="s">
        <v>127</v>
      </c>
      <c r="C35" s="270" t="s">
        <v>116</v>
      </c>
      <c r="D35" s="270" t="s">
        <v>114</v>
      </c>
      <c r="E35" s="270" t="s">
        <v>116</v>
      </c>
      <c r="F35" s="262" t="s">
        <v>114</v>
      </c>
      <c r="G35" s="270" t="s">
        <v>116</v>
      </c>
      <c r="H35" s="270" t="s">
        <v>114</v>
      </c>
      <c r="I35" s="262" t="s">
        <v>116</v>
      </c>
    </row>
    <row r="36" spans="1:17" ht="15" customHeight="1">
      <c r="A36" s="271" t="s">
        <v>16</v>
      </c>
      <c r="B36" s="272">
        <v>1</v>
      </c>
      <c r="C36" s="272">
        <v>176</v>
      </c>
      <c r="D36" s="272">
        <v>1698</v>
      </c>
      <c r="E36" s="272">
        <v>666231</v>
      </c>
      <c r="F36" s="272">
        <v>1724</v>
      </c>
      <c r="G36" s="272">
        <v>86800</v>
      </c>
      <c r="H36" s="272">
        <v>5</v>
      </c>
      <c r="I36" s="272">
        <v>1328</v>
      </c>
      <c r="P36" s="248"/>
      <c r="Q36" s="248"/>
    </row>
    <row r="37" spans="1:17" ht="12" customHeight="1">
      <c r="A37" s="271" t="s">
        <v>17</v>
      </c>
      <c r="B37" s="272">
        <v>3</v>
      </c>
      <c r="C37" s="272">
        <v>2798</v>
      </c>
      <c r="D37" s="272">
        <v>1809</v>
      </c>
      <c r="E37" s="272">
        <v>746083</v>
      </c>
      <c r="F37" s="272">
        <v>1680</v>
      </c>
      <c r="G37" s="272">
        <v>84450</v>
      </c>
      <c r="H37" s="272">
        <v>4</v>
      </c>
      <c r="I37" s="272">
        <v>464</v>
      </c>
      <c r="P37" s="248"/>
      <c r="Q37" s="248"/>
    </row>
    <row r="38" spans="1:17" ht="12" customHeight="1">
      <c r="A38" s="271" t="s">
        <v>34</v>
      </c>
      <c r="B38" s="272">
        <v>3</v>
      </c>
      <c r="C38" s="272">
        <v>83</v>
      </c>
      <c r="D38" s="272">
        <v>1687</v>
      </c>
      <c r="E38" s="272">
        <v>704687</v>
      </c>
      <c r="F38" s="272">
        <v>1703</v>
      </c>
      <c r="G38" s="272">
        <v>85300</v>
      </c>
      <c r="H38" s="272">
        <v>4</v>
      </c>
      <c r="I38" s="272">
        <v>648</v>
      </c>
      <c r="P38" s="248"/>
      <c r="Q38" s="248"/>
    </row>
    <row r="39" spans="1:17" ht="12" customHeight="1">
      <c r="A39" s="271" t="s">
        <v>589</v>
      </c>
      <c r="B39" s="272">
        <v>5</v>
      </c>
      <c r="C39" s="272">
        <v>160</v>
      </c>
      <c r="D39" s="272">
        <v>1530</v>
      </c>
      <c r="E39" s="272">
        <v>639489</v>
      </c>
      <c r="F39" s="272">
        <v>1716</v>
      </c>
      <c r="G39" s="272">
        <v>86250</v>
      </c>
      <c r="H39" s="272">
        <v>2</v>
      </c>
      <c r="I39" s="272">
        <v>264</v>
      </c>
      <c r="P39" s="248"/>
      <c r="Q39" s="248"/>
    </row>
    <row r="40" spans="1:9" s="274" customFormat="1" ht="15" customHeight="1">
      <c r="A40" s="1152" t="s">
        <v>784</v>
      </c>
      <c r="B40" s="273">
        <v>2</v>
      </c>
      <c r="C40" s="273">
        <v>105</v>
      </c>
      <c r="D40" s="273">
        <v>1559</v>
      </c>
      <c r="E40" s="273">
        <v>652266</v>
      </c>
      <c r="F40" s="273">
        <v>1773</v>
      </c>
      <c r="G40" s="273">
        <v>89300</v>
      </c>
      <c r="H40" s="273">
        <v>1</v>
      </c>
      <c r="I40" s="273">
        <v>84</v>
      </c>
    </row>
    <row r="41" spans="1:17" ht="3.95" customHeight="1">
      <c r="A41" s="276"/>
      <c r="B41" s="277"/>
      <c r="C41" s="277"/>
      <c r="D41" s="277"/>
      <c r="E41" s="277"/>
      <c r="F41" s="277"/>
      <c r="G41" s="277"/>
      <c r="H41" s="277"/>
      <c r="I41" s="277"/>
      <c r="P41" s="248"/>
      <c r="Q41" s="248"/>
    </row>
    <row r="42" spans="1:7" ht="15.95" customHeight="1">
      <c r="A42" s="284" t="s">
        <v>839</v>
      </c>
      <c r="D42" s="279"/>
      <c r="G42" s="279"/>
    </row>
    <row r="43" spans="1:7" ht="12" customHeight="1">
      <c r="A43" s="284" t="s">
        <v>838</v>
      </c>
      <c r="D43" s="279"/>
      <c r="G43" s="279"/>
    </row>
    <row r="44" spans="4:7" ht="12" customHeight="1">
      <c r="D44" s="279"/>
      <c r="G44" s="279"/>
    </row>
    <row r="45" spans="2:7" ht="12" customHeight="1">
      <c r="B45" s="285"/>
      <c r="D45" s="279"/>
      <c r="G45" s="279"/>
    </row>
    <row r="46" spans="2:7" ht="12" customHeight="1">
      <c r="B46" s="285"/>
      <c r="D46" s="279"/>
      <c r="G46" s="279"/>
    </row>
  </sheetData>
  <mergeCells count="26">
    <mergeCell ref="B17:J17"/>
    <mergeCell ref="B18:J18"/>
    <mergeCell ref="B19:H19"/>
    <mergeCell ref="D4:I4"/>
    <mergeCell ref="F5:I5"/>
    <mergeCell ref="B6:B7"/>
    <mergeCell ref="D6:E7"/>
    <mergeCell ref="H6:I6"/>
    <mergeCell ref="H7:I7"/>
    <mergeCell ref="H8:I8"/>
    <mergeCell ref="D31:I31"/>
    <mergeCell ref="D32:E34"/>
    <mergeCell ref="F32:G34"/>
    <mergeCell ref="D30:I30"/>
    <mergeCell ref="B20:D20"/>
    <mergeCell ref="E20:F21"/>
    <mergeCell ref="G20:H21"/>
    <mergeCell ref="B22:C22"/>
    <mergeCell ref="B21:D21"/>
    <mergeCell ref="B31:C31"/>
    <mergeCell ref="B26:C26"/>
    <mergeCell ref="B27:C27"/>
    <mergeCell ref="B23:C23"/>
    <mergeCell ref="B24:C24"/>
    <mergeCell ref="B25:C25"/>
    <mergeCell ref="B30:C30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portrait" paperSize="9" scale="93" r:id="rId2"/>
  <headerFooter alignWithMargins="0">
    <oddHeader>&amp;R&amp;10&amp;A</oddHeader>
    <oddFooter>&amp;C&amp;10&amp;P/&amp;N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"/>
  <sheetViews>
    <sheetView showZeros="0" showOutlineSymbols="0" zoomScaleSheetLayoutView="100" workbookViewId="0" topLeftCell="A1">
      <selection activeCell="B123" sqref="B123"/>
    </sheetView>
  </sheetViews>
  <sheetFormatPr defaultColWidth="10.8984375" defaultRowHeight="18" customHeight="1"/>
  <cols>
    <col min="1" max="1" width="0.8984375" style="286" customWidth="1"/>
    <col min="2" max="2" width="17.59765625" style="287" customWidth="1"/>
    <col min="3" max="10" width="10.59765625" style="286" customWidth="1"/>
    <col min="11" max="11" width="10.59765625" style="287" customWidth="1"/>
    <col min="12" max="12" width="13.5" style="286" customWidth="1"/>
    <col min="13" max="13" width="16.19921875" style="286" customWidth="1"/>
    <col min="14" max="16384" width="10.8984375" style="286" customWidth="1"/>
  </cols>
  <sheetData>
    <row r="1" spans="3:4" ht="24" customHeight="1">
      <c r="C1" s="288" t="s">
        <v>639</v>
      </c>
      <c r="D1" s="1043"/>
    </row>
    <row r="2" spans="3:4" ht="18.75" customHeight="1">
      <c r="C2" s="288"/>
      <c r="D2" s="1043"/>
    </row>
    <row r="3" spans="2:11" s="289" customFormat="1" ht="14.25" customHeight="1" thickBot="1">
      <c r="B3" s="291"/>
      <c r="K3" s="291"/>
    </row>
    <row r="4" spans="1:11" s="967" customFormat="1" ht="18" customHeight="1">
      <c r="A4" s="977"/>
      <c r="B4" s="1334"/>
      <c r="C4" s="1336" t="s">
        <v>846</v>
      </c>
      <c r="D4" s="1338" t="s">
        <v>642</v>
      </c>
      <c r="E4" s="1339"/>
      <c r="F4" s="1065"/>
      <c r="G4" s="1340" t="s">
        <v>844</v>
      </c>
      <c r="H4" s="1340"/>
      <c r="I4" s="1340"/>
      <c r="J4" s="1340"/>
      <c r="K4" s="978"/>
    </row>
    <row r="5" spans="1:11" s="968" customFormat="1" ht="18" customHeight="1">
      <c r="A5" s="1062"/>
      <c r="B5" s="1335"/>
      <c r="C5" s="1337"/>
      <c r="D5" s="1063" t="s">
        <v>640</v>
      </c>
      <c r="E5" s="1063" t="s">
        <v>845</v>
      </c>
      <c r="F5" s="1063" t="s">
        <v>128</v>
      </c>
      <c r="G5" s="1063" t="s">
        <v>129</v>
      </c>
      <c r="H5" s="1063" t="s">
        <v>641</v>
      </c>
      <c r="I5" s="1063" t="s">
        <v>644</v>
      </c>
      <c r="J5" s="1064" t="s">
        <v>645</v>
      </c>
      <c r="K5" s="1064" t="s">
        <v>646</v>
      </c>
    </row>
    <row r="6" spans="2:11" s="1049" customFormat="1" ht="20.1" customHeight="1">
      <c r="B6" s="1050" t="s">
        <v>18</v>
      </c>
      <c r="C6" s="1051">
        <v>138663</v>
      </c>
      <c r="D6" s="1052">
        <v>3671285</v>
      </c>
      <c r="E6" s="1053">
        <v>108046043</v>
      </c>
      <c r="F6" s="1053">
        <v>36548725</v>
      </c>
      <c r="G6" s="1052">
        <v>8878534</v>
      </c>
      <c r="H6" s="1052">
        <v>8586547</v>
      </c>
      <c r="I6" s="1054">
        <v>45983930</v>
      </c>
      <c r="J6" s="1054">
        <v>9347178</v>
      </c>
      <c r="K6" s="1055" t="s">
        <v>35</v>
      </c>
    </row>
    <row r="7" spans="2:11" s="1048" customFormat="1" ht="20.1" customHeight="1">
      <c r="B7" s="1050" t="s">
        <v>19</v>
      </c>
      <c r="C7" s="1045">
        <v>142449</v>
      </c>
      <c r="D7" s="1046">
        <v>3693986</v>
      </c>
      <c r="E7" s="1047">
        <v>115938416</v>
      </c>
      <c r="F7" s="1047">
        <v>38826332</v>
      </c>
      <c r="G7" s="1046">
        <v>10248976</v>
      </c>
      <c r="H7" s="1046">
        <v>9248255</v>
      </c>
      <c r="I7" s="970">
        <v>48561253</v>
      </c>
      <c r="J7" s="970">
        <v>8383790</v>
      </c>
      <c r="K7" s="1171">
        <v>2361880</v>
      </c>
    </row>
    <row r="8" spans="2:11" s="1048" customFormat="1" ht="20.1" customHeight="1">
      <c r="B8" s="1050" t="s">
        <v>20</v>
      </c>
      <c r="C8" s="1045">
        <v>146439</v>
      </c>
      <c r="D8" s="1046">
        <v>3857743</v>
      </c>
      <c r="E8" s="1047">
        <v>121093603</v>
      </c>
      <c r="F8" s="1047">
        <v>39291754</v>
      </c>
      <c r="G8" s="1046">
        <v>10427181</v>
      </c>
      <c r="H8" s="1046">
        <v>9622628</v>
      </c>
      <c r="I8" s="970">
        <v>50764140</v>
      </c>
      <c r="J8" s="970">
        <v>9314096</v>
      </c>
      <c r="K8" s="523">
        <v>1806571</v>
      </c>
    </row>
    <row r="9" spans="2:11" s="1048" customFormat="1" ht="20.1" customHeight="1">
      <c r="B9" s="1050" t="s">
        <v>606</v>
      </c>
      <c r="C9" s="1045">
        <v>150342</v>
      </c>
      <c r="D9" s="1046">
        <v>4023966</v>
      </c>
      <c r="E9" s="1047">
        <v>124423024</v>
      </c>
      <c r="F9" s="1047">
        <v>40748693</v>
      </c>
      <c r="G9" s="1046">
        <v>10740822</v>
      </c>
      <c r="H9" s="1046">
        <v>9912182</v>
      </c>
      <c r="I9" s="970">
        <v>52258928</v>
      </c>
      <c r="J9" s="970">
        <v>10549904</v>
      </c>
      <c r="K9" s="1172">
        <v>1174497</v>
      </c>
    </row>
    <row r="10" spans="2:11" s="1048" customFormat="1" ht="20.1" customHeight="1">
      <c r="B10" s="1056" t="s">
        <v>785</v>
      </c>
      <c r="C10" s="1057">
        <v>153211</v>
      </c>
      <c r="D10" s="1058">
        <v>4196823</v>
      </c>
      <c r="E10" s="1059">
        <v>128916175</v>
      </c>
      <c r="F10" s="1059">
        <v>42823941</v>
      </c>
      <c r="G10" s="1059">
        <v>11243282</v>
      </c>
      <c r="H10" s="1059">
        <v>10355341</v>
      </c>
      <c r="I10" s="1059">
        <v>54376909</v>
      </c>
      <c r="J10" s="1059">
        <v>10924359</v>
      </c>
      <c r="K10" s="1059">
        <v>1006438</v>
      </c>
    </row>
    <row r="11" spans="1:11" s="297" customFormat="1" ht="3.95" customHeight="1">
      <c r="A11" s="292"/>
      <c r="B11" s="293"/>
      <c r="C11" s="294"/>
      <c r="D11" s="295"/>
      <c r="E11" s="296"/>
      <c r="F11" s="295"/>
      <c r="G11" s="295"/>
      <c r="H11" s="295"/>
      <c r="I11" s="295"/>
      <c r="J11" s="295"/>
      <c r="K11" s="295"/>
    </row>
    <row r="12" spans="2:12" s="965" customFormat="1" ht="15.95" customHeight="1">
      <c r="B12" s="1044" t="s">
        <v>552</v>
      </c>
      <c r="C12" s="980"/>
      <c r="D12" s="980"/>
      <c r="E12" s="980"/>
      <c r="F12" s="980"/>
      <c r="G12" s="980"/>
      <c r="H12" s="980"/>
      <c r="I12" s="980"/>
      <c r="J12" s="980"/>
      <c r="K12" s="980"/>
      <c r="L12" s="980"/>
    </row>
    <row r="13" spans="2:11" s="962" customFormat="1" ht="12" customHeight="1">
      <c r="B13" s="1060" t="s">
        <v>643</v>
      </c>
      <c r="K13" s="1061"/>
    </row>
    <row r="14" spans="2:11" s="962" customFormat="1" ht="12" customHeight="1">
      <c r="B14" s="1060" t="s">
        <v>786</v>
      </c>
      <c r="K14" s="1061"/>
    </row>
    <row r="15" spans="2:11" s="962" customFormat="1" ht="12" customHeight="1">
      <c r="B15" s="1060" t="s">
        <v>787</v>
      </c>
      <c r="K15" s="1061"/>
    </row>
    <row r="16" spans="2:11" s="962" customFormat="1" ht="12" customHeight="1">
      <c r="B16" s="1061" t="s">
        <v>553</v>
      </c>
      <c r="K16" s="1061"/>
    </row>
  </sheetData>
  <mergeCells count="4">
    <mergeCell ref="B4:B5"/>
    <mergeCell ref="C4:C5"/>
    <mergeCell ref="D4:E4"/>
    <mergeCell ref="G4:J4"/>
  </mergeCells>
  <printOptions horizontalCentered="1"/>
  <pageMargins left="0.5905511811023623" right="0.5905511811023623" top="0.984251968503937" bottom="0.5905511811023623" header="0.5118110236220472" footer="0.5118110236220472"/>
  <pageSetup cellComments="asDisplayed" fitToHeight="1" fitToWidth="1" horizontalDpi="600" verticalDpi="600" orientation="portrait" paperSize="9" scale="80" r:id="rId2"/>
  <headerFooter alignWithMargins="0">
    <oddHeader>&amp;R&amp;10&amp;A</oddHeader>
    <oddFooter xml:space="preserve">&amp;C&amp;10&amp;P/&amp;N </oddFooter>
  </headerFooter>
  <colBreaks count="1" manualBreakCount="1">
    <brk id="12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showGridLines="0" zoomScale="130" zoomScaleNormal="130" zoomScaleSheetLayoutView="100" workbookViewId="0" topLeftCell="A1">
      <selection activeCell="K15" sqref="K15"/>
    </sheetView>
  </sheetViews>
  <sheetFormatPr defaultColWidth="8.796875" defaultRowHeight="12" customHeight="1"/>
  <cols>
    <col min="1" max="1" width="0.203125" style="127" customWidth="1"/>
    <col min="2" max="2" width="3" style="127" customWidth="1"/>
    <col min="3" max="3" width="13.8984375" style="127" customWidth="1"/>
    <col min="4" max="4" width="0.40625" style="127" customWidth="1"/>
    <col min="5" max="5" width="9.3984375" style="201" customWidth="1"/>
    <col min="6" max="6" width="10.19921875" style="201" customWidth="1"/>
    <col min="7" max="7" width="8.3984375" style="201" customWidth="1"/>
    <col min="8" max="8" width="10.3984375" style="201" customWidth="1"/>
    <col min="9" max="9" width="8.3984375" style="201" customWidth="1"/>
    <col min="10" max="10" width="8.8984375" style="201" customWidth="1"/>
    <col min="11" max="11" width="8.3984375" style="201" customWidth="1"/>
    <col min="12" max="12" width="10.3984375" style="201" customWidth="1"/>
    <col min="13" max="13" width="0.203125" style="201" customWidth="1"/>
    <col min="14" max="14" width="6.8984375" style="201" customWidth="1"/>
    <col min="15" max="15" width="2.5" style="300" customWidth="1"/>
    <col min="16" max="16" width="0.40625" style="300" customWidth="1"/>
    <col min="17" max="17" width="3" style="300" customWidth="1"/>
    <col min="18" max="18" width="13.59765625" style="300" customWidth="1"/>
    <col min="19" max="19" width="0.40625" style="300" customWidth="1"/>
    <col min="20" max="27" width="8.5" style="300" customWidth="1"/>
    <col min="28" max="256" width="9" style="201" customWidth="1"/>
    <col min="257" max="257" width="0.203125" style="201" customWidth="1"/>
    <col min="258" max="258" width="3" style="201" customWidth="1"/>
    <col min="259" max="259" width="13.8984375" style="201" customWidth="1"/>
    <col min="260" max="260" width="0.40625" style="201" customWidth="1"/>
    <col min="261" max="261" width="9.3984375" style="201" customWidth="1"/>
    <col min="262" max="262" width="10.19921875" style="201" customWidth="1"/>
    <col min="263" max="263" width="8.3984375" style="201" customWidth="1"/>
    <col min="264" max="264" width="10.3984375" style="201" customWidth="1"/>
    <col min="265" max="265" width="8.3984375" style="201" customWidth="1"/>
    <col min="266" max="266" width="8.8984375" style="201" customWidth="1"/>
    <col min="267" max="267" width="8.3984375" style="201" customWidth="1"/>
    <col min="268" max="268" width="10.3984375" style="201" customWidth="1"/>
    <col min="269" max="269" width="0.203125" style="201" customWidth="1"/>
    <col min="270" max="270" width="6.8984375" style="201" customWidth="1"/>
    <col min="271" max="271" width="2.5" style="201" customWidth="1"/>
    <col min="272" max="272" width="0.40625" style="201" customWidth="1"/>
    <col min="273" max="273" width="3" style="201" customWidth="1"/>
    <col min="274" max="274" width="13.59765625" style="201" customWidth="1"/>
    <col min="275" max="275" width="0.40625" style="201" customWidth="1"/>
    <col min="276" max="283" width="8.5" style="201" customWidth="1"/>
    <col min="284" max="512" width="9" style="201" customWidth="1"/>
    <col min="513" max="513" width="0.203125" style="201" customWidth="1"/>
    <col min="514" max="514" width="3" style="201" customWidth="1"/>
    <col min="515" max="515" width="13.8984375" style="201" customWidth="1"/>
    <col min="516" max="516" width="0.40625" style="201" customWidth="1"/>
    <col min="517" max="517" width="9.3984375" style="201" customWidth="1"/>
    <col min="518" max="518" width="10.19921875" style="201" customWidth="1"/>
    <col min="519" max="519" width="8.3984375" style="201" customWidth="1"/>
    <col min="520" max="520" width="10.3984375" style="201" customWidth="1"/>
    <col min="521" max="521" width="8.3984375" style="201" customWidth="1"/>
    <col min="522" max="522" width="8.8984375" style="201" customWidth="1"/>
    <col min="523" max="523" width="8.3984375" style="201" customWidth="1"/>
    <col min="524" max="524" width="10.3984375" style="201" customWidth="1"/>
    <col min="525" max="525" width="0.203125" style="201" customWidth="1"/>
    <col min="526" max="526" width="6.8984375" style="201" customWidth="1"/>
    <col min="527" max="527" width="2.5" style="201" customWidth="1"/>
    <col min="528" max="528" width="0.40625" style="201" customWidth="1"/>
    <col min="529" max="529" width="3" style="201" customWidth="1"/>
    <col min="530" max="530" width="13.59765625" style="201" customWidth="1"/>
    <col min="531" max="531" width="0.40625" style="201" customWidth="1"/>
    <col min="532" max="539" width="8.5" style="201" customWidth="1"/>
    <col min="540" max="768" width="9" style="201" customWidth="1"/>
    <col min="769" max="769" width="0.203125" style="201" customWidth="1"/>
    <col min="770" max="770" width="3" style="201" customWidth="1"/>
    <col min="771" max="771" width="13.8984375" style="201" customWidth="1"/>
    <col min="772" max="772" width="0.40625" style="201" customWidth="1"/>
    <col min="773" max="773" width="9.3984375" style="201" customWidth="1"/>
    <col min="774" max="774" width="10.19921875" style="201" customWidth="1"/>
    <col min="775" max="775" width="8.3984375" style="201" customWidth="1"/>
    <col min="776" max="776" width="10.3984375" style="201" customWidth="1"/>
    <col min="777" max="777" width="8.3984375" style="201" customWidth="1"/>
    <col min="778" max="778" width="8.8984375" style="201" customWidth="1"/>
    <col min="779" max="779" width="8.3984375" style="201" customWidth="1"/>
    <col min="780" max="780" width="10.3984375" style="201" customWidth="1"/>
    <col min="781" max="781" width="0.203125" style="201" customWidth="1"/>
    <col min="782" max="782" width="6.8984375" style="201" customWidth="1"/>
    <col min="783" max="783" width="2.5" style="201" customWidth="1"/>
    <col min="784" max="784" width="0.40625" style="201" customWidth="1"/>
    <col min="785" max="785" width="3" style="201" customWidth="1"/>
    <col min="786" max="786" width="13.59765625" style="201" customWidth="1"/>
    <col min="787" max="787" width="0.40625" style="201" customWidth="1"/>
    <col min="788" max="795" width="8.5" style="201" customWidth="1"/>
    <col min="796" max="1024" width="9" style="201" customWidth="1"/>
    <col min="1025" max="1025" width="0.203125" style="201" customWidth="1"/>
    <col min="1026" max="1026" width="3" style="201" customWidth="1"/>
    <col min="1027" max="1027" width="13.8984375" style="201" customWidth="1"/>
    <col min="1028" max="1028" width="0.40625" style="201" customWidth="1"/>
    <col min="1029" max="1029" width="9.3984375" style="201" customWidth="1"/>
    <col min="1030" max="1030" width="10.19921875" style="201" customWidth="1"/>
    <col min="1031" max="1031" width="8.3984375" style="201" customWidth="1"/>
    <col min="1032" max="1032" width="10.3984375" style="201" customWidth="1"/>
    <col min="1033" max="1033" width="8.3984375" style="201" customWidth="1"/>
    <col min="1034" max="1034" width="8.8984375" style="201" customWidth="1"/>
    <col min="1035" max="1035" width="8.3984375" style="201" customWidth="1"/>
    <col min="1036" max="1036" width="10.3984375" style="201" customWidth="1"/>
    <col min="1037" max="1037" width="0.203125" style="201" customWidth="1"/>
    <col min="1038" max="1038" width="6.8984375" style="201" customWidth="1"/>
    <col min="1039" max="1039" width="2.5" style="201" customWidth="1"/>
    <col min="1040" max="1040" width="0.40625" style="201" customWidth="1"/>
    <col min="1041" max="1041" width="3" style="201" customWidth="1"/>
    <col min="1042" max="1042" width="13.59765625" style="201" customWidth="1"/>
    <col min="1043" max="1043" width="0.40625" style="201" customWidth="1"/>
    <col min="1044" max="1051" width="8.5" style="201" customWidth="1"/>
    <col min="1052" max="1280" width="9" style="201" customWidth="1"/>
    <col min="1281" max="1281" width="0.203125" style="201" customWidth="1"/>
    <col min="1282" max="1282" width="3" style="201" customWidth="1"/>
    <col min="1283" max="1283" width="13.8984375" style="201" customWidth="1"/>
    <col min="1284" max="1284" width="0.40625" style="201" customWidth="1"/>
    <col min="1285" max="1285" width="9.3984375" style="201" customWidth="1"/>
    <col min="1286" max="1286" width="10.19921875" style="201" customWidth="1"/>
    <col min="1287" max="1287" width="8.3984375" style="201" customWidth="1"/>
    <col min="1288" max="1288" width="10.3984375" style="201" customWidth="1"/>
    <col min="1289" max="1289" width="8.3984375" style="201" customWidth="1"/>
    <col min="1290" max="1290" width="8.8984375" style="201" customWidth="1"/>
    <col min="1291" max="1291" width="8.3984375" style="201" customWidth="1"/>
    <col min="1292" max="1292" width="10.3984375" style="201" customWidth="1"/>
    <col min="1293" max="1293" width="0.203125" style="201" customWidth="1"/>
    <col min="1294" max="1294" width="6.8984375" style="201" customWidth="1"/>
    <col min="1295" max="1295" width="2.5" style="201" customWidth="1"/>
    <col min="1296" max="1296" width="0.40625" style="201" customWidth="1"/>
    <col min="1297" max="1297" width="3" style="201" customWidth="1"/>
    <col min="1298" max="1298" width="13.59765625" style="201" customWidth="1"/>
    <col min="1299" max="1299" width="0.40625" style="201" customWidth="1"/>
    <col min="1300" max="1307" width="8.5" style="201" customWidth="1"/>
    <col min="1308" max="1536" width="9" style="201" customWidth="1"/>
    <col min="1537" max="1537" width="0.203125" style="201" customWidth="1"/>
    <col min="1538" max="1538" width="3" style="201" customWidth="1"/>
    <col min="1539" max="1539" width="13.8984375" style="201" customWidth="1"/>
    <col min="1540" max="1540" width="0.40625" style="201" customWidth="1"/>
    <col min="1541" max="1541" width="9.3984375" style="201" customWidth="1"/>
    <col min="1542" max="1542" width="10.19921875" style="201" customWidth="1"/>
    <col min="1543" max="1543" width="8.3984375" style="201" customWidth="1"/>
    <col min="1544" max="1544" width="10.3984375" style="201" customWidth="1"/>
    <col min="1545" max="1545" width="8.3984375" style="201" customWidth="1"/>
    <col min="1546" max="1546" width="8.8984375" style="201" customWidth="1"/>
    <col min="1547" max="1547" width="8.3984375" style="201" customWidth="1"/>
    <col min="1548" max="1548" width="10.3984375" style="201" customWidth="1"/>
    <col min="1549" max="1549" width="0.203125" style="201" customWidth="1"/>
    <col min="1550" max="1550" width="6.8984375" style="201" customWidth="1"/>
    <col min="1551" max="1551" width="2.5" style="201" customWidth="1"/>
    <col min="1552" max="1552" width="0.40625" style="201" customWidth="1"/>
    <col min="1553" max="1553" width="3" style="201" customWidth="1"/>
    <col min="1554" max="1554" width="13.59765625" style="201" customWidth="1"/>
    <col min="1555" max="1555" width="0.40625" style="201" customWidth="1"/>
    <col min="1556" max="1563" width="8.5" style="201" customWidth="1"/>
    <col min="1564" max="1792" width="9" style="201" customWidth="1"/>
    <col min="1793" max="1793" width="0.203125" style="201" customWidth="1"/>
    <col min="1794" max="1794" width="3" style="201" customWidth="1"/>
    <col min="1795" max="1795" width="13.8984375" style="201" customWidth="1"/>
    <col min="1796" max="1796" width="0.40625" style="201" customWidth="1"/>
    <col min="1797" max="1797" width="9.3984375" style="201" customWidth="1"/>
    <col min="1798" max="1798" width="10.19921875" style="201" customWidth="1"/>
    <col min="1799" max="1799" width="8.3984375" style="201" customWidth="1"/>
    <col min="1800" max="1800" width="10.3984375" style="201" customWidth="1"/>
    <col min="1801" max="1801" width="8.3984375" style="201" customWidth="1"/>
    <col min="1802" max="1802" width="8.8984375" style="201" customWidth="1"/>
    <col min="1803" max="1803" width="8.3984375" style="201" customWidth="1"/>
    <col min="1804" max="1804" width="10.3984375" style="201" customWidth="1"/>
    <col min="1805" max="1805" width="0.203125" style="201" customWidth="1"/>
    <col min="1806" max="1806" width="6.8984375" style="201" customWidth="1"/>
    <col min="1807" max="1807" width="2.5" style="201" customWidth="1"/>
    <col min="1808" max="1808" width="0.40625" style="201" customWidth="1"/>
    <col min="1809" max="1809" width="3" style="201" customWidth="1"/>
    <col min="1810" max="1810" width="13.59765625" style="201" customWidth="1"/>
    <col min="1811" max="1811" width="0.40625" style="201" customWidth="1"/>
    <col min="1812" max="1819" width="8.5" style="201" customWidth="1"/>
    <col min="1820" max="2048" width="9" style="201" customWidth="1"/>
    <col min="2049" max="2049" width="0.203125" style="201" customWidth="1"/>
    <col min="2050" max="2050" width="3" style="201" customWidth="1"/>
    <col min="2051" max="2051" width="13.8984375" style="201" customWidth="1"/>
    <col min="2052" max="2052" width="0.40625" style="201" customWidth="1"/>
    <col min="2053" max="2053" width="9.3984375" style="201" customWidth="1"/>
    <col min="2054" max="2054" width="10.19921875" style="201" customWidth="1"/>
    <col min="2055" max="2055" width="8.3984375" style="201" customWidth="1"/>
    <col min="2056" max="2056" width="10.3984375" style="201" customWidth="1"/>
    <col min="2057" max="2057" width="8.3984375" style="201" customWidth="1"/>
    <col min="2058" max="2058" width="8.8984375" style="201" customWidth="1"/>
    <col min="2059" max="2059" width="8.3984375" style="201" customWidth="1"/>
    <col min="2060" max="2060" width="10.3984375" style="201" customWidth="1"/>
    <col min="2061" max="2061" width="0.203125" style="201" customWidth="1"/>
    <col min="2062" max="2062" width="6.8984375" style="201" customWidth="1"/>
    <col min="2063" max="2063" width="2.5" style="201" customWidth="1"/>
    <col min="2064" max="2064" width="0.40625" style="201" customWidth="1"/>
    <col min="2065" max="2065" width="3" style="201" customWidth="1"/>
    <col min="2066" max="2066" width="13.59765625" style="201" customWidth="1"/>
    <col min="2067" max="2067" width="0.40625" style="201" customWidth="1"/>
    <col min="2068" max="2075" width="8.5" style="201" customWidth="1"/>
    <col min="2076" max="2304" width="9" style="201" customWidth="1"/>
    <col min="2305" max="2305" width="0.203125" style="201" customWidth="1"/>
    <col min="2306" max="2306" width="3" style="201" customWidth="1"/>
    <col min="2307" max="2307" width="13.8984375" style="201" customWidth="1"/>
    <col min="2308" max="2308" width="0.40625" style="201" customWidth="1"/>
    <col min="2309" max="2309" width="9.3984375" style="201" customWidth="1"/>
    <col min="2310" max="2310" width="10.19921875" style="201" customWidth="1"/>
    <col min="2311" max="2311" width="8.3984375" style="201" customWidth="1"/>
    <col min="2312" max="2312" width="10.3984375" style="201" customWidth="1"/>
    <col min="2313" max="2313" width="8.3984375" style="201" customWidth="1"/>
    <col min="2314" max="2314" width="8.8984375" style="201" customWidth="1"/>
    <col min="2315" max="2315" width="8.3984375" style="201" customWidth="1"/>
    <col min="2316" max="2316" width="10.3984375" style="201" customWidth="1"/>
    <col min="2317" max="2317" width="0.203125" style="201" customWidth="1"/>
    <col min="2318" max="2318" width="6.8984375" style="201" customWidth="1"/>
    <col min="2319" max="2319" width="2.5" style="201" customWidth="1"/>
    <col min="2320" max="2320" width="0.40625" style="201" customWidth="1"/>
    <col min="2321" max="2321" width="3" style="201" customWidth="1"/>
    <col min="2322" max="2322" width="13.59765625" style="201" customWidth="1"/>
    <col min="2323" max="2323" width="0.40625" style="201" customWidth="1"/>
    <col min="2324" max="2331" width="8.5" style="201" customWidth="1"/>
    <col min="2332" max="2560" width="9" style="201" customWidth="1"/>
    <col min="2561" max="2561" width="0.203125" style="201" customWidth="1"/>
    <col min="2562" max="2562" width="3" style="201" customWidth="1"/>
    <col min="2563" max="2563" width="13.8984375" style="201" customWidth="1"/>
    <col min="2564" max="2564" width="0.40625" style="201" customWidth="1"/>
    <col min="2565" max="2565" width="9.3984375" style="201" customWidth="1"/>
    <col min="2566" max="2566" width="10.19921875" style="201" customWidth="1"/>
    <col min="2567" max="2567" width="8.3984375" style="201" customWidth="1"/>
    <col min="2568" max="2568" width="10.3984375" style="201" customWidth="1"/>
    <col min="2569" max="2569" width="8.3984375" style="201" customWidth="1"/>
    <col min="2570" max="2570" width="8.8984375" style="201" customWidth="1"/>
    <col min="2571" max="2571" width="8.3984375" style="201" customWidth="1"/>
    <col min="2572" max="2572" width="10.3984375" style="201" customWidth="1"/>
    <col min="2573" max="2573" width="0.203125" style="201" customWidth="1"/>
    <col min="2574" max="2574" width="6.8984375" style="201" customWidth="1"/>
    <col min="2575" max="2575" width="2.5" style="201" customWidth="1"/>
    <col min="2576" max="2576" width="0.40625" style="201" customWidth="1"/>
    <col min="2577" max="2577" width="3" style="201" customWidth="1"/>
    <col min="2578" max="2578" width="13.59765625" style="201" customWidth="1"/>
    <col min="2579" max="2579" width="0.40625" style="201" customWidth="1"/>
    <col min="2580" max="2587" width="8.5" style="201" customWidth="1"/>
    <col min="2588" max="2816" width="9" style="201" customWidth="1"/>
    <col min="2817" max="2817" width="0.203125" style="201" customWidth="1"/>
    <col min="2818" max="2818" width="3" style="201" customWidth="1"/>
    <col min="2819" max="2819" width="13.8984375" style="201" customWidth="1"/>
    <col min="2820" max="2820" width="0.40625" style="201" customWidth="1"/>
    <col min="2821" max="2821" width="9.3984375" style="201" customWidth="1"/>
    <col min="2822" max="2822" width="10.19921875" style="201" customWidth="1"/>
    <col min="2823" max="2823" width="8.3984375" style="201" customWidth="1"/>
    <col min="2824" max="2824" width="10.3984375" style="201" customWidth="1"/>
    <col min="2825" max="2825" width="8.3984375" style="201" customWidth="1"/>
    <col min="2826" max="2826" width="8.8984375" style="201" customWidth="1"/>
    <col min="2827" max="2827" width="8.3984375" style="201" customWidth="1"/>
    <col min="2828" max="2828" width="10.3984375" style="201" customWidth="1"/>
    <col min="2829" max="2829" width="0.203125" style="201" customWidth="1"/>
    <col min="2830" max="2830" width="6.8984375" style="201" customWidth="1"/>
    <col min="2831" max="2831" width="2.5" style="201" customWidth="1"/>
    <col min="2832" max="2832" width="0.40625" style="201" customWidth="1"/>
    <col min="2833" max="2833" width="3" style="201" customWidth="1"/>
    <col min="2834" max="2834" width="13.59765625" style="201" customWidth="1"/>
    <col min="2835" max="2835" width="0.40625" style="201" customWidth="1"/>
    <col min="2836" max="2843" width="8.5" style="201" customWidth="1"/>
    <col min="2844" max="3072" width="9" style="201" customWidth="1"/>
    <col min="3073" max="3073" width="0.203125" style="201" customWidth="1"/>
    <col min="3074" max="3074" width="3" style="201" customWidth="1"/>
    <col min="3075" max="3075" width="13.8984375" style="201" customWidth="1"/>
    <col min="3076" max="3076" width="0.40625" style="201" customWidth="1"/>
    <col min="3077" max="3077" width="9.3984375" style="201" customWidth="1"/>
    <col min="3078" max="3078" width="10.19921875" style="201" customWidth="1"/>
    <col min="3079" max="3079" width="8.3984375" style="201" customWidth="1"/>
    <col min="3080" max="3080" width="10.3984375" style="201" customWidth="1"/>
    <col min="3081" max="3081" width="8.3984375" style="201" customWidth="1"/>
    <col min="3082" max="3082" width="8.8984375" style="201" customWidth="1"/>
    <col min="3083" max="3083" width="8.3984375" style="201" customWidth="1"/>
    <col min="3084" max="3084" width="10.3984375" style="201" customWidth="1"/>
    <col min="3085" max="3085" width="0.203125" style="201" customWidth="1"/>
    <col min="3086" max="3086" width="6.8984375" style="201" customWidth="1"/>
    <col min="3087" max="3087" width="2.5" style="201" customWidth="1"/>
    <col min="3088" max="3088" width="0.40625" style="201" customWidth="1"/>
    <col min="3089" max="3089" width="3" style="201" customWidth="1"/>
    <col min="3090" max="3090" width="13.59765625" style="201" customWidth="1"/>
    <col min="3091" max="3091" width="0.40625" style="201" customWidth="1"/>
    <col min="3092" max="3099" width="8.5" style="201" customWidth="1"/>
    <col min="3100" max="3328" width="9" style="201" customWidth="1"/>
    <col min="3329" max="3329" width="0.203125" style="201" customWidth="1"/>
    <col min="3330" max="3330" width="3" style="201" customWidth="1"/>
    <col min="3331" max="3331" width="13.8984375" style="201" customWidth="1"/>
    <col min="3332" max="3332" width="0.40625" style="201" customWidth="1"/>
    <col min="3333" max="3333" width="9.3984375" style="201" customWidth="1"/>
    <col min="3334" max="3334" width="10.19921875" style="201" customWidth="1"/>
    <col min="3335" max="3335" width="8.3984375" style="201" customWidth="1"/>
    <col min="3336" max="3336" width="10.3984375" style="201" customWidth="1"/>
    <col min="3337" max="3337" width="8.3984375" style="201" customWidth="1"/>
    <col min="3338" max="3338" width="8.8984375" style="201" customWidth="1"/>
    <col min="3339" max="3339" width="8.3984375" style="201" customWidth="1"/>
    <col min="3340" max="3340" width="10.3984375" style="201" customWidth="1"/>
    <col min="3341" max="3341" width="0.203125" style="201" customWidth="1"/>
    <col min="3342" max="3342" width="6.8984375" style="201" customWidth="1"/>
    <col min="3343" max="3343" width="2.5" style="201" customWidth="1"/>
    <col min="3344" max="3344" width="0.40625" style="201" customWidth="1"/>
    <col min="3345" max="3345" width="3" style="201" customWidth="1"/>
    <col min="3346" max="3346" width="13.59765625" style="201" customWidth="1"/>
    <col min="3347" max="3347" width="0.40625" style="201" customWidth="1"/>
    <col min="3348" max="3355" width="8.5" style="201" customWidth="1"/>
    <col min="3356" max="3584" width="9" style="201" customWidth="1"/>
    <col min="3585" max="3585" width="0.203125" style="201" customWidth="1"/>
    <col min="3586" max="3586" width="3" style="201" customWidth="1"/>
    <col min="3587" max="3587" width="13.8984375" style="201" customWidth="1"/>
    <col min="3588" max="3588" width="0.40625" style="201" customWidth="1"/>
    <col min="3589" max="3589" width="9.3984375" style="201" customWidth="1"/>
    <col min="3590" max="3590" width="10.19921875" style="201" customWidth="1"/>
    <col min="3591" max="3591" width="8.3984375" style="201" customWidth="1"/>
    <col min="3592" max="3592" width="10.3984375" style="201" customWidth="1"/>
    <col min="3593" max="3593" width="8.3984375" style="201" customWidth="1"/>
    <col min="3594" max="3594" width="8.8984375" style="201" customWidth="1"/>
    <col min="3595" max="3595" width="8.3984375" style="201" customWidth="1"/>
    <col min="3596" max="3596" width="10.3984375" style="201" customWidth="1"/>
    <col min="3597" max="3597" width="0.203125" style="201" customWidth="1"/>
    <col min="3598" max="3598" width="6.8984375" style="201" customWidth="1"/>
    <col min="3599" max="3599" width="2.5" style="201" customWidth="1"/>
    <col min="3600" max="3600" width="0.40625" style="201" customWidth="1"/>
    <col min="3601" max="3601" width="3" style="201" customWidth="1"/>
    <col min="3602" max="3602" width="13.59765625" style="201" customWidth="1"/>
    <col min="3603" max="3603" width="0.40625" style="201" customWidth="1"/>
    <col min="3604" max="3611" width="8.5" style="201" customWidth="1"/>
    <col min="3612" max="3840" width="9" style="201" customWidth="1"/>
    <col min="3841" max="3841" width="0.203125" style="201" customWidth="1"/>
    <col min="3842" max="3842" width="3" style="201" customWidth="1"/>
    <col min="3843" max="3843" width="13.8984375" style="201" customWidth="1"/>
    <col min="3844" max="3844" width="0.40625" style="201" customWidth="1"/>
    <col min="3845" max="3845" width="9.3984375" style="201" customWidth="1"/>
    <col min="3846" max="3846" width="10.19921875" style="201" customWidth="1"/>
    <col min="3847" max="3847" width="8.3984375" style="201" customWidth="1"/>
    <col min="3848" max="3848" width="10.3984375" style="201" customWidth="1"/>
    <col min="3849" max="3849" width="8.3984375" style="201" customWidth="1"/>
    <col min="3850" max="3850" width="8.8984375" style="201" customWidth="1"/>
    <col min="3851" max="3851" width="8.3984375" style="201" customWidth="1"/>
    <col min="3852" max="3852" width="10.3984375" style="201" customWidth="1"/>
    <col min="3853" max="3853" width="0.203125" style="201" customWidth="1"/>
    <col min="3854" max="3854" width="6.8984375" style="201" customWidth="1"/>
    <col min="3855" max="3855" width="2.5" style="201" customWidth="1"/>
    <col min="3856" max="3856" width="0.40625" style="201" customWidth="1"/>
    <col min="3857" max="3857" width="3" style="201" customWidth="1"/>
    <col min="3858" max="3858" width="13.59765625" style="201" customWidth="1"/>
    <col min="3859" max="3859" width="0.40625" style="201" customWidth="1"/>
    <col min="3860" max="3867" width="8.5" style="201" customWidth="1"/>
    <col min="3868" max="4096" width="9" style="201" customWidth="1"/>
    <col min="4097" max="4097" width="0.203125" style="201" customWidth="1"/>
    <col min="4098" max="4098" width="3" style="201" customWidth="1"/>
    <col min="4099" max="4099" width="13.8984375" style="201" customWidth="1"/>
    <col min="4100" max="4100" width="0.40625" style="201" customWidth="1"/>
    <col min="4101" max="4101" width="9.3984375" style="201" customWidth="1"/>
    <col min="4102" max="4102" width="10.19921875" style="201" customWidth="1"/>
    <col min="4103" max="4103" width="8.3984375" style="201" customWidth="1"/>
    <col min="4104" max="4104" width="10.3984375" style="201" customWidth="1"/>
    <col min="4105" max="4105" width="8.3984375" style="201" customWidth="1"/>
    <col min="4106" max="4106" width="8.8984375" style="201" customWidth="1"/>
    <col min="4107" max="4107" width="8.3984375" style="201" customWidth="1"/>
    <col min="4108" max="4108" width="10.3984375" style="201" customWidth="1"/>
    <col min="4109" max="4109" width="0.203125" style="201" customWidth="1"/>
    <col min="4110" max="4110" width="6.8984375" style="201" customWidth="1"/>
    <col min="4111" max="4111" width="2.5" style="201" customWidth="1"/>
    <col min="4112" max="4112" width="0.40625" style="201" customWidth="1"/>
    <col min="4113" max="4113" width="3" style="201" customWidth="1"/>
    <col min="4114" max="4114" width="13.59765625" style="201" customWidth="1"/>
    <col min="4115" max="4115" width="0.40625" style="201" customWidth="1"/>
    <col min="4116" max="4123" width="8.5" style="201" customWidth="1"/>
    <col min="4124" max="4352" width="9" style="201" customWidth="1"/>
    <col min="4353" max="4353" width="0.203125" style="201" customWidth="1"/>
    <col min="4354" max="4354" width="3" style="201" customWidth="1"/>
    <col min="4355" max="4355" width="13.8984375" style="201" customWidth="1"/>
    <col min="4356" max="4356" width="0.40625" style="201" customWidth="1"/>
    <col min="4357" max="4357" width="9.3984375" style="201" customWidth="1"/>
    <col min="4358" max="4358" width="10.19921875" style="201" customWidth="1"/>
    <col min="4359" max="4359" width="8.3984375" style="201" customWidth="1"/>
    <col min="4360" max="4360" width="10.3984375" style="201" customWidth="1"/>
    <col min="4361" max="4361" width="8.3984375" style="201" customWidth="1"/>
    <col min="4362" max="4362" width="8.8984375" style="201" customWidth="1"/>
    <col min="4363" max="4363" width="8.3984375" style="201" customWidth="1"/>
    <col min="4364" max="4364" width="10.3984375" style="201" customWidth="1"/>
    <col min="4365" max="4365" width="0.203125" style="201" customWidth="1"/>
    <col min="4366" max="4366" width="6.8984375" style="201" customWidth="1"/>
    <col min="4367" max="4367" width="2.5" style="201" customWidth="1"/>
    <col min="4368" max="4368" width="0.40625" style="201" customWidth="1"/>
    <col min="4369" max="4369" width="3" style="201" customWidth="1"/>
    <col min="4370" max="4370" width="13.59765625" style="201" customWidth="1"/>
    <col min="4371" max="4371" width="0.40625" style="201" customWidth="1"/>
    <col min="4372" max="4379" width="8.5" style="201" customWidth="1"/>
    <col min="4380" max="4608" width="9" style="201" customWidth="1"/>
    <col min="4609" max="4609" width="0.203125" style="201" customWidth="1"/>
    <col min="4610" max="4610" width="3" style="201" customWidth="1"/>
    <col min="4611" max="4611" width="13.8984375" style="201" customWidth="1"/>
    <col min="4612" max="4612" width="0.40625" style="201" customWidth="1"/>
    <col min="4613" max="4613" width="9.3984375" style="201" customWidth="1"/>
    <col min="4614" max="4614" width="10.19921875" style="201" customWidth="1"/>
    <col min="4615" max="4615" width="8.3984375" style="201" customWidth="1"/>
    <col min="4616" max="4616" width="10.3984375" style="201" customWidth="1"/>
    <col min="4617" max="4617" width="8.3984375" style="201" customWidth="1"/>
    <col min="4618" max="4618" width="8.8984375" style="201" customWidth="1"/>
    <col min="4619" max="4619" width="8.3984375" style="201" customWidth="1"/>
    <col min="4620" max="4620" width="10.3984375" style="201" customWidth="1"/>
    <col min="4621" max="4621" width="0.203125" style="201" customWidth="1"/>
    <col min="4622" max="4622" width="6.8984375" style="201" customWidth="1"/>
    <col min="4623" max="4623" width="2.5" style="201" customWidth="1"/>
    <col min="4624" max="4624" width="0.40625" style="201" customWidth="1"/>
    <col min="4625" max="4625" width="3" style="201" customWidth="1"/>
    <col min="4626" max="4626" width="13.59765625" style="201" customWidth="1"/>
    <col min="4627" max="4627" width="0.40625" style="201" customWidth="1"/>
    <col min="4628" max="4635" width="8.5" style="201" customWidth="1"/>
    <col min="4636" max="4864" width="9" style="201" customWidth="1"/>
    <col min="4865" max="4865" width="0.203125" style="201" customWidth="1"/>
    <col min="4866" max="4866" width="3" style="201" customWidth="1"/>
    <col min="4867" max="4867" width="13.8984375" style="201" customWidth="1"/>
    <col min="4868" max="4868" width="0.40625" style="201" customWidth="1"/>
    <col min="4869" max="4869" width="9.3984375" style="201" customWidth="1"/>
    <col min="4870" max="4870" width="10.19921875" style="201" customWidth="1"/>
    <col min="4871" max="4871" width="8.3984375" style="201" customWidth="1"/>
    <col min="4872" max="4872" width="10.3984375" style="201" customWidth="1"/>
    <col min="4873" max="4873" width="8.3984375" style="201" customWidth="1"/>
    <col min="4874" max="4874" width="8.8984375" style="201" customWidth="1"/>
    <col min="4875" max="4875" width="8.3984375" style="201" customWidth="1"/>
    <col min="4876" max="4876" width="10.3984375" style="201" customWidth="1"/>
    <col min="4877" max="4877" width="0.203125" style="201" customWidth="1"/>
    <col min="4878" max="4878" width="6.8984375" style="201" customWidth="1"/>
    <col min="4879" max="4879" width="2.5" style="201" customWidth="1"/>
    <col min="4880" max="4880" width="0.40625" style="201" customWidth="1"/>
    <col min="4881" max="4881" width="3" style="201" customWidth="1"/>
    <col min="4882" max="4882" width="13.59765625" style="201" customWidth="1"/>
    <col min="4883" max="4883" width="0.40625" style="201" customWidth="1"/>
    <col min="4884" max="4891" width="8.5" style="201" customWidth="1"/>
    <col min="4892" max="5120" width="9" style="201" customWidth="1"/>
    <col min="5121" max="5121" width="0.203125" style="201" customWidth="1"/>
    <col min="5122" max="5122" width="3" style="201" customWidth="1"/>
    <col min="5123" max="5123" width="13.8984375" style="201" customWidth="1"/>
    <col min="5124" max="5124" width="0.40625" style="201" customWidth="1"/>
    <col min="5125" max="5125" width="9.3984375" style="201" customWidth="1"/>
    <col min="5126" max="5126" width="10.19921875" style="201" customWidth="1"/>
    <col min="5127" max="5127" width="8.3984375" style="201" customWidth="1"/>
    <col min="5128" max="5128" width="10.3984375" style="201" customWidth="1"/>
    <col min="5129" max="5129" width="8.3984375" style="201" customWidth="1"/>
    <col min="5130" max="5130" width="8.8984375" style="201" customWidth="1"/>
    <col min="5131" max="5131" width="8.3984375" style="201" customWidth="1"/>
    <col min="5132" max="5132" width="10.3984375" style="201" customWidth="1"/>
    <col min="5133" max="5133" width="0.203125" style="201" customWidth="1"/>
    <col min="5134" max="5134" width="6.8984375" style="201" customWidth="1"/>
    <col min="5135" max="5135" width="2.5" style="201" customWidth="1"/>
    <col min="5136" max="5136" width="0.40625" style="201" customWidth="1"/>
    <col min="5137" max="5137" width="3" style="201" customWidth="1"/>
    <col min="5138" max="5138" width="13.59765625" style="201" customWidth="1"/>
    <col min="5139" max="5139" width="0.40625" style="201" customWidth="1"/>
    <col min="5140" max="5147" width="8.5" style="201" customWidth="1"/>
    <col min="5148" max="5376" width="9" style="201" customWidth="1"/>
    <col min="5377" max="5377" width="0.203125" style="201" customWidth="1"/>
    <col min="5378" max="5378" width="3" style="201" customWidth="1"/>
    <col min="5379" max="5379" width="13.8984375" style="201" customWidth="1"/>
    <col min="5380" max="5380" width="0.40625" style="201" customWidth="1"/>
    <col min="5381" max="5381" width="9.3984375" style="201" customWidth="1"/>
    <col min="5382" max="5382" width="10.19921875" style="201" customWidth="1"/>
    <col min="5383" max="5383" width="8.3984375" style="201" customWidth="1"/>
    <col min="5384" max="5384" width="10.3984375" style="201" customWidth="1"/>
    <col min="5385" max="5385" width="8.3984375" style="201" customWidth="1"/>
    <col min="5386" max="5386" width="8.8984375" style="201" customWidth="1"/>
    <col min="5387" max="5387" width="8.3984375" style="201" customWidth="1"/>
    <col min="5388" max="5388" width="10.3984375" style="201" customWidth="1"/>
    <col min="5389" max="5389" width="0.203125" style="201" customWidth="1"/>
    <col min="5390" max="5390" width="6.8984375" style="201" customWidth="1"/>
    <col min="5391" max="5391" width="2.5" style="201" customWidth="1"/>
    <col min="5392" max="5392" width="0.40625" style="201" customWidth="1"/>
    <col min="5393" max="5393" width="3" style="201" customWidth="1"/>
    <col min="5394" max="5394" width="13.59765625" style="201" customWidth="1"/>
    <col min="5395" max="5395" width="0.40625" style="201" customWidth="1"/>
    <col min="5396" max="5403" width="8.5" style="201" customWidth="1"/>
    <col min="5404" max="5632" width="9" style="201" customWidth="1"/>
    <col min="5633" max="5633" width="0.203125" style="201" customWidth="1"/>
    <col min="5634" max="5634" width="3" style="201" customWidth="1"/>
    <col min="5635" max="5635" width="13.8984375" style="201" customWidth="1"/>
    <col min="5636" max="5636" width="0.40625" style="201" customWidth="1"/>
    <col min="5637" max="5637" width="9.3984375" style="201" customWidth="1"/>
    <col min="5638" max="5638" width="10.19921875" style="201" customWidth="1"/>
    <col min="5639" max="5639" width="8.3984375" style="201" customWidth="1"/>
    <col min="5640" max="5640" width="10.3984375" style="201" customWidth="1"/>
    <col min="5641" max="5641" width="8.3984375" style="201" customWidth="1"/>
    <col min="5642" max="5642" width="8.8984375" style="201" customWidth="1"/>
    <col min="5643" max="5643" width="8.3984375" style="201" customWidth="1"/>
    <col min="5644" max="5644" width="10.3984375" style="201" customWidth="1"/>
    <col min="5645" max="5645" width="0.203125" style="201" customWidth="1"/>
    <col min="5646" max="5646" width="6.8984375" style="201" customWidth="1"/>
    <col min="5647" max="5647" width="2.5" style="201" customWidth="1"/>
    <col min="5648" max="5648" width="0.40625" style="201" customWidth="1"/>
    <col min="5649" max="5649" width="3" style="201" customWidth="1"/>
    <col min="5650" max="5650" width="13.59765625" style="201" customWidth="1"/>
    <col min="5651" max="5651" width="0.40625" style="201" customWidth="1"/>
    <col min="5652" max="5659" width="8.5" style="201" customWidth="1"/>
    <col min="5660" max="5888" width="9" style="201" customWidth="1"/>
    <col min="5889" max="5889" width="0.203125" style="201" customWidth="1"/>
    <col min="5890" max="5890" width="3" style="201" customWidth="1"/>
    <col min="5891" max="5891" width="13.8984375" style="201" customWidth="1"/>
    <col min="5892" max="5892" width="0.40625" style="201" customWidth="1"/>
    <col min="5893" max="5893" width="9.3984375" style="201" customWidth="1"/>
    <col min="5894" max="5894" width="10.19921875" style="201" customWidth="1"/>
    <col min="5895" max="5895" width="8.3984375" style="201" customWidth="1"/>
    <col min="5896" max="5896" width="10.3984375" style="201" customWidth="1"/>
    <col min="5897" max="5897" width="8.3984375" style="201" customWidth="1"/>
    <col min="5898" max="5898" width="8.8984375" style="201" customWidth="1"/>
    <col min="5899" max="5899" width="8.3984375" style="201" customWidth="1"/>
    <col min="5900" max="5900" width="10.3984375" style="201" customWidth="1"/>
    <col min="5901" max="5901" width="0.203125" style="201" customWidth="1"/>
    <col min="5902" max="5902" width="6.8984375" style="201" customWidth="1"/>
    <col min="5903" max="5903" width="2.5" style="201" customWidth="1"/>
    <col min="5904" max="5904" width="0.40625" style="201" customWidth="1"/>
    <col min="5905" max="5905" width="3" style="201" customWidth="1"/>
    <col min="5906" max="5906" width="13.59765625" style="201" customWidth="1"/>
    <col min="5907" max="5907" width="0.40625" style="201" customWidth="1"/>
    <col min="5908" max="5915" width="8.5" style="201" customWidth="1"/>
    <col min="5916" max="6144" width="9" style="201" customWidth="1"/>
    <col min="6145" max="6145" width="0.203125" style="201" customWidth="1"/>
    <col min="6146" max="6146" width="3" style="201" customWidth="1"/>
    <col min="6147" max="6147" width="13.8984375" style="201" customWidth="1"/>
    <col min="6148" max="6148" width="0.40625" style="201" customWidth="1"/>
    <col min="6149" max="6149" width="9.3984375" style="201" customWidth="1"/>
    <col min="6150" max="6150" width="10.19921875" style="201" customWidth="1"/>
    <col min="6151" max="6151" width="8.3984375" style="201" customWidth="1"/>
    <col min="6152" max="6152" width="10.3984375" style="201" customWidth="1"/>
    <col min="6153" max="6153" width="8.3984375" style="201" customWidth="1"/>
    <col min="6154" max="6154" width="8.8984375" style="201" customWidth="1"/>
    <col min="6155" max="6155" width="8.3984375" style="201" customWidth="1"/>
    <col min="6156" max="6156" width="10.3984375" style="201" customWidth="1"/>
    <col min="6157" max="6157" width="0.203125" style="201" customWidth="1"/>
    <col min="6158" max="6158" width="6.8984375" style="201" customWidth="1"/>
    <col min="6159" max="6159" width="2.5" style="201" customWidth="1"/>
    <col min="6160" max="6160" width="0.40625" style="201" customWidth="1"/>
    <col min="6161" max="6161" width="3" style="201" customWidth="1"/>
    <col min="6162" max="6162" width="13.59765625" style="201" customWidth="1"/>
    <col min="6163" max="6163" width="0.40625" style="201" customWidth="1"/>
    <col min="6164" max="6171" width="8.5" style="201" customWidth="1"/>
    <col min="6172" max="6400" width="9" style="201" customWidth="1"/>
    <col min="6401" max="6401" width="0.203125" style="201" customWidth="1"/>
    <col min="6402" max="6402" width="3" style="201" customWidth="1"/>
    <col min="6403" max="6403" width="13.8984375" style="201" customWidth="1"/>
    <col min="6404" max="6404" width="0.40625" style="201" customWidth="1"/>
    <col min="6405" max="6405" width="9.3984375" style="201" customWidth="1"/>
    <col min="6406" max="6406" width="10.19921875" style="201" customWidth="1"/>
    <col min="6407" max="6407" width="8.3984375" style="201" customWidth="1"/>
    <col min="6408" max="6408" width="10.3984375" style="201" customWidth="1"/>
    <col min="6409" max="6409" width="8.3984375" style="201" customWidth="1"/>
    <col min="6410" max="6410" width="8.8984375" style="201" customWidth="1"/>
    <col min="6411" max="6411" width="8.3984375" style="201" customWidth="1"/>
    <col min="6412" max="6412" width="10.3984375" style="201" customWidth="1"/>
    <col min="6413" max="6413" width="0.203125" style="201" customWidth="1"/>
    <col min="6414" max="6414" width="6.8984375" style="201" customWidth="1"/>
    <col min="6415" max="6415" width="2.5" style="201" customWidth="1"/>
    <col min="6416" max="6416" width="0.40625" style="201" customWidth="1"/>
    <col min="6417" max="6417" width="3" style="201" customWidth="1"/>
    <col min="6418" max="6418" width="13.59765625" style="201" customWidth="1"/>
    <col min="6419" max="6419" width="0.40625" style="201" customWidth="1"/>
    <col min="6420" max="6427" width="8.5" style="201" customWidth="1"/>
    <col min="6428" max="6656" width="9" style="201" customWidth="1"/>
    <col min="6657" max="6657" width="0.203125" style="201" customWidth="1"/>
    <col min="6658" max="6658" width="3" style="201" customWidth="1"/>
    <col min="6659" max="6659" width="13.8984375" style="201" customWidth="1"/>
    <col min="6660" max="6660" width="0.40625" style="201" customWidth="1"/>
    <col min="6661" max="6661" width="9.3984375" style="201" customWidth="1"/>
    <col min="6662" max="6662" width="10.19921875" style="201" customWidth="1"/>
    <col min="6663" max="6663" width="8.3984375" style="201" customWidth="1"/>
    <col min="6664" max="6664" width="10.3984375" style="201" customWidth="1"/>
    <col min="6665" max="6665" width="8.3984375" style="201" customWidth="1"/>
    <col min="6666" max="6666" width="8.8984375" style="201" customWidth="1"/>
    <col min="6667" max="6667" width="8.3984375" style="201" customWidth="1"/>
    <col min="6668" max="6668" width="10.3984375" style="201" customWidth="1"/>
    <col min="6669" max="6669" width="0.203125" style="201" customWidth="1"/>
    <col min="6670" max="6670" width="6.8984375" style="201" customWidth="1"/>
    <col min="6671" max="6671" width="2.5" style="201" customWidth="1"/>
    <col min="6672" max="6672" width="0.40625" style="201" customWidth="1"/>
    <col min="6673" max="6673" width="3" style="201" customWidth="1"/>
    <col min="6674" max="6674" width="13.59765625" style="201" customWidth="1"/>
    <col min="6675" max="6675" width="0.40625" style="201" customWidth="1"/>
    <col min="6676" max="6683" width="8.5" style="201" customWidth="1"/>
    <col min="6684" max="6912" width="9" style="201" customWidth="1"/>
    <col min="6913" max="6913" width="0.203125" style="201" customWidth="1"/>
    <col min="6914" max="6914" width="3" style="201" customWidth="1"/>
    <col min="6915" max="6915" width="13.8984375" style="201" customWidth="1"/>
    <col min="6916" max="6916" width="0.40625" style="201" customWidth="1"/>
    <col min="6917" max="6917" width="9.3984375" style="201" customWidth="1"/>
    <col min="6918" max="6918" width="10.19921875" style="201" customWidth="1"/>
    <col min="6919" max="6919" width="8.3984375" style="201" customWidth="1"/>
    <col min="6920" max="6920" width="10.3984375" style="201" customWidth="1"/>
    <col min="6921" max="6921" width="8.3984375" style="201" customWidth="1"/>
    <col min="6922" max="6922" width="8.8984375" style="201" customWidth="1"/>
    <col min="6923" max="6923" width="8.3984375" style="201" customWidth="1"/>
    <col min="6924" max="6924" width="10.3984375" style="201" customWidth="1"/>
    <col min="6925" max="6925" width="0.203125" style="201" customWidth="1"/>
    <col min="6926" max="6926" width="6.8984375" style="201" customWidth="1"/>
    <col min="6927" max="6927" width="2.5" style="201" customWidth="1"/>
    <col min="6928" max="6928" width="0.40625" style="201" customWidth="1"/>
    <col min="6929" max="6929" width="3" style="201" customWidth="1"/>
    <col min="6930" max="6930" width="13.59765625" style="201" customWidth="1"/>
    <col min="6931" max="6931" width="0.40625" style="201" customWidth="1"/>
    <col min="6932" max="6939" width="8.5" style="201" customWidth="1"/>
    <col min="6940" max="7168" width="9" style="201" customWidth="1"/>
    <col min="7169" max="7169" width="0.203125" style="201" customWidth="1"/>
    <col min="7170" max="7170" width="3" style="201" customWidth="1"/>
    <col min="7171" max="7171" width="13.8984375" style="201" customWidth="1"/>
    <col min="7172" max="7172" width="0.40625" style="201" customWidth="1"/>
    <col min="7173" max="7173" width="9.3984375" style="201" customWidth="1"/>
    <col min="7174" max="7174" width="10.19921875" style="201" customWidth="1"/>
    <col min="7175" max="7175" width="8.3984375" style="201" customWidth="1"/>
    <col min="7176" max="7176" width="10.3984375" style="201" customWidth="1"/>
    <col min="7177" max="7177" width="8.3984375" style="201" customWidth="1"/>
    <col min="7178" max="7178" width="8.8984375" style="201" customWidth="1"/>
    <col min="7179" max="7179" width="8.3984375" style="201" customWidth="1"/>
    <col min="7180" max="7180" width="10.3984375" style="201" customWidth="1"/>
    <col min="7181" max="7181" width="0.203125" style="201" customWidth="1"/>
    <col min="7182" max="7182" width="6.8984375" style="201" customWidth="1"/>
    <col min="7183" max="7183" width="2.5" style="201" customWidth="1"/>
    <col min="7184" max="7184" width="0.40625" style="201" customWidth="1"/>
    <col min="7185" max="7185" width="3" style="201" customWidth="1"/>
    <col min="7186" max="7186" width="13.59765625" style="201" customWidth="1"/>
    <col min="7187" max="7187" width="0.40625" style="201" customWidth="1"/>
    <col min="7188" max="7195" width="8.5" style="201" customWidth="1"/>
    <col min="7196" max="7424" width="9" style="201" customWidth="1"/>
    <col min="7425" max="7425" width="0.203125" style="201" customWidth="1"/>
    <col min="7426" max="7426" width="3" style="201" customWidth="1"/>
    <col min="7427" max="7427" width="13.8984375" style="201" customWidth="1"/>
    <col min="7428" max="7428" width="0.40625" style="201" customWidth="1"/>
    <col min="7429" max="7429" width="9.3984375" style="201" customWidth="1"/>
    <col min="7430" max="7430" width="10.19921875" style="201" customWidth="1"/>
    <col min="7431" max="7431" width="8.3984375" style="201" customWidth="1"/>
    <col min="7432" max="7432" width="10.3984375" style="201" customWidth="1"/>
    <col min="7433" max="7433" width="8.3984375" style="201" customWidth="1"/>
    <col min="7434" max="7434" width="8.8984375" style="201" customWidth="1"/>
    <col min="7435" max="7435" width="8.3984375" style="201" customWidth="1"/>
    <col min="7436" max="7436" width="10.3984375" style="201" customWidth="1"/>
    <col min="7437" max="7437" width="0.203125" style="201" customWidth="1"/>
    <col min="7438" max="7438" width="6.8984375" style="201" customWidth="1"/>
    <col min="7439" max="7439" width="2.5" style="201" customWidth="1"/>
    <col min="7440" max="7440" width="0.40625" style="201" customWidth="1"/>
    <col min="7441" max="7441" width="3" style="201" customWidth="1"/>
    <col min="7442" max="7442" width="13.59765625" style="201" customWidth="1"/>
    <col min="7443" max="7443" width="0.40625" style="201" customWidth="1"/>
    <col min="7444" max="7451" width="8.5" style="201" customWidth="1"/>
    <col min="7452" max="7680" width="9" style="201" customWidth="1"/>
    <col min="7681" max="7681" width="0.203125" style="201" customWidth="1"/>
    <col min="7682" max="7682" width="3" style="201" customWidth="1"/>
    <col min="7683" max="7683" width="13.8984375" style="201" customWidth="1"/>
    <col min="7684" max="7684" width="0.40625" style="201" customWidth="1"/>
    <col min="7685" max="7685" width="9.3984375" style="201" customWidth="1"/>
    <col min="7686" max="7686" width="10.19921875" style="201" customWidth="1"/>
    <col min="7687" max="7687" width="8.3984375" style="201" customWidth="1"/>
    <col min="7688" max="7688" width="10.3984375" style="201" customWidth="1"/>
    <col min="7689" max="7689" width="8.3984375" style="201" customWidth="1"/>
    <col min="7690" max="7690" width="8.8984375" style="201" customWidth="1"/>
    <col min="7691" max="7691" width="8.3984375" style="201" customWidth="1"/>
    <col min="7692" max="7692" width="10.3984375" style="201" customWidth="1"/>
    <col min="7693" max="7693" width="0.203125" style="201" customWidth="1"/>
    <col min="7694" max="7694" width="6.8984375" style="201" customWidth="1"/>
    <col min="7695" max="7695" width="2.5" style="201" customWidth="1"/>
    <col min="7696" max="7696" width="0.40625" style="201" customWidth="1"/>
    <col min="7697" max="7697" width="3" style="201" customWidth="1"/>
    <col min="7698" max="7698" width="13.59765625" style="201" customWidth="1"/>
    <col min="7699" max="7699" width="0.40625" style="201" customWidth="1"/>
    <col min="7700" max="7707" width="8.5" style="201" customWidth="1"/>
    <col min="7708" max="7936" width="9" style="201" customWidth="1"/>
    <col min="7937" max="7937" width="0.203125" style="201" customWidth="1"/>
    <col min="7938" max="7938" width="3" style="201" customWidth="1"/>
    <col min="7939" max="7939" width="13.8984375" style="201" customWidth="1"/>
    <col min="7940" max="7940" width="0.40625" style="201" customWidth="1"/>
    <col min="7941" max="7941" width="9.3984375" style="201" customWidth="1"/>
    <col min="7942" max="7942" width="10.19921875" style="201" customWidth="1"/>
    <col min="7943" max="7943" width="8.3984375" style="201" customWidth="1"/>
    <col min="7944" max="7944" width="10.3984375" style="201" customWidth="1"/>
    <col min="7945" max="7945" width="8.3984375" style="201" customWidth="1"/>
    <col min="7946" max="7946" width="8.8984375" style="201" customWidth="1"/>
    <col min="7947" max="7947" width="8.3984375" style="201" customWidth="1"/>
    <col min="7948" max="7948" width="10.3984375" style="201" customWidth="1"/>
    <col min="7949" max="7949" width="0.203125" style="201" customWidth="1"/>
    <col min="7950" max="7950" width="6.8984375" style="201" customWidth="1"/>
    <col min="7951" max="7951" width="2.5" style="201" customWidth="1"/>
    <col min="7952" max="7952" width="0.40625" style="201" customWidth="1"/>
    <col min="7953" max="7953" width="3" style="201" customWidth="1"/>
    <col min="7954" max="7954" width="13.59765625" style="201" customWidth="1"/>
    <col min="7955" max="7955" width="0.40625" style="201" customWidth="1"/>
    <col min="7956" max="7963" width="8.5" style="201" customWidth="1"/>
    <col min="7964" max="8192" width="9" style="201" customWidth="1"/>
    <col min="8193" max="8193" width="0.203125" style="201" customWidth="1"/>
    <col min="8194" max="8194" width="3" style="201" customWidth="1"/>
    <col min="8195" max="8195" width="13.8984375" style="201" customWidth="1"/>
    <col min="8196" max="8196" width="0.40625" style="201" customWidth="1"/>
    <col min="8197" max="8197" width="9.3984375" style="201" customWidth="1"/>
    <col min="8198" max="8198" width="10.19921875" style="201" customWidth="1"/>
    <col min="8199" max="8199" width="8.3984375" style="201" customWidth="1"/>
    <col min="8200" max="8200" width="10.3984375" style="201" customWidth="1"/>
    <col min="8201" max="8201" width="8.3984375" style="201" customWidth="1"/>
    <col min="8202" max="8202" width="8.8984375" style="201" customWidth="1"/>
    <col min="8203" max="8203" width="8.3984375" style="201" customWidth="1"/>
    <col min="8204" max="8204" width="10.3984375" style="201" customWidth="1"/>
    <col min="8205" max="8205" width="0.203125" style="201" customWidth="1"/>
    <col min="8206" max="8206" width="6.8984375" style="201" customWidth="1"/>
    <col min="8207" max="8207" width="2.5" style="201" customWidth="1"/>
    <col min="8208" max="8208" width="0.40625" style="201" customWidth="1"/>
    <col min="8209" max="8209" width="3" style="201" customWidth="1"/>
    <col min="8210" max="8210" width="13.59765625" style="201" customWidth="1"/>
    <col min="8211" max="8211" width="0.40625" style="201" customWidth="1"/>
    <col min="8212" max="8219" width="8.5" style="201" customWidth="1"/>
    <col min="8220" max="8448" width="9" style="201" customWidth="1"/>
    <col min="8449" max="8449" width="0.203125" style="201" customWidth="1"/>
    <col min="8450" max="8450" width="3" style="201" customWidth="1"/>
    <col min="8451" max="8451" width="13.8984375" style="201" customWidth="1"/>
    <col min="8452" max="8452" width="0.40625" style="201" customWidth="1"/>
    <col min="8453" max="8453" width="9.3984375" style="201" customWidth="1"/>
    <col min="8454" max="8454" width="10.19921875" style="201" customWidth="1"/>
    <col min="8455" max="8455" width="8.3984375" style="201" customWidth="1"/>
    <col min="8456" max="8456" width="10.3984375" style="201" customWidth="1"/>
    <col min="8457" max="8457" width="8.3984375" style="201" customWidth="1"/>
    <col min="8458" max="8458" width="8.8984375" style="201" customWidth="1"/>
    <col min="8459" max="8459" width="8.3984375" style="201" customWidth="1"/>
    <col min="8460" max="8460" width="10.3984375" style="201" customWidth="1"/>
    <col min="8461" max="8461" width="0.203125" style="201" customWidth="1"/>
    <col min="8462" max="8462" width="6.8984375" style="201" customWidth="1"/>
    <col min="8463" max="8463" width="2.5" style="201" customWidth="1"/>
    <col min="8464" max="8464" width="0.40625" style="201" customWidth="1"/>
    <col min="8465" max="8465" width="3" style="201" customWidth="1"/>
    <col min="8466" max="8466" width="13.59765625" style="201" customWidth="1"/>
    <col min="8467" max="8467" width="0.40625" style="201" customWidth="1"/>
    <col min="8468" max="8475" width="8.5" style="201" customWidth="1"/>
    <col min="8476" max="8704" width="9" style="201" customWidth="1"/>
    <col min="8705" max="8705" width="0.203125" style="201" customWidth="1"/>
    <col min="8706" max="8706" width="3" style="201" customWidth="1"/>
    <col min="8707" max="8707" width="13.8984375" style="201" customWidth="1"/>
    <col min="8708" max="8708" width="0.40625" style="201" customWidth="1"/>
    <col min="8709" max="8709" width="9.3984375" style="201" customWidth="1"/>
    <col min="8710" max="8710" width="10.19921875" style="201" customWidth="1"/>
    <col min="8711" max="8711" width="8.3984375" style="201" customWidth="1"/>
    <col min="8712" max="8712" width="10.3984375" style="201" customWidth="1"/>
    <col min="8713" max="8713" width="8.3984375" style="201" customWidth="1"/>
    <col min="8714" max="8714" width="8.8984375" style="201" customWidth="1"/>
    <col min="8715" max="8715" width="8.3984375" style="201" customWidth="1"/>
    <col min="8716" max="8716" width="10.3984375" style="201" customWidth="1"/>
    <col min="8717" max="8717" width="0.203125" style="201" customWidth="1"/>
    <col min="8718" max="8718" width="6.8984375" style="201" customWidth="1"/>
    <col min="8719" max="8719" width="2.5" style="201" customWidth="1"/>
    <col min="8720" max="8720" width="0.40625" style="201" customWidth="1"/>
    <col min="8721" max="8721" width="3" style="201" customWidth="1"/>
    <col min="8722" max="8722" width="13.59765625" style="201" customWidth="1"/>
    <col min="8723" max="8723" width="0.40625" style="201" customWidth="1"/>
    <col min="8724" max="8731" width="8.5" style="201" customWidth="1"/>
    <col min="8732" max="8960" width="9" style="201" customWidth="1"/>
    <col min="8961" max="8961" width="0.203125" style="201" customWidth="1"/>
    <col min="8962" max="8962" width="3" style="201" customWidth="1"/>
    <col min="8963" max="8963" width="13.8984375" style="201" customWidth="1"/>
    <col min="8964" max="8964" width="0.40625" style="201" customWidth="1"/>
    <col min="8965" max="8965" width="9.3984375" style="201" customWidth="1"/>
    <col min="8966" max="8966" width="10.19921875" style="201" customWidth="1"/>
    <col min="8967" max="8967" width="8.3984375" style="201" customWidth="1"/>
    <col min="8968" max="8968" width="10.3984375" style="201" customWidth="1"/>
    <col min="8969" max="8969" width="8.3984375" style="201" customWidth="1"/>
    <col min="8970" max="8970" width="8.8984375" style="201" customWidth="1"/>
    <col min="8971" max="8971" width="8.3984375" style="201" customWidth="1"/>
    <col min="8972" max="8972" width="10.3984375" style="201" customWidth="1"/>
    <col min="8973" max="8973" width="0.203125" style="201" customWidth="1"/>
    <col min="8974" max="8974" width="6.8984375" style="201" customWidth="1"/>
    <col min="8975" max="8975" width="2.5" style="201" customWidth="1"/>
    <col min="8976" max="8976" width="0.40625" style="201" customWidth="1"/>
    <col min="8977" max="8977" width="3" style="201" customWidth="1"/>
    <col min="8978" max="8978" width="13.59765625" style="201" customWidth="1"/>
    <col min="8979" max="8979" width="0.40625" style="201" customWidth="1"/>
    <col min="8980" max="8987" width="8.5" style="201" customWidth="1"/>
    <col min="8988" max="9216" width="9" style="201" customWidth="1"/>
    <col min="9217" max="9217" width="0.203125" style="201" customWidth="1"/>
    <col min="9218" max="9218" width="3" style="201" customWidth="1"/>
    <col min="9219" max="9219" width="13.8984375" style="201" customWidth="1"/>
    <col min="9220" max="9220" width="0.40625" style="201" customWidth="1"/>
    <col min="9221" max="9221" width="9.3984375" style="201" customWidth="1"/>
    <col min="9222" max="9222" width="10.19921875" style="201" customWidth="1"/>
    <col min="9223" max="9223" width="8.3984375" style="201" customWidth="1"/>
    <col min="9224" max="9224" width="10.3984375" style="201" customWidth="1"/>
    <col min="9225" max="9225" width="8.3984375" style="201" customWidth="1"/>
    <col min="9226" max="9226" width="8.8984375" style="201" customWidth="1"/>
    <col min="9227" max="9227" width="8.3984375" style="201" customWidth="1"/>
    <col min="9228" max="9228" width="10.3984375" style="201" customWidth="1"/>
    <col min="9229" max="9229" width="0.203125" style="201" customWidth="1"/>
    <col min="9230" max="9230" width="6.8984375" style="201" customWidth="1"/>
    <col min="9231" max="9231" width="2.5" style="201" customWidth="1"/>
    <col min="9232" max="9232" width="0.40625" style="201" customWidth="1"/>
    <col min="9233" max="9233" width="3" style="201" customWidth="1"/>
    <col min="9234" max="9234" width="13.59765625" style="201" customWidth="1"/>
    <col min="9235" max="9235" width="0.40625" style="201" customWidth="1"/>
    <col min="9236" max="9243" width="8.5" style="201" customWidth="1"/>
    <col min="9244" max="9472" width="9" style="201" customWidth="1"/>
    <col min="9473" max="9473" width="0.203125" style="201" customWidth="1"/>
    <col min="9474" max="9474" width="3" style="201" customWidth="1"/>
    <col min="9475" max="9475" width="13.8984375" style="201" customWidth="1"/>
    <col min="9476" max="9476" width="0.40625" style="201" customWidth="1"/>
    <col min="9477" max="9477" width="9.3984375" style="201" customWidth="1"/>
    <col min="9478" max="9478" width="10.19921875" style="201" customWidth="1"/>
    <col min="9479" max="9479" width="8.3984375" style="201" customWidth="1"/>
    <col min="9480" max="9480" width="10.3984375" style="201" customWidth="1"/>
    <col min="9481" max="9481" width="8.3984375" style="201" customWidth="1"/>
    <col min="9482" max="9482" width="8.8984375" style="201" customWidth="1"/>
    <col min="9483" max="9483" width="8.3984375" style="201" customWidth="1"/>
    <col min="9484" max="9484" width="10.3984375" style="201" customWidth="1"/>
    <col min="9485" max="9485" width="0.203125" style="201" customWidth="1"/>
    <col min="9486" max="9486" width="6.8984375" style="201" customWidth="1"/>
    <col min="9487" max="9487" width="2.5" style="201" customWidth="1"/>
    <col min="9488" max="9488" width="0.40625" style="201" customWidth="1"/>
    <col min="9489" max="9489" width="3" style="201" customWidth="1"/>
    <col min="9490" max="9490" width="13.59765625" style="201" customWidth="1"/>
    <col min="9491" max="9491" width="0.40625" style="201" customWidth="1"/>
    <col min="9492" max="9499" width="8.5" style="201" customWidth="1"/>
    <col min="9500" max="9728" width="9" style="201" customWidth="1"/>
    <col min="9729" max="9729" width="0.203125" style="201" customWidth="1"/>
    <col min="9730" max="9730" width="3" style="201" customWidth="1"/>
    <col min="9731" max="9731" width="13.8984375" style="201" customWidth="1"/>
    <col min="9732" max="9732" width="0.40625" style="201" customWidth="1"/>
    <col min="9733" max="9733" width="9.3984375" style="201" customWidth="1"/>
    <col min="9734" max="9734" width="10.19921875" style="201" customWidth="1"/>
    <col min="9735" max="9735" width="8.3984375" style="201" customWidth="1"/>
    <col min="9736" max="9736" width="10.3984375" style="201" customWidth="1"/>
    <col min="9737" max="9737" width="8.3984375" style="201" customWidth="1"/>
    <col min="9738" max="9738" width="8.8984375" style="201" customWidth="1"/>
    <col min="9739" max="9739" width="8.3984375" style="201" customWidth="1"/>
    <col min="9740" max="9740" width="10.3984375" style="201" customWidth="1"/>
    <col min="9741" max="9741" width="0.203125" style="201" customWidth="1"/>
    <col min="9742" max="9742" width="6.8984375" style="201" customWidth="1"/>
    <col min="9743" max="9743" width="2.5" style="201" customWidth="1"/>
    <col min="9744" max="9744" width="0.40625" style="201" customWidth="1"/>
    <col min="9745" max="9745" width="3" style="201" customWidth="1"/>
    <col min="9746" max="9746" width="13.59765625" style="201" customWidth="1"/>
    <col min="9747" max="9747" width="0.40625" style="201" customWidth="1"/>
    <col min="9748" max="9755" width="8.5" style="201" customWidth="1"/>
    <col min="9756" max="9984" width="9" style="201" customWidth="1"/>
    <col min="9985" max="9985" width="0.203125" style="201" customWidth="1"/>
    <col min="9986" max="9986" width="3" style="201" customWidth="1"/>
    <col min="9987" max="9987" width="13.8984375" style="201" customWidth="1"/>
    <col min="9988" max="9988" width="0.40625" style="201" customWidth="1"/>
    <col min="9989" max="9989" width="9.3984375" style="201" customWidth="1"/>
    <col min="9990" max="9990" width="10.19921875" style="201" customWidth="1"/>
    <col min="9991" max="9991" width="8.3984375" style="201" customWidth="1"/>
    <col min="9992" max="9992" width="10.3984375" style="201" customWidth="1"/>
    <col min="9993" max="9993" width="8.3984375" style="201" customWidth="1"/>
    <col min="9994" max="9994" width="8.8984375" style="201" customWidth="1"/>
    <col min="9995" max="9995" width="8.3984375" style="201" customWidth="1"/>
    <col min="9996" max="9996" width="10.3984375" style="201" customWidth="1"/>
    <col min="9997" max="9997" width="0.203125" style="201" customWidth="1"/>
    <col min="9998" max="9998" width="6.8984375" style="201" customWidth="1"/>
    <col min="9999" max="9999" width="2.5" style="201" customWidth="1"/>
    <col min="10000" max="10000" width="0.40625" style="201" customWidth="1"/>
    <col min="10001" max="10001" width="3" style="201" customWidth="1"/>
    <col min="10002" max="10002" width="13.59765625" style="201" customWidth="1"/>
    <col min="10003" max="10003" width="0.40625" style="201" customWidth="1"/>
    <col min="10004" max="10011" width="8.5" style="201" customWidth="1"/>
    <col min="10012" max="10240" width="9" style="201" customWidth="1"/>
    <col min="10241" max="10241" width="0.203125" style="201" customWidth="1"/>
    <col min="10242" max="10242" width="3" style="201" customWidth="1"/>
    <col min="10243" max="10243" width="13.8984375" style="201" customWidth="1"/>
    <col min="10244" max="10244" width="0.40625" style="201" customWidth="1"/>
    <col min="10245" max="10245" width="9.3984375" style="201" customWidth="1"/>
    <col min="10246" max="10246" width="10.19921875" style="201" customWidth="1"/>
    <col min="10247" max="10247" width="8.3984375" style="201" customWidth="1"/>
    <col min="10248" max="10248" width="10.3984375" style="201" customWidth="1"/>
    <col min="10249" max="10249" width="8.3984375" style="201" customWidth="1"/>
    <col min="10250" max="10250" width="8.8984375" style="201" customWidth="1"/>
    <col min="10251" max="10251" width="8.3984375" style="201" customWidth="1"/>
    <col min="10252" max="10252" width="10.3984375" style="201" customWidth="1"/>
    <col min="10253" max="10253" width="0.203125" style="201" customWidth="1"/>
    <col min="10254" max="10254" width="6.8984375" style="201" customWidth="1"/>
    <col min="10255" max="10255" width="2.5" style="201" customWidth="1"/>
    <col min="10256" max="10256" width="0.40625" style="201" customWidth="1"/>
    <col min="10257" max="10257" width="3" style="201" customWidth="1"/>
    <col min="10258" max="10258" width="13.59765625" style="201" customWidth="1"/>
    <col min="10259" max="10259" width="0.40625" style="201" customWidth="1"/>
    <col min="10260" max="10267" width="8.5" style="201" customWidth="1"/>
    <col min="10268" max="10496" width="9" style="201" customWidth="1"/>
    <col min="10497" max="10497" width="0.203125" style="201" customWidth="1"/>
    <col min="10498" max="10498" width="3" style="201" customWidth="1"/>
    <col min="10499" max="10499" width="13.8984375" style="201" customWidth="1"/>
    <col min="10500" max="10500" width="0.40625" style="201" customWidth="1"/>
    <col min="10501" max="10501" width="9.3984375" style="201" customWidth="1"/>
    <col min="10502" max="10502" width="10.19921875" style="201" customWidth="1"/>
    <col min="10503" max="10503" width="8.3984375" style="201" customWidth="1"/>
    <col min="10504" max="10504" width="10.3984375" style="201" customWidth="1"/>
    <col min="10505" max="10505" width="8.3984375" style="201" customWidth="1"/>
    <col min="10506" max="10506" width="8.8984375" style="201" customWidth="1"/>
    <col min="10507" max="10507" width="8.3984375" style="201" customWidth="1"/>
    <col min="10508" max="10508" width="10.3984375" style="201" customWidth="1"/>
    <col min="10509" max="10509" width="0.203125" style="201" customWidth="1"/>
    <col min="10510" max="10510" width="6.8984375" style="201" customWidth="1"/>
    <col min="10511" max="10511" width="2.5" style="201" customWidth="1"/>
    <col min="10512" max="10512" width="0.40625" style="201" customWidth="1"/>
    <col min="10513" max="10513" width="3" style="201" customWidth="1"/>
    <col min="10514" max="10514" width="13.59765625" style="201" customWidth="1"/>
    <col min="10515" max="10515" width="0.40625" style="201" customWidth="1"/>
    <col min="10516" max="10523" width="8.5" style="201" customWidth="1"/>
    <col min="10524" max="10752" width="9" style="201" customWidth="1"/>
    <col min="10753" max="10753" width="0.203125" style="201" customWidth="1"/>
    <col min="10754" max="10754" width="3" style="201" customWidth="1"/>
    <col min="10755" max="10755" width="13.8984375" style="201" customWidth="1"/>
    <col min="10756" max="10756" width="0.40625" style="201" customWidth="1"/>
    <col min="10757" max="10757" width="9.3984375" style="201" customWidth="1"/>
    <col min="10758" max="10758" width="10.19921875" style="201" customWidth="1"/>
    <col min="10759" max="10759" width="8.3984375" style="201" customWidth="1"/>
    <col min="10760" max="10760" width="10.3984375" style="201" customWidth="1"/>
    <col min="10761" max="10761" width="8.3984375" style="201" customWidth="1"/>
    <col min="10762" max="10762" width="8.8984375" style="201" customWidth="1"/>
    <col min="10763" max="10763" width="8.3984375" style="201" customWidth="1"/>
    <col min="10764" max="10764" width="10.3984375" style="201" customWidth="1"/>
    <col min="10765" max="10765" width="0.203125" style="201" customWidth="1"/>
    <col min="10766" max="10766" width="6.8984375" style="201" customWidth="1"/>
    <col min="10767" max="10767" width="2.5" style="201" customWidth="1"/>
    <col min="10768" max="10768" width="0.40625" style="201" customWidth="1"/>
    <col min="10769" max="10769" width="3" style="201" customWidth="1"/>
    <col min="10770" max="10770" width="13.59765625" style="201" customWidth="1"/>
    <col min="10771" max="10771" width="0.40625" style="201" customWidth="1"/>
    <col min="10772" max="10779" width="8.5" style="201" customWidth="1"/>
    <col min="10780" max="11008" width="9" style="201" customWidth="1"/>
    <col min="11009" max="11009" width="0.203125" style="201" customWidth="1"/>
    <col min="11010" max="11010" width="3" style="201" customWidth="1"/>
    <col min="11011" max="11011" width="13.8984375" style="201" customWidth="1"/>
    <col min="11012" max="11012" width="0.40625" style="201" customWidth="1"/>
    <col min="11013" max="11013" width="9.3984375" style="201" customWidth="1"/>
    <col min="11014" max="11014" width="10.19921875" style="201" customWidth="1"/>
    <col min="11015" max="11015" width="8.3984375" style="201" customWidth="1"/>
    <col min="11016" max="11016" width="10.3984375" style="201" customWidth="1"/>
    <col min="11017" max="11017" width="8.3984375" style="201" customWidth="1"/>
    <col min="11018" max="11018" width="8.8984375" style="201" customWidth="1"/>
    <col min="11019" max="11019" width="8.3984375" style="201" customWidth="1"/>
    <col min="11020" max="11020" width="10.3984375" style="201" customWidth="1"/>
    <col min="11021" max="11021" width="0.203125" style="201" customWidth="1"/>
    <col min="11022" max="11022" width="6.8984375" style="201" customWidth="1"/>
    <col min="11023" max="11023" width="2.5" style="201" customWidth="1"/>
    <col min="11024" max="11024" width="0.40625" style="201" customWidth="1"/>
    <col min="11025" max="11025" width="3" style="201" customWidth="1"/>
    <col min="11026" max="11026" width="13.59765625" style="201" customWidth="1"/>
    <col min="11027" max="11027" width="0.40625" style="201" customWidth="1"/>
    <col min="11028" max="11035" width="8.5" style="201" customWidth="1"/>
    <col min="11036" max="11264" width="9" style="201" customWidth="1"/>
    <col min="11265" max="11265" width="0.203125" style="201" customWidth="1"/>
    <col min="11266" max="11266" width="3" style="201" customWidth="1"/>
    <col min="11267" max="11267" width="13.8984375" style="201" customWidth="1"/>
    <col min="11268" max="11268" width="0.40625" style="201" customWidth="1"/>
    <col min="11269" max="11269" width="9.3984375" style="201" customWidth="1"/>
    <col min="11270" max="11270" width="10.19921875" style="201" customWidth="1"/>
    <col min="11271" max="11271" width="8.3984375" style="201" customWidth="1"/>
    <col min="11272" max="11272" width="10.3984375" style="201" customWidth="1"/>
    <col min="11273" max="11273" width="8.3984375" style="201" customWidth="1"/>
    <col min="11274" max="11274" width="8.8984375" style="201" customWidth="1"/>
    <col min="11275" max="11275" width="8.3984375" style="201" customWidth="1"/>
    <col min="11276" max="11276" width="10.3984375" style="201" customWidth="1"/>
    <col min="11277" max="11277" width="0.203125" style="201" customWidth="1"/>
    <col min="11278" max="11278" width="6.8984375" style="201" customWidth="1"/>
    <col min="11279" max="11279" width="2.5" style="201" customWidth="1"/>
    <col min="11280" max="11280" width="0.40625" style="201" customWidth="1"/>
    <col min="11281" max="11281" width="3" style="201" customWidth="1"/>
    <col min="11282" max="11282" width="13.59765625" style="201" customWidth="1"/>
    <col min="11283" max="11283" width="0.40625" style="201" customWidth="1"/>
    <col min="11284" max="11291" width="8.5" style="201" customWidth="1"/>
    <col min="11292" max="11520" width="9" style="201" customWidth="1"/>
    <col min="11521" max="11521" width="0.203125" style="201" customWidth="1"/>
    <col min="11522" max="11522" width="3" style="201" customWidth="1"/>
    <col min="11523" max="11523" width="13.8984375" style="201" customWidth="1"/>
    <col min="11524" max="11524" width="0.40625" style="201" customWidth="1"/>
    <col min="11525" max="11525" width="9.3984375" style="201" customWidth="1"/>
    <col min="11526" max="11526" width="10.19921875" style="201" customWidth="1"/>
    <col min="11527" max="11527" width="8.3984375" style="201" customWidth="1"/>
    <col min="11528" max="11528" width="10.3984375" style="201" customWidth="1"/>
    <col min="11529" max="11529" width="8.3984375" style="201" customWidth="1"/>
    <col min="11530" max="11530" width="8.8984375" style="201" customWidth="1"/>
    <col min="11531" max="11531" width="8.3984375" style="201" customWidth="1"/>
    <col min="11532" max="11532" width="10.3984375" style="201" customWidth="1"/>
    <col min="11533" max="11533" width="0.203125" style="201" customWidth="1"/>
    <col min="11534" max="11534" width="6.8984375" style="201" customWidth="1"/>
    <col min="11535" max="11535" width="2.5" style="201" customWidth="1"/>
    <col min="11536" max="11536" width="0.40625" style="201" customWidth="1"/>
    <col min="11537" max="11537" width="3" style="201" customWidth="1"/>
    <col min="11538" max="11538" width="13.59765625" style="201" customWidth="1"/>
    <col min="11539" max="11539" width="0.40625" style="201" customWidth="1"/>
    <col min="11540" max="11547" width="8.5" style="201" customWidth="1"/>
    <col min="11548" max="11776" width="9" style="201" customWidth="1"/>
    <col min="11777" max="11777" width="0.203125" style="201" customWidth="1"/>
    <col min="11778" max="11778" width="3" style="201" customWidth="1"/>
    <col min="11779" max="11779" width="13.8984375" style="201" customWidth="1"/>
    <col min="11780" max="11780" width="0.40625" style="201" customWidth="1"/>
    <col min="11781" max="11781" width="9.3984375" style="201" customWidth="1"/>
    <col min="11782" max="11782" width="10.19921875" style="201" customWidth="1"/>
    <col min="11783" max="11783" width="8.3984375" style="201" customWidth="1"/>
    <col min="11784" max="11784" width="10.3984375" style="201" customWidth="1"/>
    <col min="11785" max="11785" width="8.3984375" style="201" customWidth="1"/>
    <col min="11786" max="11786" width="8.8984375" style="201" customWidth="1"/>
    <col min="11787" max="11787" width="8.3984375" style="201" customWidth="1"/>
    <col min="11788" max="11788" width="10.3984375" style="201" customWidth="1"/>
    <col min="11789" max="11789" width="0.203125" style="201" customWidth="1"/>
    <col min="11790" max="11790" width="6.8984375" style="201" customWidth="1"/>
    <col min="11791" max="11791" width="2.5" style="201" customWidth="1"/>
    <col min="11792" max="11792" width="0.40625" style="201" customWidth="1"/>
    <col min="11793" max="11793" width="3" style="201" customWidth="1"/>
    <col min="11794" max="11794" width="13.59765625" style="201" customWidth="1"/>
    <col min="11795" max="11795" width="0.40625" style="201" customWidth="1"/>
    <col min="11796" max="11803" width="8.5" style="201" customWidth="1"/>
    <col min="11804" max="12032" width="9" style="201" customWidth="1"/>
    <col min="12033" max="12033" width="0.203125" style="201" customWidth="1"/>
    <col min="12034" max="12034" width="3" style="201" customWidth="1"/>
    <col min="12035" max="12035" width="13.8984375" style="201" customWidth="1"/>
    <col min="12036" max="12036" width="0.40625" style="201" customWidth="1"/>
    <col min="12037" max="12037" width="9.3984375" style="201" customWidth="1"/>
    <col min="12038" max="12038" width="10.19921875" style="201" customWidth="1"/>
    <col min="12039" max="12039" width="8.3984375" style="201" customWidth="1"/>
    <col min="12040" max="12040" width="10.3984375" style="201" customWidth="1"/>
    <col min="12041" max="12041" width="8.3984375" style="201" customWidth="1"/>
    <col min="12042" max="12042" width="8.8984375" style="201" customWidth="1"/>
    <col min="12043" max="12043" width="8.3984375" style="201" customWidth="1"/>
    <col min="12044" max="12044" width="10.3984375" style="201" customWidth="1"/>
    <col min="12045" max="12045" width="0.203125" style="201" customWidth="1"/>
    <col min="12046" max="12046" width="6.8984375" style="201" customWidth="1"/>
    <col min="12047" max="12047" width="2.5" style="201" customWidth="1"/>
    <col min="12048" max="12048" width="0.40625" style="201" customWidth="1"/>
    <col min="12049" max="12049" width="3" style="201" customWidth="1"/>
    <col min="12050" max="12050" width="13.59765625" style="201" customWidth="1"/>
    <col min="12051" max="12051" width="0.40625" style="201" customWidth="1"/>
    <col min="12052" max="12059" width="8.5" style="201" customWidth="1"/>
    <col min="12060" max="12288" width="9" style="201" customWidth="1"/>
    <col min="12289" max="12289" width="0.203125" style="201" customWidth="1"/>
    <col min="12290" max="12290" width="3" style="201" customWidth="1"/>
    <col min="12291" max="12291" width="13.8984375" style="201" customWidth="1"/>
    <col min="12292" max="12292" width="0.40625" style="201" customWidth="1"/>
    <col min="12293" max="12293" width="9.3984375" style="201" customWidth="1"/>
    <col min="12294" max="12294" width="10.19921875" style="201" customWidth="1"/>
    <col min="12295" max="12295" width="8.3984375" style="201" customWidth="1"/>
    <col min="12296" max="12296" width="10.3984375" style="201" customWidth="1"/>
    <col min="12297" max="12297" width="8.3984375" style="201" customWidth="1"/>
    <col min="12298" max="12298" width="8.8984375" style="201" customWidth="1"/>
    <col min="12299" max="12299" width="8.3984375" style="201" customWidth="1"/>
    <col min="12300" max="12300" width="10.3984375" style="201" customWidth="1"/>
    <col min="12301" max="12301" width="0.203125" style="201" customWidth="1"/>
    <col min="12302" max="12302" width="6.8984375" style="201" customWidth="1"/>
    <col min="12303" max="12303" width="2.5" style="201" customWidth="1"/>
    <col min="12304" max="12304" width="0.40625" style="201" customWidth="1"/>
    <col min="12305" max="12305" width="3" style="201" customWidth="1"/>
    <col min="12306" max="12306" width="13.59765625" style="201" customWidth="1"/>
    <col min="12307" max="12307" width="0.40625" style="201" customWidth="1"/>
    <col min="12308" max="12315" width="8.5" style="201" customWidth="1"/>
    <col min="12316" max="12544" width="9" style="201" customWidth="1"/>
    <col min="12545" max="12545" width="0.203125" style="201" customWidth="1"/>
    <col min="12546" max="12546" width="3" style="201" customWidth="1"/>
    <col min="12547" max="12547" width="13.8984375" style="201" customWidth="1"/>
    <col min="12548" max="12548" width="0.40625" style="201" customWidth="1"/>
    <col min="12549" max="12549" width="9.3984375" style="201" customWidth="1"/>
    <col min="12550" max="12550" width="10.19921875" style="201" customWidth="1"/>
    <col min="12551" max="12551" width="8.3984375" style="201" customWidth="1"/>
    <col min="12552" max="12552" width="10.3984375" style="201" customWidth="1"/>
    <col min="12553" max="12553" width="8.3984375" style="201" customWidth="1"/>
    <col min="12554" max="12554" width="8.8984375" style="201" customWidth="1"/>
    <col min="12555" max="12555" width="8.3984375" style="201" customWidth="1"/>
    <col min="12556" max="12556" width="10.3984375" style="201" customWidth="1"/>
    <col min="12557" max="12557" width="0.203125" style="201" customWidth="1"/>
    <col min="12558" max="12558" width="6.8984375" style="201" customWidth="1"/>
    <col min="12559" max="12559" width="2.5" style="201" customWidth="1"/>
    <col min="12560" max="12560" width="0.40625" style="201" customWidth="1"/>
    <col min="12561" max="12561" width="3" style="201" customWidth="1"/>
    <col min="12562" max="12562" width="13.59765625" style="201" customWidth="1"/>
    <col min="12563" max="12563" width="0.40625" style="201" customWidth="1"/>
    <col min="12564" max="12571" width="8.5" style="201" customWidth="1"/>
    <col min="12572" max="12800" width="9" style="201" customWidth="1"/>
    <col min="12801" max="12801" width="0.203125" style="201" customWidth="1"/>
    <col min="12802" max="12802" width="3" style="201" customWidth="1"/>
    <col min="12803" max="12803" width="13.8984375" style="201" customWidth="1"/>
    <col min="12804" max="12804" width="0.40625" style="201" customWidth="1"/>
    <col min="12805" max="12805" width="9.3984375" style="201" customWidth="1"/>
    <col min="12806" max="12806" width="10.19921875" style="201" customWidth="1"/>
    <col min="12807" max="12807" width="8.3984375" style="201" customWidth="1"/>
    <col min="12808" max="12808" width="10.3984375" style="201" customWidth="1"/>
    <col min="12809" max="12809" width="8.3984375" style="201" customWidth="1"/>
    <col min="12810" max="12810" width="8.8984375" style="201" customWidth="1"/>
    <col min="12811" max="12811" width="8.3984375" style="201" customWidth="1"/>
    <col min="12812" max="12812" width="10.3984375" style="201" customWidth="1"/>
    <col min="12813" max="12813" width="0.203125" style="201" customWidth="1"/>
    <col min="12814" max="12814" width="6.8984375" style="201" customWidth="1"/>
    <col min="12815" max="12815" width="2.5" style="201" customWidth="1"/>
    <col min="12816" max="12816" width="0.40625" style="201" customWidth="1"/>
    <col min="12817" max="12817" width="3" style="201" customWidth="1"/>
    <col min="12818" max="12818" width="13.59765625" style="201" customWidth="1"/>
    <col min="12819" max="12819" width="0.40625" style="201" customWidth="1"/>
    <col min="12820" max="12827" width="8.5" style="201" customWidth="1"/>
    <col min="12828" max="13056" width="9" style="201" customWidth="1"/>
    <col min="13057" max="13057" width="0.203125" style="201" customWidth="1"/>
    <col min="13058" max="13058" width="3" style="201" customWidth="1"/>
    <col min="13059" max="13059" width="13.8984375" style="201" customWidth="1"/>
    <col min="13060" max="13060" width="0.40625" style="201" customWidth="1"/>
    <col min="13061" max="13061" width="9.3984375" style="201" customWidth="1"/>
    <col min="13062" max="13062" width="10.19921875" style="201" customWidth="1"/>
    <col min="13063" max="13063" width="8.3984375" style="201" customWidth="1"/>
    <col min="13064" max="13064" width="10.3984375" style="201" customWidth="1"/>
    <col min="13065" max="13065" width="8.3984375" style="201" customWidth="1"/>
    <col min="13066" max="13066" width="8.8984375" style="201" customWidth="1"/>
    <col min="13067" max="13067" width="8.3984375" style="201" customWidth="1"/>
    <col min="13068" max="13068" width="10.3984375" style="201" customWidth="1"/>
    <col min="13069" max="13069" width="0.203125" style="201" customWidth="1"/>
    <col min="13070" max="13070" width="6.8984375" style="201" customWidth="1"/>
    <col min="13071" max="13071" width="2.5" style="201" customWidth="1"/>
    <col min="13072" max="13072" width="0.40625" style="201" customWidth="1"/>
    <col min="13073" max="13073" width="3" style="201" customWidth="1"/>
    <col min="13074" max="13074" width="13.59765625" style="201" customWidth="1"/>
    <col min="13075" max="13075" width="0.40625" style="201" customWidth="1"/>
    <col min="13076" max="13083" width="8.5" style="201" customWidth="1"/>
    <col min="13084" max="13312" width="9" style="201" customWidth="1"/>
    <col min="13313" max="13313" width="0.203125" style="201" customWidth="1"/>
    <col min="13314" max="13314" width="3" style="201" customWidth="1"/>
    <col min="13315" max="13315" width="13.8984375" style="201" customWidth="1"/>
    <col min="13316" max="13316" width="0.40625" style="201" customWidth="1"/>
    <col min="13317" max="13317" width="9.3984375" style="201" customWidth="1"/>
    <col min="13318" max="13318" width="10.19921875" style="201" customWidth="1"/>
    <col min="13319" max="13319" width="8.3984375" style="201" customWidth="1"/>
    <col min="13320" max="13320" width="10.3984375" style="201" customWidth="1"/>
    <col min="13321" max="13321" width="8.3984375" style="201" customWidth="1"/>
    <col min="13322" max="13322" width="8.8984375" style="201" customWidth="1"/>
    <col min="13323" max="13323" width="8.3984375" style="201" customWidth="1"/>
    <col min="13324" max="13324" width="10.3984375" style="201" customWidth="1"/>
    <col min="13325" max="13325" width="0.203125" style="201" customWidth="1"/>
    <col min="13326" max="13326" width="6.8984375" style="201" customWidth="1"/>
    <col min="13327" max="13327" width="2.5" style="201" customWidth="1"/>
    <col min="13328" max="13328" width="0.40625" style="201" customWidth="1"/>
    <col min="13329" max="13329" width="3" style="201" customWidth="1"/>
    <col min="13330" max="13330" width="13.59765625" style="201" customWidth="1"/>
    <col min="13331" max="13331" width="0.40625" style="201" customWidth="1"/>
    <col min="13332" max="13339" width="8.5" style="201" customWidth="1"/>
    <col min="13340" max="13568" width="9" style="201" customWidth="1"/>
    <col min="13569" max="13569" width="0.203125" style="201" customWidth="1"/>
    <col min="13570" max="13570" width="3" style="201" customWidth="1"/>
    <col min="13571" max="13571" width="13.8984375" style="201" customWidth="1"/>
    <col min="13572" max="13572" width="0.40625" style="201" customWidth="1"/>
    <col min="13573" max="13573" width="9.3984375" style="201" customWidth="1"/>
    <col min="13574" max="13574" width="10.19921875" style="201" customWidth="1"/>
    <col min="13575" max="13575" width="8.3984375" style="201" customWidth="1"/>
    <col min="13576" max="13576" width="10.3984375" style="201" customWidth="1"/>
    <col min="13577" max="13577" width="8.3984375" style="201" customWidth="1"/>
    <col min="13578" max="13578" width="8.8984375" style="201" customWidth="1"/>
    <col min="13579" max="13579" width="8.3984375" style="201" customWidth="1"/>
    <col min="13580" max="13580" width="10.3984375" style="201" customWidth="1"/>
    <col min="13581" max="13581" width="0.203125" style="201" customWidth="1"/>
    <col min="13582" max="13582" width="6.8984375" style="201" customWidth="1"/>
    <col min="13583" max="13583" width="2.5" style="201" customWidth="1"/>
    <col min="13584" max="13584" width="0.40625" style="201" customWidth="1"/>
    <col min="13585" max="13585" width="3" style="201" customWidth="1"/>
    <col min="13586" max="13586" width="13.59765625" style="201" customWidth="1"/>
    <col min="13587" max="13587" width="0.40625" style="201" customWidth="1"/>
    <col min="13588" max="13595" width="8.5" style="201" customWidth="1"/>
    <col min="13596" max="13824" width="9" style="201" customWidth="1"/>
    <col min="13825" max="13825" width="0.203125" style="201" customWidth="1"/>
    <col min="13826" max="13826" width="3" style="201" customWidth="1"/>
    <col min="13827" max="13827" width="13.8984375" style="201" customWidth="1"/>
    <col min="13828" max="13828" width="0.40625" style="201" customWidth="1"/>
    <col min="13829" max="13829" width="9.3984375" style="201" customWidth="1"/>
    <col min="13830" max="13830" width="10.19921875" style="201" customWidth="1"/>
    <col min="13831" max="13831" width="8.3984375" style="201" customWidth="1"/>
    <col min="13832" max="13832" width="10.3984375" style="201" customWidth="1"/>
    <col min="13833" max="13833" width="8.3984375" style="201" customWidth="1"/>
    <col min="13834" max="13834" width="8.8984375" style="201" customWidth="1"/>
    <col min="13835" max="13835" width="8.3984375" style="201" customWidth="1"/>
    <col min="13836" max="13836" width="10.3984375" style="201" customWidth="1"/>
    <col min="13837" max="13837" width="0.203125" style="201" customWidth="1"/>
    <col min="13838" max="13838" width="6.8984375" style="201" customWidth="1"/>
    <col min="13839" max="13839" width="2.5" style="201" customWidth="1"/>
    <col min="13840" max="13840" width="0.40625" style="201" customWidth="1"/>
    <col min="13841" max="13841" width="3" style="201" customWidth="1"/>
    <col min="13842" max="13842" width="13.59765625" style="201" customWidth="1"/>
    <col min="13843" max="13843" width="0.40625" style="201" customWidth="1"/>
    <col min="13844" max="13851" width="8.5" style="201" customWidth="1"/>
    <col min="13852" max="14080" width="9" style="201" customWidth="1"/>
    <col min="14081" max="14081" width="0.203125" style="201" customWidth="1"/>
    <col min="14082" max="14082" width="3" style="201" customWidth="1"/>
    <col min="14083" max="14083" width="13.8984375" style="201" customWidth="1"/>
    <col min="14084" max="14084" width="0.40625" style="201" customWidth="1"/>
    <col min="14085" max="14085" width="9.3984375" style="201" customWidth="1"/>
    <col min="14086" max="14086" width="10.19921875" style="201" customWidth="1"/>
    <col min="14087" max="14087" width="8.3984375" style="201" customWidth="1"/>
    <col min="14088" max="14088" width="10.3984375" style="201" customWidth="1"/>
    <col min="14089" max="14089" width="8.3984375" style="201" customWidth="1"/>
    <col min="14090" max="14090" width="8.8984375" style="201" customWidth="1"/>
    <col min="14091" max="14091" width="8.3984375" style="201" customWidth="1"/>
    <col min="14092" max="14092" width="10.3984375" style="201" customWidth="1"/>
    <col min="14093" max="14093" width="0.203125" style="201" customWidth="1"/>
    <col min="14094" max="14094" width="6.8984375" style="201" customWidth="1"/>
    <col min="14095" max="14095" width="2.5" style="201" customWidth="1"/>
    <col min="14096" max="14096" width="0.40625" style="201" customWidth="1"/>
    <col min="14097" max="14097" width="3" style="201" customWidth="1"/>
    <col min="14098" max="14098" width="13.59765625" style="201" customWidth="1"/>
    <col min="14099" max="14099" width="0.40625" style="201" customWidth="1"/>
    <col min="14100" max="14107" width="8.5" style="201" customWidth="1"/>
    <col min="14108" max="14336" width="9" style="201" customWidth="1"/>
    <col min="14337" max="14337" width="0.203125" style="201" customWidth="1"/>
    <col min="14338" max="14338" width="3" style="201" customWidth="1"/>
    <col min="14339" max="14339" width="13.8984375" style="201" customWidth="1"/>
    <col min="14340" max="14340" width="0.40625" style="201" customWidth="1"/>
    <col min="14341" max="14341" width="9.3984375" style="201" customWidth="1"/>
    <col min="14342" max="14342" width="10.19921875" style="201" customWidth="1"/>
    <col min="14343" max="14343" width="8.3984375" style="201" customWidth="1"/>
    <col min="14344" max="14344" width="10.3984375" style="201" customWidth="1"/>
    <col min="14345" max="14345" width="8.3984375" style="201" customWidth="1"/>
    <col min="14346" max="14346" width="8.8984375" style="201" customWidth="1"/>
    <col min="14347" max="14347" width="8.3984375" style="201" customWidth="1"/>
    <col min="14348" max="14348" width="10.3984375" style="201" customWidth="1"/>
    <col min="14349" max="14349" width="0.203125" style="201" customWidth="1"/>
    <col min="14350" max="14350" width="6.8984375" style="201" customWidth="1"/>
    <col min="14351" max="14351" width="2.5" style="201" customWidth="1"/>
    <col min="14352" max="14352" width="0.40625" style="201" customWidth="1"/>
    <col min="14353" max="14353" width="3" style="201" customWidth="1"/>
    <col min="14354" max="14354" width="13.59765625" style="201" customWidth="1"/>
    <col min="14355" max="14355" width="0.40625" style="201" customWidth="1"/>
    <col min="14356" max="14363" width="8.5" style="201" customWidth="1"/>
    <col min="14364" max="14592" width="9" style="201" customWidth="1"/>
    <col min="14593" max="14593" width="0.203125" style="201" customWidth="1"/>
    <col min="14594" max="14594" width="3" style="201" customWidth="1"/>
    <col min="14595" max="14595" width="13.8984375" style="201" customWidth="1"/>
    <col min="14596" max="14596" width="0.40625" style="201" customWidth="1"/>
    <col min="14597" max="14597" width="9.3984375" style="201" customWidth="1"/>
    <col min="14598" max="14598" width="10.19921875" style="201" customWidth="1"/>
    <col min="14599" max="14599" width="8.3984375" style="201" customWidth="1"/>
    <col min="14600" max="14600" width="10.3984375" style="201" customWidth="1"/>
    <col min="14601" max="14601" width="8.3984375" style="201" customWidth="1"/>
    <col min="14602" max="14602" width="8.8984375" style="201" customWidth="1"/>
    <col min="14603" max="14603" width="8.3984375" style="201" customWidth="1"/>
    <col min="14604" max="14604" width="10.3984375" style="201" customWidth="1"/>
    <col min="14605" max="14605" width="0.203125" style="201" customWidth="1"/>
    <col min="14606" max="14606" width="6.8984375" style="201" customWidth="1"/>
    <col min="14607" max="14607" width="2.5" style="201" customWidth="1"/>
    <col min="14608" max="14608" width="0.40625" style="201" customWidth="1"/>
    <col min="14609" max="14609" width="3" style="201" customWidth="1"/>
    <col min="14610" max="14610" width="13.59765625" style="201" customWidth="1"/>
    <col min="14611" max="14611" width="0.40625" style="201" customWidth="1"/>
    <col min="14612" max="14619" width="8.5" style="201" customWidth="1"/>
    <col min="14620" max="14848" width="9" style="201" customWidth="1"/>
    <col min="14849" max="14849" width="0.203125" style="201" customWidth="1"/>
    <col min="14850" max="14850" width="3" style="201" customWidth="1"/>
    <col min="14851" max="14851" width="13.8984375" style="201" customWidth="1"/>
    <col min="14852" max="14852" width="0.40625" style="201" customWidth="1"/>
    <col min="14853" max="14853" width="9.3984375" style="201" customWidth="1"/>
    <col min="14854" max="14854" width="10.19921875" style="201" customWidth="1"/>
    <col min="14855" max="14855" width="8.3984375" style="201" customWidth="1"/>
    <col min="14856" max="14856" width="10.3984375" style="201" customWidth="1"/>
    <col min="14857" max="14857" width="8.3984375" style="201" customWidth="1"/>
    <col min="14858" max="14858" width="8.8984375" style="201" customWidth="1"/>
    <col min="14859" max="14859" width="8.3984375" style="201" customWidth="1"/>
    <col min="14860" max="14860" width="10.3984375" style="201" customWidth="1"/>
    <col min="14861" max="14861" width="0.203125" style="201" customWidth="1"/>
    <col min="14862" max="14862" width="6.8984375" style="201" customWidth="1"/>
    <col min="14863" max="14863" width="2.5" style="201" customWidth="1"/>
    <col min="14864" max="14864" width="0.40625" style="201" customWidth="1"/>
    <col min="14865" max="14865" width="3" style="201" customWidth="1"/>
    <col min="14866" max="14866" width="13.59765625" style="201" customWidth="1"/>
    <col min="14867" max="14867" width="0.40625" style="201" customWidth="1"/>
    <col min="14868" max="14875" width="8.5" style="201" customWidth="1"/>
    <col min="14876" max="15104" width="9" style="201" customWidth="1"/>
    <col min="15105" max="15105" width="0.203125" style="201" customWidth="1"/>
    <col min="15106" max="15106" width="3" style="201" customWidth="1"/>
    <col min="15107" max="15107" width="13.8984375" style="201" customWidth="1"/>
    <col min="15108" max="15108" width="0.40625" style="201" customWidth="1"/>
    <col min="15109" max="15109" width="9.3984375" style="201" customWidth="1"/>
    <col min="15110" max="15110" width="10.19921875" style="201" customWidth="1"/>
    <col min="15111" max="15111" width="8.3984375" style="201" customWidth="1"/>
    <col min="15112" max="15112" width="10.3984375" style="201" customWidth="1"/>
    <col min="15113" max="15113" width="8.3984375" style="201" customWidth="1"/>
    <col min="15114" max="15114" width="8.8984375" style="201" customWidth="1"/>
    <col min="15115" max="15115" width="8.3984375" style="201" customWidth="1"/>
    <col min="15116" max="15116" width="10.3984375" style="201" customWidth="1"/>
    <col min="15117" max="15117" width="0.203125" style="201" customWidth="1"/>
    <col min="15118" max="15118" width="6.8984375" style="201" customWidth="1"/>
    <col min="15119" max="15119" width="2.5" style="201" customWidth="1"/>
    <col min="15120" max="15120" width="0.40625" style="201" customWidth="1"/>
    <col min="15121" max="15121" width="3" style="201" customWidth="1"/>
    <col min="15122" max="15122" width="13.59765625" style="201" customWidth="1"/>
    <col min="15123" max="15123" width="0.40625" style="201" customWidth="1"/>
    <col min="15124" max="15131" width="8.5" style="201" customWidth="1"/>
    <col min="15132" max="15360" width="9" style="201" customWidth="1"/>
    <col min="15361" max="15361" width="0.203125" style="201" customWidth="1"/>
    <col min="15362" max="15362" width="3" style="201" customWidth="1"/>
    <col min="15363" max="15363" width="13.8984375" style="201" customWidth="1"/>
    <col min="15364" max="15364" width="0.40625" style="201" customWidth="1"/>
    <col min="15365" max="15365" width="9.3984375" style="201" customWidth="1"/>
    <col min="15366" max="15366" width="10.19921875" style="201" customWidth="1"/>
    <col min="15367" max="15367" width="8.3984375" style="201" customWidth="1"/>
    <col min="15368" max="15368" width="10.3984375" style="201" customWidth="1"/>
    <col min="15369" max="15369" width="8.3984375" style="201" customWidth="1"/>
    <col min="15370" max="15370" width="8.8984375" style="201" customWidth="1"/>
    <col min="15371" max="15371" width="8.3984375" style="201" customWidth="1"/>
    <col min="15372" max="15372" width="10.3984375" style="201" customWidth="1"/>
    <col min="15373" max="15373" width="0.203125" style="201" customWidth="1"/>
    <col min="15374" max="15374" width="6.8984375" style="201" customWidth="1"/>
    <col min="15375" max="15375" width="2.5" style="201" customWidth="1"/>
    <col min="15376" max="15376" width="0.40625" style="201" customWidth="1"/>
    <col min="15377" max="15377" width="3" style="201" customWidth="1"/>
    <col min="15378" max="15378" width="13.59765625" style="201" customWidth="1"/>
    <col min="15379" max="15379" width="0.40625" style="201" customWidth="1"/>
    <col min="15380" max="15387" width="8.5" style="201" customWidth="1"/>
    <col min="15388" max="15616" width="9" style="201" customWidth="1"/>
    <col min="15617" max="15617" width="0.203125" style="201" customWidth="1"/>
    <col min="15618" max="15618" width="3" style="201" customWidth="1"/>
    <col min="15619" max="15619" width="13.8984375" style="201" customWidth="1"/>
    <col min="15620" max="15620" width="0.40625" style="201" customWidth="1"/>
    <col min="15621" max="15621" width="9.3984375" style="201" customWidth="1"/>
    <col min="15622" max="15622" width="10.19921875" style="201" customWidth="1"/>
    <col min="15623" max="15623" width="8.3984375" style="201" customWidth="1"/>
    <col min="15624" max="15624" width="10.3984375" style="201" customWidth="1"/>
    <col min="15625" max="15625" width="8.3984375" style="201" customWidth="1"/>
    <col min="15626" max="15626" width="8.8984375" style="201" customWidth="1"/>
    <col min="15627" max="15627" width="8.3984375" style="201" customWidth="1"/>
    <col min="15628" max="15628" width="10.3984375" style="201" customWidth="1"/>
    <col min="15629" max="15629" width="0.203125" style="201" customWidth="1"/>
    <col min="15630" max="15630" width="6.8984375" style="201" customWidth="1"/>
    <col min="15631" max="15631" width="2.5" style="201" customWidth="1"/>
    <col min="15632" max="15632" width="0.40625" style="201" customWidth="1"/>
    <col min="15633" max="15633" width="3" style="201" customWidth="1"/>
    <col min="15634" max="15634" width="13.59765625" style="201" customWidth="1"/>
    <col min="15635" max="15635" width="0.40625" style="201" customWidth="1"/>
    <col min="15636" max="15643" width="8.5" style="201" customWidth="1"/>
    <col min="15644" max="15872" width="9" style="201" customWidth="1"/>
    <col min="15873" max="15873" width="0.203125" style="201" customWidth="1"/>
    <col min="15874" max="15874" width="3" style="201" customWidth="1"/>
    <col min="15875" max="15875" width="13.8984375" style="201" customWidth="1"/>
    <col min="15876" max="15876" width="0.40625" style="201" customWidth="1"/>
    <col min="15877" max="15877" width="9.3984375" style="201" customWidth="1"/>
    <col min="15878" max="15878" width="10.19921875" style="201" customWidth="1"/>
    <col min="15879" max="15879" width="8.3984375" style="201" customWidth="1"/>
    <col min="15880" max="15880" width="10.3984375" style="201" customWidth="1"/>
    <col min="15881" max="15881" width="8.3984375" style="201" customWidth="1"/>
    <col min="15882" max="15882" width="8.8984375" style="201" customWidth="1"/>
    <col min="15883" max="15883" width="8.3984375" style="201" customWidth="1"/>
    <col min="15884" max="15884" width="10.3984375" style="201" customWidth="1"/>
    <col min="15885" max="15885" width="0.203125" style="201" customWidth="1"/>
    <col min="15886" max="15886" width="6.8984375" style="201" customWidth="1"/>
    <col min="15887" max="15887" width="2.5" style="201" customWidth="1"/>
    <col min="15888" max="15888" width="0.40625" style="201" customWidth="1"/>
    <col min="15889" max="15889" width="3" style="201" customWidth="1"/>
    <col min="15890" max="15890" width="13.59765625" style="201" customWidth="1"/>
    <col min="15891" max="15891" width="0.40625" style="201" customWidth="1"/>
    <col min="15892" max="15899" width="8.5" style="201" customWidth="1"/>
    <col min="15900" max="16128" width="9" style="201" customWidth="1"/>
    <col min="16129" max="16129" width="0.203125" style="201" customWidth="1"/>
    <col min="16130" max="16130" width="3" style="201" customWidth="1"/>
    <col min="16131" max="16131" width="13.8984375" style="201" customWidth="1"/>
    <col min="16132" max="16132" width="0.40625" style="201" customWidth="1"/>
    <col min="16133" max="16133" width="9.3984375" style="201" customWidth="1"/>
    <col min="16134" max="16134" width="10.19921875" style="201" customWidth="1"/>
    <col min="16135" max="16135" width="8.3984375" style="201" customWidth="1"/>
    <col min="16136" max="16136" width="10.3984375" style="201" customWidth="1"/>
    <col min="16137" max="16137" width="8.3984375" style="201" customWidth="1"/>
    <col min="16138" max="16138" width="8.8984375" style="201" customWidth="1"/>
    <col min="16139" max="16139" width="8.3984375" style="201" customWidth="1"/>
    <col min="16140" max="16140" width="10.3984375" style="201" customWidth="1"/>
    <col min="16141" max="16141" width="0.203125" style="201" customWidth="1"/>
    <col min="16142" max="16142" width="6.8984375" style="201" customWidth="1"/>
    <col min="16143" max="16143" width="2.5" style="201" customWidth="1"/>
    <col min="16144" max="16144" width="0.40625" style="201" customWidth="1"/>
    <col min="16145" max="16145" width="3" style="201" customWidth="1"/>
    <col min="16146" max="16146" width="13.59765625" style="201" customWidth="1"/>
    <col min="16147" max="16147" width="0.40625" style="201" customWidth="1"/>
    <col min="16148" max="16155" width="8.5" style="201" customWidth="1"/>
    <col min="16156" max="16384" width="9" style="201" customWidth="1"/>
  </cols>
  <sheetData>
    <row r="1" spans="1:27" s="204" customFormat="1" ht="24" customHeight="1">
      <c r="A1" s="120"/>
      <c r="B1" s="120"/>
      <c r="C1" s="121"/>
      <c r="D1" s="121"/>
      <c r="E1" s="202" t="s">
        <v>962</v>
      </c>
      <c r="F1" s="203" t="s">
        <v>131</v>
      </c>
      <c r="G1" s="299"/>
      <c r="H1" s="299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</row>
    <row r="2" spans="3:4" ht="8.1" customHeight="1">
      <c r="C2" s="128"/>
      <c r="D2" s="128"/>
    </row>
    <row r="3" spans="1:14" ht="12" customHeight="1" thickBot="1">
      <c r="A3" s="128"/>
      <c r="B3" s="128"/>
      <c r="C3" s="128"/>
      <c r="D3" s="128"/>
      <c r="G3" s="200"/>
      <c r="H3" s="200"/>
      <c r="I3" s="200"/>
      <c r="J3" s="200"/>
      <c r="K3" s="200"/>
      <c r="L3" s="301" t="s">
        <v>132</v>
      </c>
      <c r="M3" s="302"/>
      <c r="N3" s="301"/>
    </row>
    <row r="4" spans="1:29" ht="12" customHeight="1">
      <c r="A4" s="136"/>
      <c r="B4" s="136"/>
      <c r="C4" s="136"/>
      <c r="D4" s="141"/>
      <c r="E4" s="1354" t="s">
        <v>133</v>
      </c>
      <c r="F4" s="1354" t="s">
        <v>134</v>
      </c>
      <c r="G4" s="1350" t="s">
        <v>963</v>
      </c>
      <c r="H4" s="1351"/>
      <c r="I4" s="1351"/>
      <c r="J4" s="1351"/>
      <c r="K4" s="1351"/>
      <c r="L4" s="1351"/>
      <c r="M4" s="303"/>
      <c r="AB4" s="304"/>
      <c r="AC4" s="305"/>
    </row>
    <row r="5" spans="1:29" ht="12" customHeight="1">
      <c r="A5" s="142"/>
      <c r="B5" s="142"/>
      <c r="C5" s="142"/>
      <c r="D5" s="146"/>
      <c r="E5" s="1355"/>
      <c r="F5" s="1357"/>
      <c r="G5" s="1347" t="s">
        <v>680</v>
      </c>
      <c r="H5" s="1349"/>
      <c r="I5" s="1349"/>
      <c r="J5" s="1349"/>
      <c r="K5" s="1349"/>
      <c r="L5" s="1349"/>
      <c r="M5" s="234"/>
      <c r="AC5" s="304"/>
    </row>
    <row r="6" spans="1:13" ht="12" customHeight="1">
      <c r="A6" s="165"/>
      <c r="B6" s="165"/>
      <c r="C6" s="165"/>
      <c r="D6" s="166"/>
      <c r="E6" s="1356"/>
      <c r="F6" s="1358"/>
      <c r="G6" s="216" t="s">
        <v>102</v>
      </c>
      <c r="H6" s="216" t="s">
        <v>135</v>
      </c>
      <c r="I6" s="216" t="s">
        <v>136</v>
      </c>
      <c r="J6" s="350" t="s">
        <v>137</v>
      </c>
      <c r="K6" s="216" t="s">
        <v>138</v>
      </c>
      <c r="L6" s="216" t="s">
        <v>139</v>
      </c>
      <c r="M6" s="308"/>
    </row>
    <row r="7" spans="1:12" ht="18" customHeight="1">
      <c r="A7" s="1242"/>
      <c r="B7" s="1296" t="s">
        <v>16</v>
      </c>
      <c r="C7" s="1296"/>
      <c r="D7" s="175"/>
      <c r="E7" s="309">
        <v>19</v>
      </c>
      <c r="F7" s="310">
        <v>285667</v>
      </c>
      <c r="G7" s="310">
        <v>44104</v>
      </c>
      <c r="H7" s="311">
        <v>3565</v>
      </c>
      <c r="I7" s="311">
        <v>5378</v>
      </c>
      <c r="J7" s="1085" t="s">
        <v>140</v>
      </c>
      <c r="K7" s="311">
        <v>8784</v>
      </c>
      <c r="L7" s="311">
        <v>8470</v>
      </c>
    </row>
    <row r="8" spans="1:12" ht="15" customHeight="1">
      <c r="A8" s="1242"/>
      <c r="B8" s="1296" t="s">
        <v>17</v>
      </c>
      <c r="C8" s="1296"/>
      <c r="D8" s="175"/>
      <c r="E8" s="312">
        <v>19</v>
      </c>
      <c r="F8" s="313">
        <v>288098</v>
      </c>
      <c r="G8" s="313">
        <v>46245</v>
      </c>
      <c r="H8" s="314">
        <v>4058</v>
      </c>
      <c r="I8" s="314">
        <v>5812</v>
      </c>
      <c r="J8" s="315" t="s">
        <v>140</v>
      </c>
      <c r="K8" s="314">
        <v>9086</v>
      </c>
      <c r="L8" s="314">
        <v>9125</v>
      </c>
    </row>
    <row r="9" spans="1:12" ht="15" customHeight="1">
      <c r="A9" s="1242"/>
      <c r="B9" s="1296" t="s">
        <v>34</v>
      </c>
      <c r="C9" s="1296"/>
      <c r="D9" s="175"/>
      <c r="E9" s="312">
        <v>19</v>
      </c>
      <c r="F9" s="313">
        <v>295916</v>
      </c>
      <c r="G9" s="313">
        <v>48699</v>
      </c>
      <c r="H9" s="314">
        <v>4531</v>
      </c>
      <c r="I9" s="314">
        <v>6135</v>
      </c>
      <c r="J9" s="315" t="s">
        <v>140</v>
      </c>
      <c r="K9" s="314">
        <v>9826</v>
      </c>
      <c r="L9" s="314">
        <v>9472</v>
      </c>
    </row>
    <row r="10" spans="1:12" ht="15" customHeight="1">
      <c r="A10" s="1242"/>
      <c r="B10" s="1296" t="s">
        <v>589</v>
      </c>
      <c r="C10" s="1296"/>
      <c r="D10" s="175"/>
      <c r="E10" s="1173">
        <v>19</v>
      </c>
      <c r="F10" s="313">
        <v>308485</v>
      </c>
      <c r="G10" s="313">
        <v>53052</v>
      </c>
      <c r="H10" s="1174">
        <v>5476</v>
      </c>
      <c r="I10" s="1174">
        <v>6896</v>
      </c>
      <c r="J10" s="315" t="s">
        <v>140</v>
      </c>
      <c r="K10" s="1174">
        <v>10918</v>
      </c>
      <c r="L10" s="1174">
        <v>10030</v>
      </c>
    </row>
    <row r="11" spans="1:29" s="319" customFormat="1" ht="18" customHeight="1">
      <c r="A11" s="1242"/>
      <c r="B11" s="1293" t="s">
        <v>964</v>
      </c>
      <c r="C11" s="1293"/>
      <c r="D11" s="175"/>
      <c r="E11" s="316">
        <v>19</v>
      </c>
      <c r="F11" s="317">
        <v>321790</v>
      </c>
      <c r="G11" s="317">
        <v>55844</v>
      </c>
      <c r="H11" s="317">
        <v>6249</v>
      </c>
      <c r="I11" s="317">
        <v>7275</v>
      </c>
      <c r="J11" s="318" t="s">
        <v>140</v>
      </c>
      <c r="K11" s="317">
        <v>11498</v>
      </c>
      <c r="L11" s="317">
        <v>10561</v>
      </c>
      <c r="O11" s="320"/>
      <c r="P11" s="320"/>
      <c r="Q11" s="320"/>
      <c r="R11" s="320"/>
      <c r="S11" s="320"/>
      <c r="T11" s="320"/>
      <c r="U11" s="320"/>
      <c r="V11" s="320"/>
      <c r="W11" s="320"/>
      <c r="X11" s="320"/>
      <c r="Y11" s="320"/>
      <c r="Z11" s="320"/>
      <c r="AA11" s="320"/>
      <c r="AB11" s="200"/>
      <c r="AC11" s="200"/>
    </row>
    <row r="12" spans="1:29" s="319" customFormat="1" ht="3.95" customHeight="1">
      <c r="A12" s="321"/>
      <c r="B12" s="321"/>
      <c r="C12" s="321"/>
      <c r="D12" s="322"/>
      <c r="E12" s="323"/>
      <c r="F12" s="324"/>
      <c r="G12" s="325"/>
      <c r="H12" s="324"/>
      <c r="I12" s="324"/>
      <c r="J12" s="324"/>
      <c r="K12" s="324"/>
      <c r="L12" s="324"/>
      <c r="M12" s="326"/>
      <c r="O12" s="320"/>
      <c r="P12" s="320"/>
      <c r="Q12" s="320"/>
      <c r="R12" s="320"/>
      <c r="S12" s="320"/>
      <c r="T12" s="320"/>
      <c r="U12" s="320"/>
      <c r="V12" s="320"/>
      <c r="W12" s="320"/>
      <c r="X12" s="320"/>
      <c r="Y12" s="320"/>
      <c r="Z12" s="320"/>
      <c r="AA12" s="320"/>
      <c r="AB12" s="200"/>
      <c r="AC12" s="200"/>
    </row>
    <row r="13" spans="2:3" s="300" customFormat="1" ht="12" customHeight="1" thickBot="1">
      <c r="B13" s="320"/>
      <c r="C13" s="320"/>
    </row>
    <row r="14" spans="1:29" s="305" customFormat="1" ht="12" customHeight="1">
      <c r="A14" s="327"/>
      <c r="B14" s="136"/>
      <c r="C14" s="136"/>
      <c r="D14" s="328"/>
      <c r="E14" s="1350" t="s">
        <v>141</v>
      </c>
      <c r="F14" s="1351"/>
      <c r="G14" s="1351"/>
      <c r="H14" s="1351"/>
      <c r="O14" s="300"/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201"/>
      <c r="AC14" s="201"/>
    </row>
    <row r="15" spans="2:29" s="305" customFormat="1" ht="12" customHeight="1">
      <c r="B15" s="142"/>
      <c r="C15" s="142"/>
      <c r="D15" s="329"/>
      <c r="E15" s="1347" t="s">
        <v>965</v>
      </c>
      <c r="F15" s="1349"/>
      <c r="G15" s="1348"/>
      <c r="H15" s="1352" t="s">
        <v>670</v>
      </c>
      <c r="O15" s="300"/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201"/>
      <c r="AC15" s="201"/>
    </row>
    <row r="16" spans="1:29" s="305" customFormat="1" ht="12" customHeight="1">
      <c r="A16" s="326"/>
      <c r="B16" s="165"/>
      <c r="C16" s="165"/>
      <c r="D16" s="330"/>
      <c r="E16" s="216" t="s">
        <v>142</v>
      </c>
      <c r="F16" s="216" t="s">
        <v>143</v>
      </c>
      <c r="G16" s="1087" t="s">
        <v>144</v>
      </c>
      <c r="H16" s="1353"/>
      <c r="O16" s="300"/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201"/>
      <c r="AC16" s="201"/>
    </row>
    <row r="17" spans="2:29" s="305" customFormat="1" ht="18" customHeight="1">
      <c r="B17" s="1296" t="s">
        <v>16</v>
      </c>
      <c r="C17" s="1296"/>
      <c r="D17" s="331"/>
      <c r="E17" s="332">
        <v>7118</v>
      </c>
      <c r="F17" s="311">
        <v>5939</v>
      </c>
      <c r="G17" s="311">
        <v>4850</v>
      </c>
      <c r="H17" s="311">
        <v>1328</v>
      </c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201"/>
      <c r="AC17" s="201"/>
    </row>
    <row r="18" spans="2:29" s="305" customFormat="1" ht="15" customHeight="1">
      <c r="B18" s="1296" t="s">
        <v>17</v>
      </c>
      <c r="C18" s="1296"/>
      <c r="D18" s="319"/>
      <c r="E18" s="333">
        <v>7206</v>
      </c>
      <c r="F18" s="314">
        <v>5912</v>
      </c>
      <c r="G18" s="314">
        <v>5046</v>
      </c>
      <c r="H18" s="314">
        <v>1407</v>
      </c>
      <c r="O18" s="300"/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201"/>
      <c r="AC18" s="201"/>
    </row>
    <row r="19" spans="1:29" s="319" customFormat="1" ht="15" customHeight="1">
      <c r="A19" s="305"/>
      <c r="B19" s="1296" t="s">
        <v>34</v>
      </c>
      <c r="C19" s="1296"/>
      <c r="E19" s="333">
        <v>7460</v>
      </c>
      <c r="F19" s="314">
        <v>6136</v>
      </c>
      <c r="G19" s="1174">
        <v>5139</v>
      </c>
      <c r="H19" s="1174">
        <v>1443</v>
      </c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0"/>
      <c r="Z19" s="320"/>
      <c r="AA19" s="320"/>
      <c r="AB19" s="200"/>
      <c r="AC19" s="200"/>
    </row>
    <row r="20" spans="1:29" s="319" customFormat="1" ht="15" customHeight="1">
      <c r="A20" s="305"/>
      <c r="B20" s="1296" t="s">
        <v>589</v>
      </c>
      <c r="C20" s="1296"/>
      <c r="E20" s="1173">
        <v>7880</v>
      </c>
      <c r="F20" s="1174">
        <v>6635</v>
      </c>
      <c r="G20" s="334">
        <v>5217</v>
      </c>
      <c r="H20" s="334">
        <v>1475</v>
      </c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200"/>
      <c r="AC20" s="200"/>
    </row>
    <row r="21" spans="1:29" s="319" customFormat="1" ht="18" customHeight="1">
      <c r="A21" s="305"/>
      <c r="B21" s="1293" t="s">
        <v>964</v>
      </c>
      <c r="C21" s="1293"/>
      <c r="E21" s="316">
        <v>8238</v>
      </c>
      <c r="F21" s="317">
        <v>6755</v>
      </c>
      <c r="G21" s="317">
        <v>5268</v>
      </c>
      <c r="H21" s="317">
        <v>1413</v>
      </c>
      <c r="O21" s="320"/>
      <c r="P21" s="320"/>
      <c r="Q21" s="320"/>
      <c r="R21" s="320"/>
      <c r="S21" s="320"/>
      <c r="T21" s="320"/>
      <c r="U21" s="320"/>
      <c r="V21" s="320"/>
      <c r="W21" s="320"/>
      <c r="X21" s="320"/>
      <c r="Y21" s="320"/>
      <c r="Z21" s="320"/>
      <c r="AA21" s="320"/>
      <c r="AB21" s="200"/>
      <c r="AC21" s="200"/>
    </row>
    <row r="22" spans="1:29" s="319" customFormat="1" ht="3.95" customHeight="1">
      <c r="A22" s="326"/>
      <c r="B22" s="321"/>
      <c r="C22" s="321"/>
      <c r="D22" s="326"/>
      <c r="E22" s="323"/>
      <c r="F22" s="324"/>
      <c r="G22" s="324"/>
      <c r="H22" s="324"/>
      <c r="O22" s="320"/>
      <c r="P22" s="320"/>
      <c r="Q22" s="320"/>
      <c r="R22" s="320"/>
      <c r="S22" s="320"/>
      <c r="T22" s="320"/>
      <c r="U22" s="320"/>
      <c r="V22" s="320"/>
      <c r="W22" s="320"/>
      <c r="X22" s="320"/>
      <c r="Y22" s="320"/>
      <c r="Z22" s="320"/>
      <c r="AA22" s="320"/>
      <c r="AB22" s="200"/>
      <c r="AC22" s="200"/>
    </row>
    <row r="23" spans="2:29" s="305" customFormat="1" ht="39.75" customHeight="1" thickBot="1">
      <c r="B23" s="319"/>
      <c r="C23" s="319"/>
      <c r="E23" s="319"/>
      <c r="F23" s="319"/>
      <c r="L23" s="301" t="s">
        <v>145</v>
      </c>
      <c r="M23" s="319"/>
      <c r="O23" s="300"/>
      <c r="P23" s="300"/>
      <c r="Q23" s="300"/>
      <c r="R23" s="300"/>
      <c r="S23" s="300"/>
      <c r="T23" s="300"/>
      <c r="U23" s="300"/>
      <c r="V23" s="300"/>
      <c r="W23" s="300"/>
      <c r="X23" s="300"/>
      <c r="Y23" s="300"/>
      <c r="Z23" s="300"/>
      <c r="AA23" s="300"/>
      <c r="AB23" s="201"/>
      <c r="AC23" s="201"/>
    </row>
    <row r="24" spans="1:27" ht="12" customHeight="1">
      <c r="A24" s="136"/>
      <c r="B24" s="136"/>
      <c r="C24" s="136"/>
      <c r="D24" s="136"/>
      <c r="E24" s="1350" t="s">
        <v>671</v>
      </c>
      <c r="F24" s="1351"/>
      <c r="G24" s="1351"/>
      <c r="H24" s="1351"/>
      <c r="I24" s="1351"/>
      <c r="J24" s="1351"/>
      <c r="K24" s="1351"/>
      <c r="L24" s="1351"/>
      <c r="M24" s="303"/>
      <c r="N24" s="300"/>
      <c r="AA24" s="201"/>
    </row>
    <row r="25" spans="1:27" ht="12" customHeight="1">
      <c r="A25" s="142"/>
      <c r="B25" s="142"/>
      <c r="C25" s="142"/>
      <c r="D25" s="200"/>
      <c r="E25" s="1347" t="s">
        <v>3</v>
      </c>
      <c r="F25" s="1348"/>
      <c r="G25" s="1347" t="s">
        <v>673</v>
      </c>
      <c r="H25" s="1348"/>
      <c r="I25" s="1347" t="s">
        <v>674</v>
      </c>
      <c r="J25" s="1348"/>
      <c r="K25" s="1347" t="s">
        <v>137</v>
      </c>
      <c r="L25" s="1349"/>
      <c r="M25" s="308"/>
      <c r="N25" s="300"/>
      <c r="AA25" s="201"/>
    </row>
    <row r="26" spans="1:27" ht="12" customHeight="1">
      <c r="A26" s="165"/>
      <c r="B26" s="165"/>
      <c r="C26" s="165"/>
      <c r="D26" s="335"/>
      <c r="E26" s="216" t="s">
        <v>636</v>
      </c>
      <c r="F26" s="216" t="s">
        <v>672</v>
      </c>
      <c r="G26" s="216" t="s">
        <v>636</v>
      </c>
      <c r="H26" s="216" t="s">
        <v>672</v>
      </c>
      <c r="I26" s="216" t="s">
        <v>636</v>
      </c>
      <c r="J26" s="216" t="s">
        <v>672</v>
      </c>
      <c r="K26" s="216" t="s">
        <v>636</v>
      </c>
      <c r="L26" s="216" t="s">
        <v>672</v>
      </c>
      <c r="M26" s="308"/>
      <c r="N26" s="300"/>
      <c r="AA26" s="201"/>
    </row>
    <row r="27" spans="1:27" ht="18" customHeight="1">
      <c r="A27" s="336"/>
      <c r="B27" s="1296" t="s">
        <v>16</v>
      </c>
      <c r="C27" s="1296"/>
      <c r="D27" s="337"/>
      <c r="E27" s="338">
        <v>1166791</v>
      </c>
      <c r="F27" s="339">
        <v>69531027</v>
      </c>
      <c r="G27" s="339">
        <v>53667</v>
      </c>
      <c r="H27" s="339">
        <v>710425</v>
      </c>
      <c r="I27" s="339">
        <v>113874</v>
      </c>
      <c r="J27" s="339">
        <v>2270141</v>
      </c>
      <c r="K27" s="1218" t="s">
        <v>140</v>
      </c>
      <c r="L27" s="1218" t="s">
        <v>140</v>
      </c>
      <c r="N27" s="300"/>
      <c r="AA27" s="201"/>
    </row>
    <row r="28" spans="1:27" ht="15" customHeight="1">
      <c r="A28" s="336"/>
      <c r="B28" s="1296" t="s">
        <v>17</v>
      </c>
      <c r="C28" s="1296"/>
      <c r="D28" s="340"/>
      <c r="E28" s="341">
        <v>1229620</v>
      </c>
      <c r="F28" s="342">
        <v>73032959</v>
      </c>
      <c r="G28" s="342">
        <v>57944</v>
      </c>
      <c r="H28" s="342">
        <v>759642</v>
      </c>
      <c r="I28" s="342">
        <v>119514</v>
      </c>
      <c r="J28" s="342">
        <v>2326486</v>
      </c>
      <c r="K28" s="1086" t="s">
        <v>140</v>
      </c>
      <c r="L28" s="1175">
        <v>-9</v>
      </c>
      <c r="N28" s="300"/>
      <c r="AA28" s="201"/>
    </row>
    <row r="29" spans="1:27" ht="15" customHeight="1">
      <c r="A29" s="336"/>
      <c r="B29" s="1296" t="s">
        <v>34</v>
      </c>
      <c r="C29" s="1296"/>
      <c r="D29" s="340"/>
      <c r="E29" s="341">
        <v>1298662</v>
      </c>
      <c r="F29" s="342">
        <v>76749299</v>
      </c>
      <c r="G29" s="342">
        <v>65418</v>
      </c>
      <c r="H29" s="342">
        <v>851964</v>
      </c>
      <c r="I29" s="342">
        <v>128705</v>
      </c>
      <c r="J29" s="342">
        <v>2488752</v>
      </c>
      <c r="K29" s="315" t="s">
        <v>140</v>
      </c>
      <c r="L29" s="344">
        <v>-3</v>
      </c>
      <c r="N29" s="300"/>
      <c r="AA29" s="201"/>
    </row>
    <row r="30" spans="1:27" ht="15" customHeight="1">
      <c r="A30" s="343"/>
      <c r="B30" s="1296" t="s">
        <v>589</v>
      </c>
      <c r="C30" s="1296"/>
      <c r="D30" s="340"/>
      <c r="E30" s="1176">
        <v>1368187</v>
      </c>
      <c r="F30" s="1177">
        <v>81799790</v>
      </c>
      <c r="G30" s="1177">
        <v>72340</v>
      </c>
      <c r="H30" s="1177">
        <v>934488</v>
      </c>
      <c r="I30" s="1177">
        <v>140231</v>
      </c>
      <c r="J30" s="1177">
        <v>2693429</v>
      </c>
      <c r="K30" s="315" t="s">
        <v>140</v>
      </c>
      <c r="L30" s="344" t="s">
        <v>140</v>
      </c>
      <c r="N30" s="300"/>
      <c r="AA30" s="201"/>
    </row>
    <row r="31" spans="1:27" ht="18" customHeight="1">
      <c r="A31" s="343"/>
      <c r="B31" s="1293" t="s">
        <v>966</v>
      </c>
      <c r="C31" s="1293"/>
      <c r="D31" s="340"/>
      <c r="E31" s="345">
        <v>1488837</v>
      </c>
      <c r="F31" s="345">
        <v>85784825</v>
      </c>
      <c r="G31" s="345">
        <v>82494</v>
      </c>
      <c r="H31" s="345">
        <v>1056819</v>
      </c>
      <c r="I31" s="345">
        <v>149707</v>
      </c>
      <c r="J31" s="345">
        <v>2879476</v>
      </c>
      <c r="K31" s="318" t="s">
        <v>140</v>
      </c>
      <c r="L31" s="346" t="s">
        <v>140</v>
      </c>
      <c r="N31" s="300"/>
      <c r="AA31" s="201"/>
    </row>
    <row r="32" spans="1:27" ht="3.95" customHeight="1">
      <c r="A32" s="1243"/>
      <c r="B32" s="321"/>
      <c r="C32" s="321"/>
      <c r="D32" s="335"/>
      <c r="E32" s="347"/>
      <c r="F32" s="348"/>
      <c r="G32" s="348"/>
      <c r="H32" s="348"/>
      <c r="I32" s="348"/>
      <c r="J32" s="348"/>
      <c r="K32" s="348"/>
      <c r="L32" s="348"/>
      <c r="M32" s="234"/>
      <c r="N32" s="300"/>
      <c r="AA32" s="201"/>
    </row>
    <row r="33" spans="1:27" ht="12" customHeight="1" thickBot="1">
      <c r="A33" s="201"/>
      <c r="B33" s="200"/>
      <c r="C33" s="200"/>
      <c r="D33" s="201"/>
      <c r="E33" s="349"/>
      <c r="F33" s="349"/>
      <c r="G33" s="349"/>
      <c r="H33" s="349"/>
      <c r="I33" s="349"/>
      <c r="J33" s="349"/>
      <c r="K33" s="349"/>
      <c r="L33" s="349"/>
      <c r="N33" s="300"/>
      <c r="AA33" s="201"/>
    </row>
    <row r="34" spans="1:27" ht="12" customHeight="1">
      <c r="A34" s="136"/>
      <c r="B34" s="136"/>
      <c r="C34" s="136"/>
      <c r="D34" s="136"/>
      <c r="E34" s="1342" t="s">
        <v>146</v>
      </c>
      <c r="F34" s="1343"/>
      <c r="G34" s="1343"/>
      <c r="H34" s="1343"/>
      <c r="I34" s="1343"/>
      <c r="J34" s="1343"/>
      <c r="K34" s="1343"/>
      <c r="L34" s="1343"/>
      <c r="M34" s="303"/>
      <c r="N34" s="300"/>
      <c r="AA34" s="201"/>
    </row>
    <row r="35" spans="1:27" ht="12" customHeight="1">
      <c r="A35" s="142"/>
      <c r="B35" s="142"/>
      <c r="C35" s="142"/>
      <c r="D35" s="142"/>
      <c r="E35" s="1344" t="s">
        <v>675</v>
      </c>
      <c r="F35" s="1346"/>
      <c r="G35" s="1344" t="s">
        <v>676</v>
      </c>
      <c r="H35" s="1346"/>
      <c r="I35" s="1344" t="s">
        <v>677</v>
      </c>
      <c r="J35" s="1346"/>
      <c r="K35" s="1344" t="s">
        <v>678</v>
      </c>
      <c r="L35" s="1345"/>
      <c r="M35" s="308"/>
      <c r="N35" s="300"/>
      <c r="AA35" s="201"/>
    </row>
    <row r="36" spans="1:27" ht="12" customHeight="1">
      <c r="A36" s="165"/>
      <c r="B36" s="165"/>
      <c r="C36" s="165"/>
      <c r="D36" s="165"/>
      <c r="E36" s="216" t="s">
        <v>636</v>
      </c>
      <c r="F36" s="216" t="s">
        <v>672</v>
      </c>
      <c r="G36" s="216" t="s">
        <v>636</v>
      </c>
      <c r="H36" s="216" t="s">
        <v>672</v>
      </c>
      <c r="I36" s="216" t="s">
        <v>636</v>
      </c>
      <c r="J36" s="216" t="s">
        <v>672</v>
      </c>
      <c r="K36" s="216" t="s">
        <v>636</v>
      </c>
      <c r="L36" s="216" t="s">
        <v>672</v>
      </c>
      <c r="M36" s="308"/>
      <c r="N36" s="300"/>
      <c r="AA36" s="201"/>
    </row>
    <row r="37" spans="1:27" ht="18" customHeight="1">
      <c r="A37" s="351"/>
      <c r="B37" s="1296" t="s">
        <v>16</v>
      </c>
      <c r="C37" s="1296"/>
      <c r="D37" s="337"/>
      <c r="E37" s="338">
        <v>213256</v>
      </c>
      <c r="F37" s="339">
        <v>8262510</v>
      </c>
      <c r="G37" s="339">
        <v>256522</v>
      </c>
      <c r="H37" s="339">
        <v>12750969</v>
      </c>
      <c r="I37" s="339">
        <v>224474</v>
      </c>
      <c r="J37" s="339">
        <v>16133917</v>
      </c>
      <c r="K37" s="339">
        <v>174829</v>
      </c>
      <c r="L37" s="339">
        <v>15833109</v>
      </c>
      <c r="N37" s="300"/>
      <c r="AA37" s="201"/>
    </row>
    <row r="38" spans="1:27" ht="15" customHeight="1">
      <c r="A38" s="336"/>
      <c r="B38" s="1296" t="s">
        <v>17</v>
      </c>
      <c r="C38" s="1296"/>
      <c r="D38" s="340"/>
      <c r="E38" s="341">
        <v>223041</v>
      </c>
      <c r="F38" s="342">
        <v>8876792</v>
      </c>
      <c r="G38" s="342">
        <v>279315</v>
      </c>
      <c r="H38" s="342">
        <v>13802161</v>
      </c>
      <c r="I38" s="342">
        <v>228069</v>
      </c>
      <c r="J38" s="342">
        <v>16465838</v>
      </c>
      <c r="K38" s="342">
        <v>180085</v>
      </c>
      <c r="L38" s="342">
        <v>16259856</v>
      </c>
      <c r="N38" s="300"/>
      <c r="AA38" s="201"/>
    </row>
    <row r="39" spans="1:27" ht="15" customHeight="1">
      <c r="A39" s="336"/>
      <c r="B39" s="1296" t="s">
        <v>34</v>
      </c>
      <c r="C39" s="1296"/>
      <c r="D39" s="340"/>
      <c r="E39" s="341">
        <v>239318</v>
      </c>
      <c r="F39" s="342">
        <v>9544518</v>
      </c>
      <c r="G39" s="342">
        <v>298744</v>
      </c>
      <c r="H39" s="342">
        <v>14688465</v>
      </c>
      <c r="I39" s="342">
        <v>235745</v>
      </c>
      <c r="J39" s="342">
        <v>17295771</v>
      </c>
      <c r="K39" s="342">
        <v>184860</v>
      </c>
      <c r="L39" s="342">
        <v>16671696</v>
      </c>
      <c r="N39" s="300"/>
      <c r="AA39" s="201"/>
    </row>
    <row r="40" spans="1:27" ht="15" customHeight="1">
      <c r="A40" s="336"/>
      <c r="B40" s="1296" t="s">
        <v>589</v>
      </c>
      <c r="C40" s="1296"/>
      <c r="D40" s="340"/>
      <c r="E40" s="1176">
        <v>261135</v>
      </c>
      <c r="F40" s="1177">
        <v>10583658</v>
      </c>
      <c r="G40" s="1177">
        <v>313204</v>
      </c>
      <c r="H40" s="1177">
        <v>15730729</v>
      </c>
      <c r="I40" s="1177">
        <v>242800</v>
      </c>
      <c r="J40" s="1177">
        <v>18438250</v>
      </c>
      <c r="K40" s="1177">
        <v>191191</v>
      </c>
      <c r="L40" s="1177">
        <v>17683395</v>
      </c>
      <c r="N40" s="300"/>
      <c r="AA40" s="201"/>
    </row>
    <row r="41" spans="1:27" ht="18" customHeight="1">
      <c r="A41" s="343"/>
      <c r="B41" s="1293" t="s">
        <v>966</v>
      </c>
      <c r="C41" s="1293"/>
      <c r="D41" s="340"/>
      <c r="E41" s="345">
        <v>296686</v>
      </c>
      <c r="F41" s="345">
        <v>11552184</v>
      </c>
      <c r="G41" s="345">
        <v>339617</v>
      </c>
      <c r="H41" s="345">
        <v>16525272</v>
      </c>
      <c r="I41" s="345">
        <v>265027</v>
      </c>
      <c r="J41" s="345">
        <v>19461356</v>
      </c>
      <c r="K41" s="345">
        <v>202899</v>
      </c>
      <c r="L41" s="345">
        <v>18469126</v>
      </c>
      <c r="N41" s="300"/>
      <c r="AA41" s="201"/>
    </row>
    <row r="42" spans="1:27" ht="3.95" customHeight="1">
      <c r="A42" s="1243"/>
      <c r="B42" s="1341"/>
      <c r="C42" s="1341"/>
      <c r="D42" s="335"/>
      <c r="E42" s="347"/>
      <c r="F42" s="348"/>
      <c r="G42" s="348"/>
      <c r="H42" s="348"/>
      <c r="I42" s="348"/>
      <c r="J42" s="348"/>
      <c r="K42" s="348"/>
      <c r="L42" s="348"/>
      <c r="M42" s="234"/>
      <c r="N42" s="300"/>
      <c r="AA42" s="201"/>
    </row>
    <row r="43" spans="1:27" ht="12" customHeight="1" thickBot="1">
      <c r="A43" s="343"/>
      <c r="B43" s="343"/>
      <c r="C43" s="343"/>
      <c r="D43" s="200"/>
      <c r="E43" s="352"/>
      <c r="F43" s="345"/>
      <c r="G43" s="345"/>
      <c r="H43" s="345"/>
      <c r="I43" s="345"/>
      <c r="J43" s="345"/>
      <c r="K43" s="345"/>
      <c r="L43" s="345"/>
      <c r="N43" s="300"/>
      <c r="AA43" s="201"/>
    </row>
    <row r="44" spans="1:27" ht="12" customHeight="1">
      <c r="A44" s="136"/>
      <c r="B44" s="136"/>
      <c r="C44" s="136"/>
      <c r="D44" s="136"/>
      <c r="E44" s="1342" t="s">
        <v>147</v>
      </c>
      <c r="F44" s="1343"/>
      <c r="G44" s="353"/>
      <c r="H44" s="353"/>
      <c r="I44" s="353"/>
      <c r="J44" s="353"/>
      <c r="K44" s="353"/>
      <c r="L44" s="353"/>
      <c r="N44" s="300"/>
      <c r="AA44" s="201"/>
    </row>
    <row r="45" spans="1:27" ht="12" customHeight="1">
      <c r="A45" s="142"/>
      <c r="B45" s="142"/>
      <c r="C45" s="142"/>
      <c r="D45" s="142"/>
      <c r="E45" s="1344" t="s">
        <v>679</v>
      </c>
      <c r="F45" s="1345"/>
      <c r="G45" s="353"/>
      <c r="H45" s="353"/>
      <c r="I45" s="353"/>
      <c r="J45" s="353"/>
      <c r="K45" s="353"/>
      <c r="L45" s="353"/>
      <c r="M45" s="200"/>
      <c r="N45" s="300"/>
      <c r="AA45" s="201"/>
    </row>
    <row r="46" spans="1:27" ht="12" customHeight="1">
      <c r="A46" s="165"/>
      <c r="B46" s="165"/>
      <c r="C46" s="165"/>
      <c r="D46" s="165"/>
      <c r="E46" s="216" t="s">
        <v>636</v>
      </c>
      <c r="F46" s="216" t="s">
        <v>672</v>
      </c>
      <c r="G46" s="354"/>
      <c r="H46" s="354"/>
      <c r="I46" s="354"/>
      <c r="J46" s="354"/>
      <c r="K46" s="354"/>
      <c r="L46" s="354"/>
      <c r="N46" s="300"/>
      <c r="AA46" s="201"/>
    </row>
    <row r="47" spans="1:27" ht="18" customHeight="1">
      <c r="A47" s="351"/>
      <c r="B47" s="1296" t="s">
        <v>16</v>
      </c>
      <c r="C47" s="1296"/>
      <c r="D47" s="337"/>
      <c r="E47" s="339">
        <v>130169</v>
      </c>
      <c r="F47" s="339">
        <v>13569956</v>
      </c>
      <c r="G47" s="342"/>
      <c r="H47" s="342"/>
      <c r="I47" s="342"/>
      <c r="J47" s="342"/>
      <c r="K47" s="342"/>
      <c r="L47" s="342"/>
      <c r="N47" s="300"/>
      <c r="AA47" s="201"/>
    </row>
    <row r="48" spans="1:27" ht="15" customHeight="1">
      <c r="A48" s="336"/>
      <c r="B48" s="1296" t="s">
        <v>17</v>
      </c>
      <c r="C48" s="1296"/>
      <c r="D48" s="340"/>
      <c r="E48" s="342">
        <v>141652</v>
      </c>
      <c r="F48" s="342">
        <v>14542193</v>
      </c>
      <c r="G48" s="342"/>
      <c r="H48" s="342"/>
      <c r="I48" s="342"/>
      <c r="J48" s="342"/>
      <c r="K48" s="342"/>
      <c r="L48" s="342"/>
      <c r="N48" s="300"/>
      <c r="AA48" s="201"/>
    </row>
    <row r="49" spans="1:27" ht="15" customHeight="1">
      <c r="A49" s="336"/>
      <c r="B49" s="1296" t="s">
        <v>34</v>
      </c>
      <c r="C49" s="1296"/>
      <c r="D49" s="340"/>
      <c r="E49" s="342">
        <v>145872</v>
      </c>
      <c r="F49" s="342">
        <v>15208135</v>
      </c>
      <c r="G49" s="342"/>
      <c r="H49" s="342"/>
      <c r="I49" s="342"/>
      <c r="J49" s="342"/>
      <c r="K49" s="342"/>
      <c r="L49" s="342"/>
      <c r="N49" s="300"/>
      <c r="AA49" s="201"/>
    </row>
    <row r="50" spans="1:27" ht="15" customHeight="1">
      <c r="A50" s="336"/>
      <c r="B50" s="1296" t="s">
        <v>589</v>
      </c>
      <c r="C50" s="1296"/>
      <c r="D50" s="340"/>
      <c r="E50" s="1177">
        <v>147286</v>
      </c>
      <c r="F50" s="1177">
        <v>15735841</v>
      </c>
      <c r="G50" s="342"/>
      <c r="H50" s="342"/>
      <c r="I50" s="342"/>
      <c r="J50" s="342"/>
      <c r="K50" s="342"/>
      <c r="L50" s="342"/>
      <c r="N50" s="300"/>
      <c r="AA50" s="201"/>
    </row>
    <row r="51" spans="1:27" ht="18" customHeight="1">
      <c r="A51" s="343"/>
      <c r="B51" s="1293" t="s">
        <v>967</v>
      </c>
      <c r="C51" s="1293"/>
      <c r="D51" s="340"/>
      <c r="E51" s="345">
        <v>152407</v>
      </c>
      <c r="F51" s="345">
        <v>15840592</v>
      </c>
      <c r="G51" s="345"/>
      <c r="H51" s="345"/>
      <c r="I51" s="345"/>
      <c r="J51" s="345"/>
      <c r="K51" s="345"/>
      <c r="L51" s="345"/>
      <c r="N51" s="300"/>
      <c r="AA51" s="201"/>
    </row>
    <row r="52" spans="1:27" ht="3.95" customHeight="1">
      <c r="A52" s="1243"/>
      <c r="B52" s="1341"/>
      <c r="C52" s="1341"/>
      <c r="D52" s="335"/>
      <c r="E52" s="347"/>
      <c r="F52" s="348"/>
      <c r="G52" s="345"/>
      <c r="H52" s="345"/>
      <c r="I52" s="345"/>
      <c r="J52" s="345"/>
      <c r="K52" s="345"/>
      <c r="L52" s="345"/>
      <c r="N52" s="300"/>
      <c r="AA52" s="201"/>
    </row>
    <row r="53" spans="2:4" ht="15.95" customHeight="1">
      <c r="B53" s="201"/>
      <c r="C53" s="128" t="s">
        <v>554</v>
      </c>
      <c r="D53" s="201"/>
    </row>
    <row r="54" spans="2:4" ht="12" customHeight="1">
      <c r="B54" s="201"/>
      <c r="C54" s="128" t="s">
        <v>669</v>
      </c>
      <c r="D54" s="201"/>
    </row>
    <row r="55" ht="12" customHeight="1">
      <c r="C55" s="128" t="s">
        <v>868</v>
      </c>
    </row>
    <row r="56" ht="12" customHeight="1">
      <c r="C56" s="128" t="s">
        <v>788</v>
      </c>
    </row>
  </sheetData>
  <mergeCells count="46">
    <mergeCell ref="B51:C51"/>
    <mergeCell ref="B52:C52"/>
    <mergeCell ref="E44:F44"/>
    <mergeCell ref="E45:F45"/>
    <mergeCell ref="B47:C47"/>
    <mergeCell ref="B48:C48"/>
    <mergeCell ref="B49:C49"/>
    <mergeCell ref="B50:C50"/>
    <mergeCell ref="B37:C37"/>
    <mergeCell ref="B38:C38"/>
    <mergeCell ref="B39:C39"/>
    <mergeCell ref="B40:C40"/>
    <mergeCell ref="B41:C41"/>
    <mergeCell ref="B42:C42"/>
    <mergeCell ref="B29:C29"/>
    <mergeCell ref="B30:C30"/>
    <mergeCell ref="B31:C31"/>
    <mergeCell ref="E34:L34"/>
    <mergeCell ref="E35:F35"/>
    <mergeCell ref="G35:H35"/>
    <mergeCell ref="I35:J35"/>
    <mergeCell ref="K35:L35"/>
    <mergeCell ref="E25:F25"/>
    <mergeCell ref="G25:H25"/>
    <mergeCell ref="I25:J25"/>
    <mergeCell ref="K25:L25"/>
    <mergeCell ref="B27:C27"/>
    <mergeCell ref="B28:C28"/>
    <mergeCell ref="B17:C17"/>
    <mergeCell ref="B18:C18"/>
    <mergeCell ref="B19:C19"/>
    <mergeCell ref="B20:C20"/>
    <mergeCell ref="B21:C21"/>
    <mergeCell ref="E24:L24"/>
    <mergeCell ref="B9:C9"/>
    <mergeCell ref="B10:C10"/>
    <mergeCell ref="B11:C11"/>
    <mergeCell ref="E14:H14"/>
    <mergeCell ref="E15:G15"/>
    <mergeCell ref="H15:H16"/>
    <mergeCell ref="E4:E6"/>
    <mergeCell ref="F4:F6"/>
    <mergeCell ref="G4:L4"/>
    <mergeCell ref="G5:L5"/>
    <mergeCell ref="B7:C7"/>
    <mergeCell ref="B8:C8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95" r:id="rId1"/>
  <headerFooter alignWithMargins="0">
    <oddHeader>&amp;R&amp;A</oddHeader>
    <oddFooter>&amp;C&amp;P/&amp;N</oddFooter>
  </headerFooter>
  <colBreaks count="1" manualBreakCount="1">
    <brk id="15" max="163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I122"/>
  <sheetViews>
    <sheetView zoomScale="120" zoomScaleNormal="120" zoomScaleSheetLayoutView="100" workbookViewId="0" topLeftCell="A1">
      <selection activeCell="B123" sqref="B123"/>
    </sheetView>
  </sheetViews>
  <sheetFormatPr defaultColWidth="10.59765625" defaultRowHeight="12" customHeight="1"/>
  <cols>
    <col min="1" max="1" width="0.203125" style="442" customWidth="1"/>
    <col min="2" max="2" width="17.19921875" style="368" customWidth="1"/>
    <col min="3" max="3" width="7.5" style="443" customWidth="1"/>
    <col min="4" max="5" width="12.59765625" style="368" customWidth="1"/>
    <col min="6" max="8" width="12.59765625" style="366" customWidth="1"/>
    <col min="9" max="9" width="0.203125" style="444" customWidth="1"/>
    <col min="10" max="16384" width="10.59765625" style="368" customWidth="1"/>
  </cols>
  <sheetData>
    <row r="1" spans="1:9" s="356" customFormat="1" ht="24" customHeight="1">
      <c r="A1" s="355"/>
      <c r="C1" s="357" t="s">
        <v>584</v>
      </c>
      <c r="D1" s="358" t="s">
        <v>148</v>
      </c>
      <c r="E1" s="359"/>
      <c r="F1" s="360"/>
      <c r="G1" s="361"/>
      <c r="H1" s="361"/>
      <c r="I1" s="362"/>
    </row>
    <row r="2" spans="1:9" ht="8.1" customHeight="1">
      <c r="A2" s="363"/>
      <c r="B2" s="364"/>
      <c r="C2" s="365"/>
      <c r="D2" s="364"/>
      <c r="E2" s="364"/>
      <c r="G2" s="367"/>
      <c r="H2" s="367"/>
      <c r="I2" s="363"/>
    </row>
    <row r="3" spans="1:9" s="376" customFormat="1" ht="12" customHeight="1" thickBot="1">
      <c r="A3" s="369"/>
      <c r="B3" s="370" t="s">
        <v>149</v>
      </c>
      <c r="C3" s="371"/>
      <c r="D3" s="372"/>
      <c r="E3" s="372"/>
      <c r="F3" s="373"/>
      <c r="G3" s="373"/>
      <c r="H3" s="374" t="s">
        <v>150</v>
      </c>
      <c r="I3" s="375"/>
    </row>
    <row r="4" spans="1:9" s="383" customFormat="1" ht="36" customHeight="1">
      <c r="A4" s="377"/>
      <c r="B4" s="377"/>
      <c r="C4" s="378"/>
      <c r="D4" s="379" t="s">
        <v>151</v>
      </c>
      <c r="E4" s="380" t="s">
        <v>152</v>
      </c>
      <c r="F4" s="381" t="s">
        <v>185</v>
      </c>
      <c r="G4" s="381" t="s">
        <v>789</v>
      </c>
      <c r="H4" s="379" t="s">
        <v>790</v>
      </c>
      <c r="I4" s="382"/>
    </row>
    <row r="5" spans="1:9" s="376" customFormat="1" ht="15" customHeight="1">
      <c r="A5" s="384"/>
      <c r="B5" s="385" t="s">
        <v>32</v>
      </c>
      <c r="C5" s="386"/>
      <c r="D5" s="387">
        <v>15477</v>
      </c>
      <c r="E5" s="387">
        <v>15621</v>
      </c>
      <c r="F5" s="387">
        <v>15650</v>
      </c>
      <c r="G5" s="1178">
        <v>15733</v>
      </c>
      <c r="H5" s="376">
        <v>16001</v>
      </c>
      <c r="I5" s="388"/>
    </row>
    <row r="6" spans="1:9" s="376" customFormat="1" ht="15" customHeight="1">
      <c r="A6" s="384"/>
      <c r="B6" s="385" t="s">
        <v>33</v>
      </c>
      <c r="C6" s="389" t="s">
        <v>102</v>
      </c>
      <c r="D6" s="387">
        <v>182319</v>
      </c>
      <c r="E6" s="387">
        <v>185252</v>
      </c>
      <c r="F6" s="387">
        <v>186058</v>
      </c>
      <c r="G6" s="1179">
        <v>186283</v>
      </c>
      <c r="H6" s="376">
        <v>189401</v>
      </c>
      <c r="I6" s="372"/>
    </row>
    <row r="7" spans="1:9" s="376" customFormat="1" ht="10.5" customHeight="1">
      <c r="A7" s="390"/>
      <c r="C7" s="389" t="s">
        <v>153</v>
      </c>
      <c r="D7" s="387">
        <v>111345</v>
      </c>
      <c r="E7" s="387">
        <v>113186</v>
      </c>
      <c r="F7" s="387">
        <v>112967</v>
      </c>
      <c r="G7" s="1179">
        <v>112652</v>
      </c>
      <c r="H7" s="376">
        <v>114202</v>
      </c>
      <c r="I7" s="372"/>
    </row>
    <row r="8" spans="1:9" s="376" customFormat="1" ht="10.5" customHeight="1">
      <c r="A8" s="390"/>
      <c r="C8" s="389" t="s">
        <v>154</v>
      </c>
      <c r="D8" s="387">
        <v>70974</v>
      </c>
      <c r="E8" s="387">
        <v>72066</v>
      </c>
      <c r="F8" s="387">
        <v>73091</v>
      </c>
      <c r="G8" s="1179">
        <v>73631</v>
      </c>
      <c r="H8" s="376">
        <v>75199</v>
      </c>
      <c r="I8" s="372"/>
    </row>
    <row r="9" spans="1:9" s="376" customFormat="1" ht="15" customHeight="1">
      <c r="A9" s="391"/>
      <c r="B9" s="392" t="s">
        <v>155</v>
      </c>
      <c r="C9" s="389" t="s">
        <v>156</v>
      </c>
      <c r="D9" s="387">
        <v>279871</v>
      </c>
      <c r="E9" s="387">
        <v>280934</v>
      </c>
      <c r="F9" s="387">
        <v>280354</v>
      </c>
      <c r="G9" s="1179">
        <v>280169</v>
      </c>
      <c r="H9" s="376">
        <v>280166</v>
      </c>
      <c r="I9" s="372"/>
    </row>
    <row r="10" spans="1:9" s="376" customFormat="1" ht="10.5" customHeight="1">
      <c r="A10" s="390"/>
      <c r="C10" s="389" t="s">
        <v>153</v>
      </c>
      <c r="D10" s="387">
        <v>320077</v>
      </c>
      <c r="E10" s="387">
        <v>320848</v>
      </c>
      <c r="F10" s="387">
        <v>320178</v>
      </c>
      <c r="G10" s="1179">
        <v>319519</v>
      </c>
      <c r="H10" s="376">
        <v>319357</v>
      </c>
      <c r="I10" s="372"/>
    </row>
    <row r="11" spans="1:9" s="376" customFormat="1" ht="10.5" customHeight="1">
      <c r="A11" s="390"/>
      <c r="C11" s="389" t="s">
        <v>154</v>
      </c>
      <c r="D11" s="387">
        <v>216795</v>
      </c>
      <c r="E11" s="387">
        <v>218245</v>
      </c>
      <c r="F11" s="387">
        <v>218803</v>
      </c>
      <c r="G11" s="1179">
        <v>219966</v>
      </c>
      <c r="H11" s="376">
        <v>220649</v>
      </c>
      <c r="I11" s="372"/>
    </row>
    <row r="12" spans="1:9" s="376" customFormat="1" ht="15" customHeight="1">
      <c r="A12" s="391"/>
      <c r="B12" s="392" t="s">
        <v>157</v>
      </c>
      <c r="C12" s="389"/>
      <c r="D12" s="387"/>
      <c r="E12" s="387"/>
      <c r="F12" s="1180"/>
      <c r="G12" s="418"/>
      <c r="H12" s="387"/>
      <c r="I12" s="372"/>
    </row>
    <row r="13" spans="1:9" s="376" customFormat="1" ht="10.5" customHeight="1">
      <c r="A13" s="384"/>
      <c r="B13" s="393" t="s">
        <v>158</v>
      </c>
      <c r="C13" s="394"/>
      <c r="D13" s="387">
        <v>60488536080</v>
      </c>
      <c r="E13" s="387">
        <v>70223470469</v>
      </c>
      <c r="F13" s="1180">
        <v>72570034332</v>
      </c>
      <c r="G13" s="418">
        <v>76172392278</v>
      </c>
      <c r="H13" s="372">
        <v>76898142018</v>
      </c>
      <c r="I13" s="372"/>
    </row>
    <row r="14" spans="1:9" s="376" customFormat="1" ht="10.5" customHeight="1">
      <c r="A14" s="384"/>
      <c r="B14" s="393" t="s">
        <v>159</v>
      </c>
      <c r="C14" s="394"/>
      <c r="D14" s="387">
        <v>59207662829</v>
      </c>
      <c r="E14" s="387">
        <v>68665974478</v>
      </c>
      <c r="F14" s="1180">
        <v>70930129203</v>
      </c>
      <c r="G14" s="418">
        <v>74395418827</v>
      </c>
      <c r="H14" s="372">
        <v>75629397861</v>
      </c>
      <c r="I14" s="372"/>
    </row>
    <row r="15" spans="1:9" s="376" customFormat="1" ht="10.5" customHeight="1">
      <c r="A15" s="391"/>
      <c r="B15" s="393" t="s">
        <v>160</v>
      </c>
      <c r="C15" s="389"/>
      <c r="D15" s="395">
        <v>97.88</v>
      </c>
      <c r="E15" s="395">
        <v>97.78</v>
      </c>
      <c r="F15" s="395">
        <v>97.74</v>
      </c>
      <c r="G15" s="395">
        <v>97.67</v>
      </c>
      <c r="H15" s="395">
        <v>98.35</v>
      </c>
      <c r="I15" s="372"/>
    </row>
    <row r="16" spans="1:9" s="376" customFormat="1" ht="15" customHeight="1">
      <c r="A16" s="384"/>
      <c r="B16" s="385" t="s">
        <v>161</v>
      </c>
      <c r="C16" s="389"/>
      <c r="D16" s="387"/>
      <c r="E16" s="387"/>
      <c r="F16" s="1180"/>
      <c r="G16" s="418"/>
      <c r="H16" s="387"/>
      <c r="I16" s="372"/>
    </row>
    <row r="17" spans="1:9" s="376" customFormat="1" ht="10.5" customHeight="1">
      <c r="A17" s="391"/>
      <c r="B17" s="396" t="s">
        <v>162</v>
      </c>
      <c r="C17" s="389" t="s">
        <v>163</v>
      </c>
      <c r="D17" s="376">
        <v>3309201</v>
      </c>
      <c r="E17" s="376">
        <v>3393303</v>
      </c>
      <c r="F17" s="376">
        <v>3458782</v>
      </c>
      <c r="G17" s="376">
        <v>3504433</v>
      </c>
      <c r="H17" s="376">
        <v>3563597</v>
      </c>
      <c r="I17" s="372"/>
    </row>
    <row r="18" spans="1:9" s="376" customFormat="1" ht="10.5" customHeight="1">
      <c r="A18" s="390"/>
      <c r="C18" s="389" t="s">
        <v>164</v>
      </c>
      <c r="D18" s="376">
        <v>38470357000</v>
      </c>
      <c r="E18" s="376">
        <v>40310588000</v>
      </c>
      <c r="F18" s="376">
        <v>41200324000</v>
      </c>
      <c r="G18" s="376">
        <v>42113494000</v>
      </c>
      <c r="H18" s="376">
        <v>42287306000</v>
      </c>
      <c r="I18" s="372"/>
    </row>
    <row r="19" spans="1:9" s="376" customFormat="1" ht="15" customHeight="1">
      <c r="A19" s="391"/>
      <c r="B19" s="397" t="s">
        <v>165</v>
      </c>
      <c r="C19" s="389"/>
      <c r="D19" s="387"/>
      <c r="E19" s="387"/>
      <c r="F19" s="387"/>
      <c r="G19" s="387"/>
      <c r="H19" s="387"/>
      <c r="I19" s="372"/>
    </row>
    <row r="20" spans="1:9" s="376" customFormat="1" ht="15" customHeight="1">
      <c r="A20" s="391"/>
      <c r="B20" s="397" t="s">
        <v>166</v>
      </c>
      <c r="C20" s="389"/>
      <c r="D20" s="387"/>
      <c r="E20" s="387"/>
      <c r="F20" s="387"/>
      <c r="G20" s="387"/>
      <c r="H20" s="387"/>
      <c r="I20" s="372"/>
    </row>
    <row r="21" spans="1:9" s="376" customFormat="1" ht="12.75" customHeight="1">
      <c r="A21" s="391"/>
      <c r="B21" s="398" t="s">
        <v>167</v>
      </c>
      <c r="C21" s="399" t="s">
        <v>163</v>
      </c>
      <c r="D21" s="400">
        <v>1648024</v>
      </c>
      <c r="E21" s="400">
        <v>1683098</v>
      </c>
      <c r="F21" s="400">
        <v>1720022</v>
      </c>
      <c r="G21" s="1181">
        <v>1754450</v>
      </c>
      <c r="H21" s="401">
        <v>1802107</v>
      </c>
      <c r="I21" s="372"/>
    </row>
    <row r="22" spans="1:9" s="376" customFormat="1" ht="10.5" customHeight="1">
      <c r="A22" s="391"/>
      <c r="B22" s="396"/>
      <c r="C22" s="399" t="s">
        <v>164</v>
      </c>
      <c r="D22" s="400">
        <v>17947826000</v>
      </c>
      <c r="E22" s="400">
        <v>18805308000</v>
      </c>
      <c r="F22" s="400">
        <v>19437037000</v>
      </c>
      <c r="G22" s="1181">
        <v>19813936000</v>
      </c>
      <c r="H22" s="401">
        <v>20308923000</v>
      </c>
      <c r="I22" s="372"/>
    </row>
    <row r="23" spans="1:9" s="376" customFormat="1" ht="12.75" customHeight="1">
      <c r="A23" s="391"/>
      <c r="B23" s="396" t="s">
        <v>168</v>
      </c>
      <c r="C23" s="389" t="s">
        <v>163</v>
      </c>
      <c r="D23" s="387">
        <v>14041</v>
      </c>
      <c r="E23" s="387">
        <v>14305</v>
      </c>
      <c r="F23" s="387">
        <v>14269</v>
      </c>
      <c r="G23" s="387">
        <v>14537</v>
      </c>
      <c r="H23" s="387">
        <v>14637</v>
      </c>
      <c r="I23" s="372"/>
    </row>
    <row r="24" spans="1:9" s="376" customFormat="1" ht="10.5" customHeight="1">
      <c r="A24" s="391"/>
      <c r="B24" s="396"/>
      <c r="C24" s="389" t="s">
        <v>169</v>
      </c>
      <c r="D24" s="387">
        <v>141212</v>
      </c>
      <c r="E24" s="387">
        <v>142084</v>
      </c>
      <c r="F24" s="387">
        <v>139859</v>
      </c>
      <c r="G24" s="387">
        <v>140678</v>
      </c>
      <c r="H24" s="387">
        <v>136496</v>
      </c>
      <c r="I24" s="372"/>
    </row>
    <row r="25" spans="1:9" s="376" customFormat="1" ht="10.5" customHeight="1">
      <c r="A25" s="391"/>
      <c r="B25" s="396"/>
      <c r="C25" s="389" t="s">
        <v>164</v>
      </c>
      <c r="D25" s="387">
        <v>5374799000</v>
      </c>
      <c r="E25" s="387">
        <v>5854149000</v>
      </c>
      <c r="F25" s="387">
        <v>6076077000</v>
      </c>
      <c r="G25" s="387">
        <v>6410335000</v>
      </c>
      <c r="H25" s="387">
        <v>6372514000</v>
      </c>
      <c r="I25" s="372"/>
    </row>
    <row r="26" spans="1:9" s="376" customFormat="1" ht="12.75" customHeight="1">
      <c r="A26" s="391"/>
      <c r="B26" s="396" t="s">
        <v>170</v>
      </c>
      <c r="C26" s="389" t="s">
        <v>163</v>
      </c>
      <c r="D26" s="387">
        <v>936848</v>
      </c>
      <c r="E26" s="387">
        <v>941573</v>
      </c>
      <c r="F26" s="387">
        <v>951878</v>
      </c>
      <c r="G26" s="387">
        <v>963965</v>
      </c>
      <c r="H26" s="387">
        <v>976931</v>
      </c>
      <c r="I26" s="372"/>
    </row>
    <row r="27" spans="1:9" s="376" customFormat="1" ht="10.5" customHeight="1">
      <c r="A27" s="391"/>
      <c r="B27" s="396"/>
      <c r="C27" s="389" t="s">
        <v>169</v>
      </c>
      <c r="D27" s="387">
        <v>1360191</v>
      </c>
      <c r="E27" s="387">
        <v>1373788</v>
      </c>
      <c r="F27" s="387">
        <v>1372078</v>
      </c>
      <c r="G27" s="387">
        <v>1367096</v>
      </c>
      <c r="H27" s="387">
        <v>1369215</v>
      </c>
      <c r="I27" s="372"/>
    </row>
    <row r="28" spans="1:9" s="376" customFormat="1" ht="10.5" customHeight="1">
      <c r="A28" s="391"/>
      <c r="B28" s="396"/>
      <c r="C28" s="389" t="s">
        <v>164</v>
      </c>
      <c r="D28" s="387">
        <v>7399288000</v>
      </c>
      <c r="E28" s="387">
        <v>7619607000</v>
      </c>
      <c r="F28" s="387">
        <v>7716590000</v>
      </c>
      <c r="G28" s="387">
        <v>7650794000</v>
      </c>
      <c r="H28" s="387">
        <v>7813387000</v>
      </c>
      <c r="I28" s="372"/>
    </row>
    <row r="29" spans="1:9" s="376" customFormat="1" ht="12.75" customHeight="1">
      <c r="A29" s="391"/>
      <c r="B29" s="396" t="s">
        <v>171</v>
      </c>
      <c r="C29" s="389" t="s">
        <v>163</v>
      </c>
      <c r="D29" s="387">
        <v>257316</v>
      </c>
      <c r="E29" s="387">
        <v>259940</v>
      </c>
      <c r="F29" s="387">
        <v>269700</v>
      </c>
      <c r="G29" s="387">
        <v>268160</v>
      </c>
      <c r="H29" s="387">
        <v>275197</v>
      </c>
      <c r="I29" s="372"/>
    </row>
    <row r="30" spans="1:9" s="376" customFormat="1" ht="10.5" customHeight="1">
      <c r="A30" s="391"/>
      <c r="B30" s="396"/>
      <c r="C30" s="389" t="s">
        <v>169</v>
      </c>
      <c r="D30" s="387">
        <v>522430</v>
      </c>
      <c r="E30" s="387">
        <v>518320</v>
      </c>
      <c r="F30" s="387">
        <v>526448</v>
      </c>
      <c r="G30" s="387">
        <v>513765</v>
      </c>
      <c r="H30" s="387">
        <v>515425</v>
      </c>
      <c r="I30" s="372"/>
    </row>
    <row r="31" spans="1:9" s="376" customFormat="1" ht="10.5" customHeight="1">
      <c r="A31" s="391"/>
      <c r="B31" s="396"/>
      <c r="C31" s="389" t="s">
        <v>164</v>
      </c>
      <c r="D31" s="387">
        <v>2169965000</v>
      </c>
      <c r="E31" s="387">
        <v>2180198000</v>
      </c>
      <c r="F31" s="387">
        <v>2254830000</v>
      </c>
      <c r="G31" s="387">
        <v>2259676000</v>
      </c>
      <c r="H31" s="387">
        <v>2290868000</v>
      </c>
      <c r="I31" s="372"/>
    </row>
    <row r="32" spans="1:9" s="376" customFormat="1" ht="12.75" customHeight="1">
      <c r="A32" s="391"/>
      <c r="B32" s="396" t="s">
        <v>172</v>
      </c>
      <c r="C32" s="389" t="s">
        <v>163</v>
      </c>
      <c r="D32" s="387">
        <v>13147</v>
      </c>
      <c r="E32" s="387">
        <v>13369</v>
      </c>
      <c r="F32" s="387">
        <v>13329</v>
      </c>
      <c r="G32" s="387">
        <v>13612</v>
      </c>
      <c r="H32" s="387">
        <v>13747</v>
      </c>
      <c r="I32" s="372"/>
    </row>
    <row r="33" spans="1:9" s="376" customFormat="1" ht="10.5" customHeight="1">
      <c r="A33" s="384"/>
      <c r="B33" s="393"/>
      <c r="C33" s="389" t="s">
        <v>169</v>
      </c>
      <c r="D33" s="402" t="s">
        <v>35</v>
      </c>
      <c r="E33" s="402" t="s">
        <v>35</v>
      </c>
      <c r="F33" s="402" t="s">
        <v>35</v>
      </c>
      <c r="G33" s="1182" t="s">
        <v>35</v>
      </c>
      <c r="H33" s="403" t="s">
        <v>35</v>
      </c>
      <c r="I33" s="372"/>
    </row>
    <row r="34" spans="1:9" s="376" customFormat="1" ht="10.5" customHeight="1">
      <c r="A34" s="384"/>
      <c r="B34" s="393"/>
      <c r="C34" s="389" t="s">
        <v>164</v>
      </c>
      <c r="D34" s="387">
        <v>129534000</v>
      </c>
      <c r="E34" s="387">
        <v>130494000</v>
      </c>
      <c r="F34" s="387">
        <v>128570000</v>
      </c>
      <c r="G34" s="387">
        <v>129927000</v>
      </c>
      <c r="H34" s="387">
        <v>125499000</v>
      </c>
      <c r="I34" s="372"/>
    </row>
    <row r="35" spans="1:9" s="376" customFormat="1" ht="12.75" customHeight="1">
      <c r="A35" s="384"/>
      <c r="B35" s="393" t="s">
        <v>173</v>
      </c>
      <c r="C35" s="389" t="s">
        <v>163</v>
      </c>
      <c r="D35" s="387">
        <v>106</v>
      </c>
      <c r="E35" s="387">
        <v>135</v>
      </c>
      <c r="F35" s="387">
        <v>142</v>
      </c>
      <c r="G35" s="387">
        <v>144</v>
      </c>
      <c r="H35" s="387">
        <v>192</v>
      </c>
      <c r="I35" s="372"/>
    </row>
    <row r="36" spans="1:9" s="376" customFormat="1" ht="10.5" customHeight="1">
      <c r="A36" s="384"/>
      <c r="B36" s="393"/>
      <c r="C36" s="389" t="s">
        <v>169</v>
      </c>
      <c r="D36" s="387">
        <v>816</v>
      </c>
      <c r="E36" s="387">
        <v>887</v>
      </c>
      <c r="F36" s="402">
        <v>980</v>
      </c>
      <c r="G36" s="1182">
        <v>906</v>
      </c>
      <c r="H36" s="403" t="s">
        <v>35</v>
      </c>
      <c r="I36" s="372"/>
    </row>
    <row r="37" spans="1:9" s="376" customFormat="1" ht="10.5" customHeight="1">
      <c r="A37" s="384"/>
      <c r="B37" s="393"/>
      <c r="C37" s="389" t="s">
        <v>164</v>
      </c>
      <c r="D37" s="387">
        <v>5654000</v>
      </c>
      <c r="E37" s="387">
        <v>6292000</v>
      </c>
      <c r="F37" s="387">
        <v>7120000</v>
      </c>
      <c r="G37" s="387">
        <v>6763000</v>
      </c>
      <c r="H37" s="387">
        <v>10085000</v>
      </c>
      <c r="I37" s="372"/>
    </row>
    <row r="38" spans="1:9" s="376" customFormat="1" ht="12.75" customHeight="1">
      <c r="A38" s="391"/>
      <c r="B38" s="393" t="s">
        <v>174</v>
      </c>
      <c r="C38" s="389" t="s">
        <v>163</v>
      </c>
      <c r="D38" s="387">
        <v>426566</v>
      </c>
      <c r="E38" s="387">
        <v>453776</v>
      </c>
      <c r="F38" s="387">
        <v>470704</v>
      </c>
      <c r="G38" s="387">
        <v>494032</v>
      </c>
      <c r="H38" s="387">
        <v>521403</v>
      </c>
      <c r="I38" s="372"/>
    </row>
    <row r="39" spans="1:9" s="376" customFormat="1" ht="10.5" customHeight="1">
      <c r="A39" s="390"/>
      <c r="C39" s="389" t="s">
        <v>175</v>
      </c>
      <c r="D39" s="387">
        <v>518405</v>
      </c>
      <c r="E39" s="387">
        <v>549988</v>
      </c>
      <c r="F39" s="387">
        <v>566503</v>
      </c>
      <c r="G39" s="387">
        <v>588464</v>
      </c>
      <c r="H39" s="387">
        <v>614155</v>
      </c>
      <c r="I39" s="372"/>
    </row>
    <row r="40" spans="1:9" s="376" customFormat="1" ht="10.5" customHeight="1">
      <c r="A40" s="391"/>
      <c r="B40" s="396"/>
      <c r="C40" s="389" t="s">
        <v>164</v>
      </c>
      <c r="D40" s="387">
        <v>2868586000</v>
      </c>
      <c r="E40" s="387">
        <v>3014568000</v>
      </c>
      <c r="F40" s="387">
        <v>3253850000</v>
      </c>
      <c r="G40" s="387">
        <v>3356441000</v>
      </c>
      <c r="H40" s="387">
        <v>3696570000</v>
      </c>
      <c r="I40" s="372"/>
    </row>
    <row r="41" spans="1:9" s="376" customFormat="1" ht="15" customHeight="1">
      <c r="A41" s="391"/>
      <c r="B41" s="397" t="s">
        <v>176</v>
      </c>
      <c r="C41" s="389"/>
      <c r="D41" s="387"/>
      <c r="E41" s="387"/>
      <c r="F41" s="387"/>
      <c r="G41" s="387"/>
      <c r="H41" s="387"/>
      <c r="I41" s="372"/>
    </row>
    <row r="42" spans="1:9" s="376" customFormat="1" ht="12.75" customHeight="1">
      <c r="A42" s="391"/>
      <c r="B42" s="398" t="s">
        <v>167</v>
      </c>
      <c r="C42" s="399" t="s">
        <v>163</v>
      </c>
      <c r="D42" s="400">
        <v>80065</v>
      </c>
      <c r="E42" s="400">
        <v>82959</v>
      </c>
      <c r="F42" s="400">
        <v>86350</v>
      </c>
      <c r="G42" s="400">
        <v>88653</v>
      </c>
      <c r="H42" s="400">
        <v>89363</v>
      </c>
      <c r="I42" s="372"/>
    </row>
    <row r="43" spans="1:9" s="376" customFormat="1" ht="10.5" customHeight="1">
      <c r="A43" s="391"/>
      <c r="B43" s="396"/>
      <c r="C43" s="399" t="s">
        <v>164</v>
      </c>
      <c r="D43" s="400">
        <v>3380036000</v>
      </c>
      <c r="E43" s="400">
        <v>3279800000</v>
      </c>
      <c r="F43" s="400">
        <v>3352707000</v>
      </c>
      <c r="G43" s="400">
        <v>3404976000</v>
      </c>
      <c r="H43" s="400">
        <v>3394575000</v>
      </c>
      <c r="I43" s="372"/>
    </row>
    <row r="44" spans="1:9" s="376" customFormat="1" ht="12.75" customHeight="1">
      <c r="A44" s="404"/>
      <c r="B44" s="405" t="s">
        <v>177</v>
      </c>
      <c r="C44" s="389" t="s">
        <v>163</v>
      </c>
      <c r="D44" s="402">
        <v>6</v>
      </c>
      <c r="E44" s="402" t="s">
        <v>140</v>
      </c>
      <c r="F44" s="402">
        <v>4</v>
      </c>
      <c r="G44" s="402">
        <v>10</v>
      </c>
      <c r="H44" s="402">
        <v>15</v>
      </c>
      <c r="I44" s="372"/>
    </row>
    <row r="45" spans="1:9" s="376" customFormat="1" ht="10.5" customHeight="1">
      <c r="A45" s="406"/>
      <c r="B45" s="407"/>
      <c r="C45" s="389" t="s">
        <v>169</v>
      </c>
      <c r="D45" s="402">
        <v>136</v>
      </c>
      <c r="E45" s="402" t="s">
        <v>140</v>
      </c>
      <c r="F45" s="402" t="s">
        <v>35</v>
      </c>
      <c r="G45" s="1182" t="s">
        <v>35</v>
      </c>
      <c r="H45" s="403" t="s">
        <v>35</v>
      </c>
      <c r="I45" s="372"/>
    </row>
    <row r="46" spans="1:9" s="376" customFormat="1" ht="10.5" customHeight="1">
      <c r="A46" s="404"/>
      <c r="B46" s="405"/>
      <c r="C46" s="389" t="s">
        <v>164</v>
      </c>
      <c r="D46" s="402">
        <v>26000</v>
      </c>
      <c r="E46" s="402" t="s">
        <v>140</v>
      </c>
      <c r="F46" s="402">
        <v>7000</v>
      </c>
      <c r="G46" s="402">
        <v>42000</v>
      </c>
      <c r="H46" s="402">
        <v>61000</v>
      </c>
      <c r="I46" s="372"/>
    </row>
    <row r="47" spans="1:9" s="376" customFormat="1" ht="12.75" customHeight="1">
      <c r="A47" s="391"/>
      <c r="B47" s="396" t="s">
        <v>178</v>
      </c>
      <c r="C47" s="389" t="s">
        <v>163</v>
      </c>
      <c r="D47" s="387">
        <v>64705</v>
      </c>
      <c r="E47" s="387">
        <v>68237</v>
      </c>
      <c r="F47" s="387">
        <v>71798</v>
      </c>
      <c r="G47" s="402">
        <v>73989</v>
      </c>
      <c r="H47" s="402">
        <v>74989</v>
      </c>
      <c r="I47" s="372"/>
    </row>
    <row r="48" spans="1:9" s="376" customFormat="1" ht="10.5" customHeight="1">
      <c r="A48" s="391"/>
      <c r="B48" s="396"/>
      <c r="C48" s="389" t="s">
        <v>164</v>
      </c>
      <c r="D48" s="387">
        <v>281388000</v>
      </c>
      <c r="E48" s="387">
        <v>292745000</v>
      </c>
      <c r="F48" s="387">
        <v>308048000</v>
      </c>
      <c r="G48" s="402">
        <v>302080000</v>
      </c>
      <c r="H48" s="402">
        <v>312432000</v>
      </c>
      <c r="I48" s="372"/>
    </row>
    <row r="49" spans="1:9" s="376" customFormat="1" ht="12.75" customHeight="1">
      <c r="A49" s="391"/>
      <c r="B49" s="396" t="s">
        <v>179</v>
      </c>
      <c r="C49" s="389" t="s">
        <v>163</v>
      </c>
      <c r="D49" s="387">
        <v>2809</v>
      </c>
      <c r="E49" s="387">
        <v>2646</v>
      </c>
      <c r="F49" s="387">
        <v>2108</v>
      </c>
      <c r="G49" s="402">
        <v>1802</v>
      </c>
      <c r="H49" s="402">
        <v>1870</v>
      </c>
      <c r="I49" s="372"/>
    </row>
    <row r="50" spans="1:9" s="376" customFormat="1" ht="10.5" customHeight="1">
      <c r="A50" s="391"/>
      <c r="B50" s="396"/>
      <c r="C50" s="389" t="s">
        <v>164</v>
      </c>
      <c r="D50" s="387">
        <v>253015000</v>
      </c>
      <c r="E50" s="387">
        <v>220727000</v>
      </c>
      <c r="F50" s="387">
        <v>169757000</v>
      </c>
      <c r="G50" s="402">
        <v>133403000</v>
      </c>
      <c r="H50" s="402">
        <v>135515000</v>
      </c>
      <c r="I50" s="372"/>
    </row>
    <row r="51" spans="1:9" s="376" customFormat="1" ht="12.75" customHeight="1">
      <c r="A51" s="391"/>
      <c r="B51" s="396" t="s">
        <v>180</v>
      </c>
      <c r="C51" s="389" t="s">
        <v>163</v>
      </c>
      <c r="D51" s="402" t="s">
        <v>140</v>
      </c>
      <c r="E51" s="402" t="s">
        <v>140</v>
      </c>
      <c r="F51" s="402" t="s">
        <v>140</v>
      </c>
      <c r="G51" s="402" t="s">
        <v>140</v>
      </c>
      <c r="H51" s="402" t="s">
        <v>140</v>
      </c>
      <c r="I51" s="372"/>
    </row>
    <row r="52" spans="1:9" s="376" customFormat="1" ht="10.5" customHeight="1">
      <c r="A52" s="391"/>
      <c r="B52" s="396"/>
      <c r="C52" s="389" t="s">
        <v>169</v>
      </c>
      <c r="D52" s="402" t="s">
        <v>140</v>
      </c>
      <c r="E52" s="402" t="s">
        <v>140</v>
      </c>
      <c r="F52" s="402" t="s">
        <v>140</v>
      </c>
      <c r="G52" s="402" t="s">
        <v>140</v>
      </c>
      <c r="H52" s="402" t="s">
        <v>140</v>
      </c>
      <c r="I52" s="372"/>
    </row>
    <row r="53" spans="1:9" s="376" customFormat="1" ht="10.5" customHeight="1">
      <c r="A53" s="391"/>
      <c r="B53" s="396"/>
      <c r="C53" s="389" t="s">
        <v>164</v>
      </c>
      <c r="D53" s="402" t="s">
        <v>140</v>
      </c>
      <c r="E53" s="402" t="s">
        <v>140</v>
      </c>
      <c r="F53" s="402" t="s">
        <v>140</v>
      </c>
      <c r="G53" s="402" t="s">
        <v>140</v>
      </c>
      <c r="H53" s="402" t="s">
        <v>140</v>
      </c>
      <c r="I53" s="372"/>
    </row>
    <row r="54" spans="1:9" s="376" customFormat="1" ht="12.75" customHeight="1">
      <c r="A54" s="391"/>
      <c r="B54" s="396" t="s">
        <v>181</v>
      </c>
      <c r="C54" s="389" t="s">
        <v>163</v>
      </c>
      <c r="D54" s="402" t="s">
        <v>140</v>
      </c>
      <c r="E54" s="402" t="s">
        <v>140</v>
      </c>
      <c r="F54" s="402" t="s">
        <v>140</v>
      </c>
      <c r="G54" s="402" t="s">
        <v>140</v>
      </c>
      <c r="H54" s="402" t="s">
        <v>140</v>
      </c>
      <c r="I54" s="372"/>
    </row>
    <row r="55" spans="1:9" s="376" customFormat="1" ht="10.5" customHeight="1">
      <c r="A55" s="391"/>
      <c r="B55" s="396"/>
      <c r="C55" s="389" t="s">
        <v>164</v>
      </c>
      <c r="D55" s="402" t="s">
        <v>140</v>
      </c>
      <c r="E55" s="402" t="s">
        <v>140</v>
      </c>
      <c r="F55" s="402" t="s">
        <v>140</v>
      </c>
      <c r="G55" s="402" t="s">
        <v>140</v>
      </c>
      <c r="H55" s="402" t="s">
        <v>140</v>
      </c>
      <c r="I55" s="372"/>
    </row>
    <row r="56" spans="1:9" s="376" customFormat="1" ht="12.75" customHeight="1">
      <c r="A56" s="391"/>
      <c r="B56" s="396" t="s">
        <v>182</v>
      </c>
      <c r="C56" s="389" t="s">
        <v>163</v>
      </c>
      <c r="D56" s="402">
        <v>9852</v>
      </c>
      <c r="E56" s="402">
        <v>9128</v>
      </c>
      <c r="F56" s="402">
        <v>9324</v>
      </c>
      <c r="G56" s="402">
        <v>9636</v>
      </c>
      <c r="H56" s="402">
        <v>9155</v>
      </c>
      <c r="I56" s="372"/>
    </row>
    <row r="57" spans="1:9" s="376" customFormat="1" ht="10.5" customHeight="1">
      <c r="A57" s="391"/>
      <c r="B57" s="396"/>
      <c r="C57" s="389" t="s">
        <v>169</v>
      </c>
      <c r="D57" s="387">
        <v>310554</v>
      </c>
      <c r="E57" s="387">
        <v>286128</v>
      </c>
      <c r="F57" s="387">
        <v>292103</v>
      </c>
      <c r="G57" s="387">
        <v>298011</v>
      </c>
      <c r="H57" s="387">
        <v>285355</v>
      </c>
      <c r="I57" s="372"/>
    </row>
    <row r="58" spans="1:9" s="376" customFormat="1" ht="10.5" customHeight="1">
      <c r="A58" s="391"/>
      <c r="B58" s="396"/>
      <c r="C58" s="389" t="s">
        <v>164</v>
      </c>
      <c r="D58" s="387">
        <v>1807842000</v>
      </c>
      <c r="E58" s="387">
        <v>1595632000</v>
      </c>
      <c r="F58" s="387">
        <v>1636382000</v>
      </c>
      <c r="G58" s="387">
        <v>1664839000</v>
      </c>
      <c r="H58" s="387">
        <v>1574061000</v>
      </c>
      <c r="I58" s="372"/>
    </row>
    <row r="59" spans="1:9" s="376" customFormat="1" ht="3.95" customHeight="1">
      <c r="A59" s="408"/>
      <c r="B59" s="409"/>
      <c r="C59" s="410"/>
      <c r="D59" s="411"/>
      <c r="E59" s="411"/>
      <c r="F59" s="411"/>
      <c r="G59" s="411"/>
      <c r="H59" s="411"/>
      <c r="I59" s="412"/>
    </row>
    <row r="60" spans="1:9" s="376" customFormat="1" ht="15.95" customHeight="1">
      <c r="A60" s="391"/>
      <c r="B60" s="393" t="s">
        <v>183</v>
      </c>
      <c r="C60" s="413"/>
      <c r="D60" s="387"/>
      <c r="E60" s="387"/>
      <c r="F60" s="387"/>
      <c r="G60" s="387"/>
      <c r="H60" s="387"/>
      <c r="I60" s="372"/>
    </row>
    <row r="61" spans="1:9" s="376" customFormat="1" ht="12" customHeight="1">
      <c r="A61" s="391"/>
      <c r="B61" s="393" t="s">
        <v>759</v>
      </c>
      <c r="C61" s="413"/>
      <c r="D61" s="387"/>
      <c r="E61" s="387"/>
      <c r="F61" s="387"/>
      <c r="G61" s="387"/>
      <c r="H61" s="387"/>
      <c r="I61" s="372"/>
    </row>
    <row r="62" spans="1:9" s="376" customFormat="1" ht="12" customHeight="1">
      <c r="A62" s="391"/>
      <c r="B62" s="393" t="s">
        <v>184</v>
      </c>
      <c r="C62" s="413"/>
      <c r="D62" s="387"/>
      <c r="E62" s="387"/>
      <c r="F62" s="387"/>
      <c r="G62" s="387"/>
      <c r="H62" s="387"/>
      <c r="I62" s="372"/>
    </row>
    <row r="63" spans="1:9" s="376" customFormat="1" ht="12" customHeight="1">
      <c r="A63" s="391"/>
      <c r="B63" s="393" t="s">
        <v>796</v>
      </c>
      <c r="C63" s="413"/>
      <c r="D63" s="387"/>
      <c r="E63" s="387"/>
      <c r="F63" s="387"/>
      <c r="G63" s="387"/>
      <c r="H63" s="387"/>
      <c r="I63" s="372"/>
    </row>
    <row r="64" spans="1:9" s="356" customFormat="1" ht="24" customHeight="1">
      <c r="A64" s="355"/>
      <c r="B64" s="414" t="s">
        <v>585</v>
      </c>
      <c r="D64" s="358" t="s">
        <v>148</v>
      </c>
      <c r="F64" s="360"/>
      <c r="G64" s="361"/>
      <c r="H64" s="361"/>
      <c r="I64" s="362"/>
    </row>
    <row r="65" spans="1:9" s="376" customFormat="1" ht="8.1" customHeight="1">
      <c r="A65" s="415"/>
      <c r="B65" s="416"/>
      <c r="C65" s="417"/>
      <c r="D65" s="416"/>
      <c r="E65" s="416"/>
      <c r="F65" s="418"/>
      <c r="G65" s="419"/>
      <c r="H65" s="419"/>
      <c r="I65" s="415"/>
    </row>
    <row r="66" spans="1:9" s="376" customFormat="1" ht="12" customHeight="1" thickBot="1">
      <c r="A66" s="369"/>
      <c r="B66" s="370" t="s">
        <v>149</v>
      </c>
      <c r="C66" s="420"/>
      <c r="D66" s="370"/>
      <c r="E66" s="370"/>
      <c r="F66" s="373"/>
      <c r="G66" s="373"/>
      <c r="H66" s="374" t="s">
        <v>150</v>
      </c>
      <c r="I66" s="375"/>
    </row>
    <row r="67" spans="1:9" s="383" customFormat="1" ht="36" customHeight="1">
      <c r="A67" s="377"/>
      <c r="B67" s="377"/>
      <c r="C67" s="378"/>
      <c r="D67" s="379" t="s">
        <v>151</v>
      </c>
      <c r="E67" s="380" t="s">
        <v>152</v>
      </c>
      <c r="F67" s="381" t="s">
        <v>185</v>
      </c>
      <c r="G67" s="381" t="s">
        <v>791</v>
      </c>
      <c r="H67" s="379" t="s">
        <v>792</v>
      </c>
      <c r="I67" s="379"/>
    </row>
    <row r="68" spans="1:9" s="376" customFormat="1" ht="14.1" customHeight="1">
      <c r="A68" s="421"/>
      <c r="B68" s="422" t="s">
        <v>186</v>
      </c>
      <c r="C68" s="423" t="s">
        <v>163</v>
      </c>
      <c r="D68" s="387">
        <v>212</v>
      </c>
      <c r="E68" s="1180">
        <v>261</v>
      </c>
      <c r="F68" s="418">
        <v>234</v>
      </c>
      <c r="G68" s="1180">
        <v>216</v>
      </c>
      <c r="H68" s="376">
        <v>204</v>
      </c>
      <c r="I68" s="372"/>
    </row>
    <row r="69" spans="1:9" s="376" customFormat="1" ht="10.5" customHeight="1">
      <c r="A69" s="391"/>
      <c r="B69" s="396"/>
      <c r="C69" s="389" t="s">
        <v>164</v>
      </c>
      <c r="D69" s="387">
        <v>10580000</v>
      </c>
      <c r="E69" s="1180">
        <v>13020000</v>
      </c>
      <c r="F69" s="418">
        <v>11700000</v>
      </c>
      <c r="G69" s="1180">
        <v>10800000</v>
      </c>
      <c r="H69" s="376">
        <v>10165000</v>
      </c>
      <c r="I69" s="372"/>
    </row>
    <row r="70" spans="1:9" s="376" customFormat="1" ht="12.75" customHeight="1">
      <c r="A70" s="391"/>
      <c r="B70" s="396" t="s">
        <v>187</v>
      </c>
      <c r="C70" s="389" t="s">
        <v>163</v>
      </c>
      <c r="D70" s="402">
        <v>1164</v>
      </c>
      <c r="E70" s="1182">
        <v>1233</v>
      </c>
      <c r="F70" s="418">
        <v>1391</v>
      </c>
      <c r="G70" s="1182">
        <v>1407</v>
      </c>
      <c r="H70" s="376">
        <v>1492</v>
      </c>
      <c r="I70" s="372"/>
    </row>
    <row r="71" spans="1:9" s="376" customFormat="1" ht="10.5" customHeight="1">
      <c r="A71" s="391"/>
      <c r="B71" s="396"/>
      <c r="C71" s="389" t="s">
        <v>169</v>
      </c>
      <c r="D71" s="402">
        <v>100849</v>
      </c>
      <c r="E71" s="1182">
        <v>106339</v>
      </c>
      <c r="F71" s="418">
        <v>119237</v>
      </c>
      <c r="G71" s="1182">
        <v>122080</v>
      </c>
      <c r="H71" s="376">
        <v>131365</v>
      </c>
      <c r="I71" s="372"/>
    </row>
    <row r="72" spans="1:9" s="376" customFormat="1" ht="10.5" customHeight="1">
      <c r="A72" s="391"/>
      <c r="B72" s="396"/>
      <c r="C72" s="389" t="s">
        <v>164</v>
      </c>
      <c r="D72" s="402">
        <v>510205000</v>
      </c>
      <c r="E72" s="1182">
        <v>547736000</v>
      </c>
      <c r="F72" s="418">
        <v>601745000</v>
      </c>
      <c r="G72" s="1182">
        <v>625382000</v>
      </c>
      <c r="H72" s="376">
        <v>675251000</v>
      </c>
      <c r="I72" s="372"/>
    </row>
    <row r="73" spans="1:9" s="376" customFormat="1" ht="12.75" customHeight="1">
      <c r="A73" s="404"/>
      <c r="B73" s="405" t="s">
        <v>188</v>
      </c>
      <c r="C73" s="389" t="s">
        <v>163</v>
      </c>
      <c r="D73" s="387">
        <v>1317</v>
      </c>
      <c r="E73" s="1180">
        <v>1454</v>
      </c>
      <c r="F73" s="418">
        <v>1491</v>
      </c>
      <c r="G73" s="1180">
        <v>1593</v>
      </c>
      <c r="H73" s="376">
        <v>1638</v>
      </c>
      <c r="I73" s="372"/>
    </row>
    <row r="74" spans="1:9" s="376" customFormat="1" ht="10.5" customHeight="1">
      <c r="A74" s="391"/>
      <c r="B74" s="396"/>
      <c r="C74" s="389" t="s">
        <v>164</v>
      </c>
      <c r="D74" s="387">
        <v>516980000</v>
      </c>
      <c r="E74" s="1180">
        <v>609940000</v>
      </c>
      <c r="F74" s="418">
        <v>625068000</v>
      </c>
      <c r="G74" s="1180">
        <v>668430000</v>
      </c>
      <c r="H74" s="376">
        <v>687090000</v>
      </c>
      <c r="I74" s="372"/>
    </row>
    <row r="75" spans="1:9" s="376" customFormat="1" ht="15" customHeight="1">
      <c r="A75" s="384"/>
      <c r="B75" s="397" t="s">
        <v>189</v>
      </c>
      <c r="C75" s="394"/>
      <c r="D75" s="387"/>
      <c r="E75" s="387"/>
      <c r="F75" s="1180"/>
      <c r="G75" s="418"/>
      <c r="H75" s="387"/>
      <c r="I75" s="372"/>
    </row>
    <row r="76" spans="1:9" s="376" customFormat="1" ht="15" customHeight="1">
      <c r="A76" s="391"/>
      <c r="B76" s="397" t="s">
        <v>166</v>
      </c>
      <c r="C76" s="389"/>
      <c r="D76" s="424"/>
      <c r="E76" s="424"/>
      <c r="F76" s="1183"/>
      <c r="G76" s="418"/>
      <c r="H76" s="424"/>
      <c r="I76" s="425"/>
    </row>
    <row r="77" spans="1:9" s="376" customFormat="1" ht="12.75" customHeight="1">
      <c r="A77" s="391"/>
      <c r="B77" s="398" t="s">
        <v>167</v>
      </c>
      <c r="C77" s="399" t="s">
        <v>163</v>
      </c>
      <c r="D77" s="401">
        <v>1534682</v>
      </c>
      <c r="E77" s="401">
        <v>1577288</v>
      </c>
      <c r="F77" s="401">
        <v>1602109</v>
      </c>
      <c r="G77" s="401">
        <v>1610797</v>
      </c>
      <c r="H77" s="401">
        <v>1619834</v>
      </c>
      <c r="I77" s="425"/>
    </row>
    <row r="78" spans="1:9" s="376" customFormat="1" ht="10.5" customHeight="1">
      <c r="A78" s="391"/>
      <c r="B78" s="396"/>
      <c r="C78" s="399" t="s">
        <v>164</v>
      </c>
      <c r="D78" s="401">
        <v>15462261000</v>
      </c>
      <c r="E78" s="401">
        <v>16376294000</v>
      </c>
      <c r="F78" s="401">
        <v>16626080000</v>
      </c>
      <c r="G78" s="401">
        <v>17229173000</v>
      </c>
      <c r="H78" s="401">
        <v>16965088000</v>
      </c>
      <c r="I78" s="425"/>
    </row>
    <row r="79" spans="1:9" s="376" customFormat="1" ht="12.75" customHeight="1">
      <c r="A79" s="391"/>
      <c r="B79" s="396" t="s">
        <v>168</v>
      </c>
      <c r="C79" s="389" t="s">
        <v>163</v>
      </c>
      <c r="D79" s="424">
        <v>16480</v>
      </c>
      <c r="E79" s="1183">
        <v>16459</v>
      </c>
      <c r="F79" s="418">
        <v>15726</v>
      </c>
      <c r="G79" s="1183">
        <v>15982</v>
      </c>
      <c r="H79" s="376">
        <v>15355</v>
      </c>
      <c r="I79" s="425"/>
    </row>
    <row r="80" spans="1:9" s="376" customFormat="1" ht="10.5" customHeight="1">
      <c r="A80" s="391"/>
      <c r="B80" s="396"/>
      <c r="C80" s="389" t="s">
        <v>169</v>
      </c>
      <c r="D80" s="424">
        <v>175286</v>
      </c>
      <c r="E80" s="1183">
        <v>176767</v>
      </c>
      <c r="F80" s="418">
        <v>165206</v>
      </c>
      <c r="G80" s="1183">
        <v>167829</v>
      </c>
      <c r="H80" s="376">
        <v>158993</v>
      </c>
      <c r="I80" s="425"/>
    </row>
    <row r="81" spans="1:9" s="376" customFormat="1" ht="10.5" customHeight="1">
      <c r="A81" s="391"/>
      <c r="B81" s="396"/>
      <c r="C81" s="389" t="s">
        <v>164</v>
      </c>
      <c r="D81" s="424">
        <v>5069286000</v>
      </c>
      <c r="E81" s="1183">
        <v>5548893000</v>
      </c>
      <c r="F81" s="418">
        <v>5536978000</v>
      </c>
      <c r="G81" s="1183">
        <v>6057114000</v>
      </c>
      <c r="H81" s="376">
        <v>5735753000</v>
      </c>
      <c r="I81" s="425"/>
    </row>
    <row r="82" spans="1:9" s="376" customFormat="1" ht="12.75" customHeight="1">
      <c r="A82" s="391"/>
      <c r="B82" s="396" t="s">
        <v>170</v>
      </c>
      <c r="C82" s="389" t="s">
        <v>163</v>
      </c>
      <c r="D82" s="424">
        <v>882978</v>
      </c>
      <c r="E82" s="1183">
        <v>891659</v>
      </c>
      <c r="F82" s="418">
        <v>897079</v>
      </c>
      <c r="G82" s="1183">
        <v>894481</v>
      </c>
      <c r="H82" s="376">
        <v>888769</v>
      </c>
      <c r="I82" s="425"/>
    </row>
    <row r="83" spans="1:9" s="376" customFormat="1" ht="10.5" customHeight="1">
      <c r="A83" s="391"/>
      <c r="B83" s="396"/>
      <c r="C83" s="389" t="s">
        <v>169</v>
      </c>
      <c r="D83" s="424">
        <v>1326053</v>
      </c>
      <c r="E83" s="1183">
        <v>1352700</v>
      </c>
      <c r="F83" s="418">
        <v>1343791</v>
      </c>
      <c r="G83" s="1183">
        <v>1318521</v>
      </c>
      <c r="H83" s="376">
        <v>1291749</v>
      </c>
      <c r="I83" s="425"/>
    </row>
    <row r="84" spans="1:9" s="376" customFormat="1" ht="10.5" customHeight="1">
      <c r="A84" s="391"/>
      <c r="B84" s="396"/>
      <c r="C84" s="389" t="s">
        <v>164</v>
      </c>
      <c r="D84" s="424">
        <v>6498305000</v>
      </c>
      <c r="E84" s="1183">
        <v>6708856000</v>
      </c>
      <c r="F84" s="418">
        <v>6720227000</v>
      </c>
      <c r="G84" s="1183">
        <v>6734717000</v>
      </c>
      <c r="H84" s="376">
        <v>6597381000</v>
      </c>
      <c r="I84" s="425"/>
    </row>
    <row r="85" spans="1:9" s="376" customFormat="1" ht="12.75" customHeight="1">
      <c r="A85" s="391"/>
      <c r="B85" s="396" t="s">
        <v>171</v>
      </c>
      <c r="C85" s="389" t="s">
        <v>163</v>
      </c>
      <c r="D85" s="424">
        <v>191173</v>
      </c>
      <c r="E85" s="1183">
        <v>197300</v>
      </c>
      <c r="F85" s="418">
        <v>200934</v>
      </c>
      <c r="G85" s="1183">
        <v>200574</v>
      </c>
      <c r="H85" s="376">
        <v>204487</v>
      </c>
      <c r="I85" s="425"/>
    </row>
    <row r="86" spans="1:9" s="376" customFormat="1" ht="10.5" customHeight="1">
      <c r="A86" s="391"/>
      <c r="B86" s="396"/>
      <c r="C86" s="389" t="s">
        <v>169</v>
      </c>
      <c r="D86" s="426">
        <v>353375</v>
      </c>
      <c r="E86" s="1184">
        <v>359276</v>
      </c>
      <c r="F86" s="418">
        <v>356240</v>
      </c>
      <c r="G86" s="1184">
        <v>348687</v>
      </c>
      <c r="H86" s="376">
        <v>348116</v>
      </c>
      <c r="I86" s="427"/>
    </row>
    <row r="87" spans="1:9" s="376" customFormat="1" ht="10.5" customHeight="1">
      <c r="A87" s="391"/>
      <c r="B87" s="396"/>
      <c r="C87" s="389" t="s">
        <v>164</v>
      </c>
      <c r="D87" s="424">
        <v>1388052000</v>
      </c>
      <c r="E87" s="1183">
        <v>1443828000</v>
      </c>
      <c r="F87" s="418">
        <v>1462060000</v>
      </c>
      <c r="G87" s="1183">
        <v>1475231000</v>
      </c>
      <c r="H87" s="376">
        <v>1481879000</v>
      </c>
      <c r="I87" s="425"/>
    </row>
    <row r="88" spans="1:9" s="376" customFormat="1" ht="12.75" customHeight="1">
      <c r="A88" s="391"/>
      <c r="B88" s="396" t="s">
        <v>172</v>
      </c>
      <c r="C88" s="389" t="s">
        <v>163</v>
      </c>
      <c r="D88" s="424">
        <v>14264</v>
      </c>
      <c r="E88" s="1183">
        <v>14069</v>
      </c>
      <c r="F88" s="418">
        <v>13557</v>
      </c>
      <c r="G88" s="1183">
        <v>13663</v>
      </c>
      <c r="H88" s="376">
        <v>13093</v>
      </c>
      <c r="I88" s="425"/>
    </row>
    <row r="89" spans="1:9" s="376" customFormat="1" ht="10.5" customHeight="1">
      <c r="A89" s="384"/>
      <c r="B89" s="393"/>
      <c r="C89" s="389" t="s">
        <v>169</v>
      </c>
      <c r="D89" s="1071" t="s">
        <v>35</v>
      </c>
      <c r="E89" s="402" t="s">
        <v>35</v>
      </c>
      <c r="F89" s="402" t="s">
        <v>35</v>
      </c>
      <c r="G89" s="1182" t="s">
        <v>35</v>
      </c>
      <c r="H89" s="403" t="s">
        <v>35</v>
      </c>
      <c r="I89" s="428"/>
    </row>
    <row r="90" spans="1:9" s="376" customFormat="1" ht="10.5" customHeight="1">
      <c r="A90" s="384"/>
      <c r="B90" s="393"/>
      <c r="C90" s="389" t="s">
        <v>164</v>
      </c>
      <c r="D90" s="428">
        <v>159317000</v>
      </c>
      <c r="E90" s="1185">
        <v>161132000</v>
      </c>
      <c r="F90" s="376">
        <v>149552000</v>
      </c>
      <c r="G90" s="376">
        <v>153231000</v>
      </c>
      <c r="H90" s="376">
        <v>144717000</v>
      </c>
      <c r="I90" s="428"/>
    </row>
    <row r="91" spans="1:9" s="376" customFormat="1" ht="12.75" customHeight="1">
      <c r="A91" s="384"/>
      <c r="B91" s="393" t="s">
        <v>173</v>
      </c>
      <c r="C91" s="389" t="s">
        <v>163</v>
      </c>
      <c r="D91" s="428">
        <v>591</v>
      </c>
      <c r="E91" s="1185">
        <v>792</v>
      </c>
      <c r="F91" s="418">
        <v>865</v>
      </c>
      <c r="G91" s="1185">
        <v>917</v>
      </c>
      <c r="H91" s="376">
        <v>1177</v>
      </c>
      <c r="I91" s="428"/>
    </row>
    <row r="92" spans="1:9" s="376" customFormat="1" ht="10.5" customHeight="1">
      <c r="A92" s="384"/>
      <c r="B92" s="393"/>
      <c r="C92" s="389" t="s">
        <v>169</v>
      </c>
      <c r="D92" s="424">
        <v>3616</v>
      </c>
      <c r="E92" s="1183">
        <v>4721</v>
      </c>
      <c r="F92" s="418">
        <v>5581</v>
      </c>
      <c r="G92" s="1180">
        <v>5352</v>
      </c>
      <c r="H92" s="403" t="s">
        <v>35</v>
      </c>
      <c r="I92" s="425"/>
    </row>
    <row r="93" spans="1:9" s="376" customFormat="1" ht="10.5" customHeight="1">
      <c r="A93" s="384"/>
      <c r="B93" s="393"/>
      <c r="C93" s="389" t="s">
        <v>164</v>
      </c>
      <c r="D93" s="424">
        <v>27269000</v>
      </c>
      <c r="E93" s="1183">
        <v>36364000</v>
      </c>
      <c r="F93" s="418">
        <v>44613000</v>
      </c>
      <c r="G93" s="1183">
        <v>45315000</v>
      </c>
      <c r="H93" s="376">
        <v>58103000</v>
      </c>
      <c r="I93" s="425"/>
    </row>
    <row r="94" spans="1:9" s="376" customFormat="1" ht="12.75" customHeight="1">
      <c r="A94" s="391"/>
      <c r="B94" s="393" t="s">
        <v>174</v>
      </c>
      <c r="C94" s="389" t="s">
        <v>163</v>
      </c>
      <c r="D94" s="424">
        <v>429196</v>
      </c>
      <c r="E94" s="1183">
        <v>457009</v>
      </c>
      <c r="F94" s="418">
        <v>473948</v>
      </c>
      <c r="G94" s="1183">
        <v>485180</v>
      </c>
      <c r="H94" s="376">
        <v>496953</v>
      </c>
      <c r="I94" s="425"/>
    </row>
    <row r="95" spans="1:9" s="376" customFormat="1" ht="10.5" customHeight="1">
      <c r="A95" s="429"/>
      <c r="B95" s="430"/>
      <c r="C95" s="389" t="s">
        <v>175</v>
      </c>
      <c r="D95" s="424">
        <v>563737</v>
      </c>
      <c r="E95" s="1183">
        <v>601342</v>
      </c>
      <c r="F95" s="418">
        <v>618018</v>
      </c>
      <c r="G95" s="1183">
        <v>623985</v>
      </c>
      <c r="H95" s="376">
        <v>629874</v>
      </c>
      <c r="I95" s="425"/>
    </row>
    <row r="96" spans="1:9" s="376" customFormat="1" ht="10.5" customHeight="1">
      <c r="A96" s="391"/>
      <c r="B96" s="396"/>
      <c r="C96" s="389" t="s">
        <v>164</v>
      </c>
      <c r="D96" s="424">
        <v>2320032000</v>
      </c>
      <c r="E96" s="1183">
        <v>2477221000</v>
      </c>
      <c r="F96" s="418">
        <v>2712650000</v>
      </c>
      <c r="G96" s="1183">
        <v>2763565000</v>
      </c>
      <c r="H96" s="376">
        <v>2947255000</v>
      </c>
      <c r="I96" s="425"/>
    </row>
    <row r="97" spans="1:9" s="376" customFormat="1" ht="15" customHeight="1">
      <c r="A97" s="391"/>
      <c r="B97" s="397" t="s">
        <v>176</v>
      </c>
      <c r="C97" s="389"/>
      <c r="D97" s="424"/>
      <c r="E97" s="1183"/>
      <c r="F97" s="418"/>
      <c r="G97" s="1183"/>
      <c r="I97" s="425"/>
    </row>
    <row r="98" spans="1:9" s="376" customFormat="1" ht="12.75" customHeight="1">
      <c r="A98" s="391"/>
      <c r="B98" s="398" t="s">
        <v>167</v>
      </c>
      <c r="C98" s="399" t="s">
        <v>163</v>
      </c>
      <c r="D98" s="431">
        <v>43563</v>
      </c>
      <c r="E98" s="431">
        <v>46066</v>
      </c>
      <c r="F98" s="431">
        <v>46782</v>
      </c>
      <c r="G98" s="431">
        <v>46993</v>
      </c>
      <c r="H98" s="431">
        <v>47741</v>
      </c>
      <c r="I98" s="425"/>
    </row>
    <row r="99" spans="1:9" s="376" customFormat="1" ht="10.5" customHeight="1">
      <c r="A99" s="391"/>
      <c r="B99" s="396"/>
      <c r="C99" s="399" t="s">
        <v>164</v>
      </c>
      <c r="D99" s="401">
        <v>1500881000</v>
      </c>
      <c r="E99" s="401">
        <v>1630721000</v>
      </c>
      <c r="F99" s="401">
        <v>1558270000</v>
      </c>
      <c r="G99" s="401">
        <v>1493011000</v>
      </c>
      <c r="H99" s="401">
        <v>1442171000</v>
      </c>
      <c r="I99" s="425"/>
    </row>
    <row r="100" spans="1:9" s="376" customFormat="1" ht="12.75" customHeight="1">
      <c r="A100" s="404"/>
      <c r="B100" s="405" t="s">
        <v>177</v>
      </c>
      <c r="C100" s="389" t="s">
        <v>163</v>
      </c>
      <c r="D100" s="424" t="s">
        <v>140</v>
      </c>
      <c r="E100" s="1183" t="s">
        <v>140</v>
      </c>
      <c r="F100" s="403">
        <v>1</v>
      </c>
      <c r="G100" s="403">
        <v>11</v>
      </c>
      <c r="H100" s="403" t="s">
        <v>140</v>
      </c>
      <c r="I100" s="424"/>
    </row>
    <row r="101" spans="1:9" s="376" customFormat="1" ht="10.5" customHeight="1">
      <c r="A101" s="406"/>
      <c r="B101" s="407"/>
      <c r="C101" s="389" t="s">
        <v>169</v>
      </c>
      <c r="D101" s="424" t="s">
        <v>35</v>
      </c>
      <c r="E101" s="1183" t="s">
        <v>35</v>
      </c>
      <c r="F101" s="403" t="s">
        <v>35</v>
      </c>
      <c r="G101" s="403" t="s">
        <v>35</v>
      </c>
      <c r="H101" s="403" t="s">
        <v>35</v>
      </c>
      <c r="I101" s="424"/>
    </row>
    <row r="102" spans="1:9" s="376" customFormat="1" ht="10.5" customHeight="1">
      <c r="A102" s="404"/>
      <c r="B102" s="405"/>
      <c r="C102" s="389" t="s">
        <v>164</v>
      </c>
      <c r="D102" s="424" t="s">
        <v>140</v>
      </c>
      <c r="E102" s="1183" t="s">
        <v>140</v>
      </c>
      <c r="F102" s="403">
        <v>1000</v>
      </c>
      <c r="G102" s="403">
        <v>39000</v>
      </c>
      <c r="H102" s="403" t="s">
        <v>140</v>
      </c>
      <c r="I102" s="424"/>
    </row>
    <row r="103" spans="1:9" s="376" customFormat="1" ht="12.75" customHeight="1">
      <c r="A103" s="391"/>
      <c r="B103" s="396" t="s">
        <v>178</v>
      </c>
      <c r="C103" s="389" t="s">
        <v>163</v>
      </c>
      <c r="D103" s="424">
        <v>37931</v>
      </c>
      <c r="E103" s="1183">
        <v>40122</v>
      </c>
      <c r="F103" s="418">
        <v>41599</v>
      </c>
      <c r="G103" s="1183">
        <v>42224</v>
      </c>
      <c r="H103" s="376">
        <v>42805</v>
      </c>
      <c r="I103" s="425"/>
    </row>
    <row r="104" spans="1:9" s="376" customFormat="1" ht="10.5" customHeight="1">
      <c r="A104" s="391"/>
      <c r="B104" s="396"/>
      <c r="C104" s="389" t="s">
        <v>164</v>
      </c>
      <c r="D104" s="424">
        <v>205119000</v>
      </c>
      <c r="E104" s="1183">
        <v>222910000</v>
      </c>
      <c r="F104" s="418">
        <v>218944000</v>
      </c>
      <c r="G104" s="1183">
        <v>219669000</v>
      </c>
      <c r="H104" s="376">
        <v>218417000</v>
      </c>
      <c r="I104" s="425"/>
    </row>
    <row r="105" spans="1:9" s="376" customFormat="1" ht="12.75" customHeight="1">
      <c r="A105" s="391"/>
      <c r="B105" s="396" t="s">
        <v>190</v>
      </c>
      <c r="C105" s="389" t="s">
        <v>163</v>
      </c>
      <c r="D105" s="424">
        <v>2700</v>
      </c>
      <c r="E105" s="1183">
        <v>2896</v>
      </c>
      <c r="F105" s="418">
        <v>2240</v>
      </c>
      <c r="G105" s="1183">
        <v>1919</v>
      </c>
      <c r="H105" s="376">
        <v>2292</v>
      </c>
      <c r="I105" s="425"/>
    </row>
    <row r="106" spans="1:9" s="376" customFormat="1" ht="10.5" customHeight="1">
      <c r="A106" s="391"/>
      <c r="B106" s="396"/>
      <c r="C106" s="389" t="s">
        <v>164</v>
      </c>
      <c r="D106" s="424">
        <v>202995000</v>
      </c>
      <c r="E106" s="1183">
        <v>201906000</v>
      </c>
      <c r="F106" s="418">
        <v>165705000</v>
      </c>
      <c r="G106" s="1183">
        <v>140363000</v>
      </c>
      <c r="H106" s="376">
        <v>165654000</v>
      </c>
      <c r="I106" s="425"/>
    </row>
    <row r="107" spans="1:9" s="376" customFormat="1" ht="12.75" customHeight="1">
      <c r="A107" s="391"/>
      <c r="B107" s="396" t="s">
        <v>180</v>
      </c>
      <c r="C107" s="389" t="s">
        <v>163</v>
      </c>
      <c r="D107" s="424" t="s">
        <v>140</v>
      </c>
      <c r="E107" s="1183" t="s">
        <v>140</v>
      </c>
      <c r="F107" s="403" t="s">
        <v>140</v>
      </c>
      <c r="G107" s="403" t="s">
        <v>140</v>
      </c>
      <c r="H107" s="403" t="s">
        <v>140</v>
      </c>
      <c r="I107" s="425"/>
    </row>
    <row r="108" spans="1:9" s="376" customFormat="1" ht="10.5" customHeight="1">
      <c r="A108" s="391"/>
      <c r="B108" s="396"/>
      <c r="C108" s="389" t="s">
        <v>169</v>
      </c>
      <c r="D108" s="424" t="s">
        <v>140</v>
      </c>
      <c r="E108" s="1183" t="s">
        <v>140</v>
      </c>
      <c r="F108" s="403" t="s">
        <v>140</v>
      </c>
      <c r="G108" s="403" t="s">
        <v>140</v>
      </c>
      <c r="H108" s="403" t="s">
        <v>140</v>
      </c>
      <c r="I108" s="425"/>
    </row>
    <row r="109" spans="1:9" s="376" customFormat="1" ht="10.5" customHeight="1">
      <c r="A109" s="391"/>
      <c r="B109" s="396"/>
      <c r="C109" s="389" t="s">
        <v>164</v>
      </c>
      <c r="D109" s="424" t="s">
        <v>140</v>
      </c>
      <c r="E109" s="1183" t="s">
        <v>140</v>
      </c>
      <c r="F109" s="403" t="s">
        <v>140</v>
      </c>
      <c r="G109" s="403" t="s">
        <v>140</v>
      </c>
      <c r="H109" s="403" t="s">
        <v>140</v>
      </c>
      <c r="I109" s="425"/>
    </row>
    <row r="110" spans="1:9" s="376" customFormat="1" ht="12.75" customHeight="1">
      <c r="A110" s="391"/>
      <c r="B110" s="396" t="s">
        <v>181</v>
      </c>
      <c r="C110" s="389" t="s">
        <v>163</v>
      </c>
      <c r="D110" s="424">
        <v>1</v>
      </c>
      <c r="E110" s="1183">
        <v>1</v>
      </c>
      <c r="F110" s="403" t="s">
        <v>140</v>
      </c>
      <c r="G110" s="1186" t="s">
        <v>140</v>
      </c>
      <c r="H110" s="424" t="s">
        <v>140</v>
      </c>
      <c r="I110" s="425"/>
    </row>
    <row r="111" spans="1:9" s="376" customFormat="1" ht="10.5" customHeight="1">
      <c r="A111" s="391"/>
      <c r="B111" s="396"/>
      <c r="C111" s="389" t="s">
        <v>164</v>
      </c>
      <c r="D111" s="424">
        <v>95000</v>
      </c>
      <c r="E111" s="1183">
        <v>62000</v>
      </c>
      <c r="F111" s="403" t="s">
        <v>140</v>
      </c>
      <c r="G111" s="1186" t="s">
        <v>140</v>
      </c>
      <c r="H111" s="424" t="s">
        <v>140</v>
      </c>
      <c r="I111" s="425"/>
    </row>
    <row r="112" spans="1:9" s="376" customFormat="1" ht="12.75" customHeight="1">
      <c r="A112" s="391"/>
      <c r="B112" s="396" t="s">
        <v>191</v>
      </c>
      <c r="C112" s="389" t="s">
        <v>163</v>
      </c>
      <c r="D112" s="424">
        <v>168</v>
      </c>
      <c r="E112" s="1183">
        <v>193</v>
      </c>
      <c r="F112" s="418">
        <v>163</v>
      </c>
      <c r="G112" s="1183">
        <v>157</v>
      </c>
      <c r="H112" s="376">
        <v>138</v>
      </c>
      <c r="I112" s="425"/>
    </row>
    <row r="113" spans="1:9" s="376" customFormat="1" ht="10.5" customHeight="1">
      <c r="A113" s="391"/>
      <c r="B113" s="396"/>
      <c r="C113" s="389" t="s">
        <v>164</v>
      </c>
      <c r="D113" s="432">
        <v>8400000</v>
      </c>
      <c r="E113" s="430">
        <v>9650000</v>
      </c>
      <c r="F113" s="418">
        <v>8150000</v>
      </c>
      <c r="G113" s="430">
        <v>7850000</v>
      </c>
      <c r="H113" s="376">
        <v>6900000</v>
      </c>
      <c r="I113" s="433"/>
    </row>
    <row r="114" spans="1:9" s="376" customFormat="1" ht="12.75" customHeight="1">
      <c r="A114" s="404"/>
      <c r="B114" s="405" t="s">
        <v>192</v>
      </c>
      <c r="C114" s="389" t="s">
        <v>163</v>
      </c>
      <c r="D114" s="424">
        <v>2763</v>
      </c>
      <c r="E114" s="1183">
        <v>2854</v>
      </c>
      <c r="F114" s="418">
        <v>2779</v>
      </c>
      <c r="G114" s="1183">
        <v>2682</v>
      </c>
      <c r="H114" s="376">
        <v>2506</v>
      </c>
      <c r="I114" s="425"/>
    </row>
    <row r="115" spans="1:9" s="376" customFormat="1" ht="10.5" customHeight="1">
      <c r="A115" s="404"/>
      <c r="B115" s="405"/>
      <c r="C115" s="389" t="s">
        <v>164</v>
      </c>
      <c r="D115" s="424">
        <v>1084272000</v>
      </c>
      <c r="E115" s="1183">
        <v>1196193000</v>
      </c>
      <c r="F115" s="418">
        <v>1165470000</v>
      </c>
      <c r="G115" s="1183">
        <v>1125090000</v>
      </c>
      <c r="H115" s="376">
        <v>1051200000</v>
      </c>
      <c r="I115" s="425"/>
    </row>
    <row r="116" spans="1:9" s="376" customFormat="1" ht="18" customHeight="1">
      <c r="A116" s="434"/>
      <c r="B116" s="435" t="s">
        <v>193</v>
      </c>
      <c r="C116" s="399" t="s">
        <v>163</v>
      </c>
      <c r="D116" s="436">
        <v>2867</v>
      </c>
      <c r="E116" s="1187">
        <v>3892</v>
      </c>
      <c r="F116" s="1188">
        <v>3519</v>
      </c>
      <c r="G116" s="1187">
        <v>3540</v>
      </c>
      <c r="H116" s="401">
        <v>4552</v>
      </c>
      <c r="I116" s="433"/>
    </row>
    <row r="117" spans="1:9" s="376" customFormat="1" ht="10.5" customHeight="1">
      <c r="A117" s="434"/>
      <c r="B117" s="437"/>
      <c r="C117" s="399" t="s">
        <v>164</v>
      </c>
      <c r="D117" s="436">
        <v>179353000</v>
      </c>
      <c r="E117" s="1187">
        <v>218465000</v>
      </c>
      <c r="F117" s="1188">
        <v>226230000</v>
      </c>
      <c r="G117" s="1187">
        <v>172398000</v>
      </c>
      <c r="H117" s="401">
        <v>176549000</v>
      </c>
      <c r="I117" s="433"/>
    </row>
    <row r="118" spans="1:9" s="376" customFormat="1" ht="3.95" customHeight="1">
      <c r="A118" s="438"/>
      <c r="B118" s="439"/>
      <c r="C118" s="410"/>
      <c r="D118" s="440"/>
      <c r="E118" s="440"/>
      <c r="F118" s="440"/>
      <c r="G118" s="440"/>
      <c r="H118" s="440"/>
      <c r="I118" s="441"/>
    </row>
    <row r="119" spans="1:9" s="376" customFormat="1" ht="15.95" customHeight="1">
      <c r="A119" s="391"/>
      <c r="B119" s="393" t="s">
        <v>183</v>
      </c>
      <c r="C119" s="413"/>
      <c r="D119" s="387"/>
      <c r="E119" s="387"/>
      <c r="F119" s="387"/>
      <c r="G119" s="387"/>
      <c r="H119" s="387"/>
      <c r="I119" s="372"/>
    </row>
    <row r="120" spans="1:9" s="376" customFormat="1" ht="12" customHeight="1">
      <c r="A120" s="391"/>
      <c r="B120" s="393" t="s">
        <v>759</v>
      </c>
      <c r="C120" s="413"/>
      <c r="D120" s="387"/>
      <c r="E120" s="387"/>
      <c r="F120" s="387"/>
      <c r="G120" s="387"/>
      <c r="H120" s="387"/>
      <c r="I120" s="372"/>
    </row>
    <row r="121" spans="1:9" s="376" customFormat="1" ht="12" customHeight="1">
      <c r="A121" s="391"/>
      <c r="B121" s="393" t="s">
        <v>184</v>
      </c>
      <c r="C121" s="413"/>
      <c r="D121" s="387"/>
      <c r="E121" s="387"/>
      <c r="F121" s="387"/>
      <c r="G121" s="387"/>
      <c r="H121" s="387"/>
      <c r="I121" s="372"/>
    </row>
    <row r="122" spans="1:9" s="376" customFormat="1" ht="12" customHeight="1">
      <c r="A122" s="391"/>
      <c r="B122" s="393" t="s">
        <v>876</v>
      </c>
      <c r="C122" s="413"/>
      <c r="D122" s="387"/>
      <c r="E122" s="387"/>
      <c r="F122" s="387"/>
      <c r="G122" s="387"/>
      <c r="H122" s="387"/>
      <c r="I122" s="372"/>
    </row>
  </sheetData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&amp;R&amp;"ＭＳ 明朝,標準"&amp;10&amp;A</oddHeader>
    <oddFooter>&amp;C&amp;"ＭＳ 明朝,標準"&amp;10&amp;P/&amp;N</oddFooter>
  </headerFooter>
  <rowBreaks count="1" manualBreakCount="1"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DynaBookユーザー</dc:creator>
  <cp:keywords/>
  <dc:description/>
  <cp:lastModifiedBy>w</cp:lastModifiedBy>
  <cp:lastPrinted>2015-02-16T04:49:54Z</cp:lastPrinted>
  <dcterms:created xsi:type="dcterms:W3CDTF">2000-01-14T16:04:56Z</dcterms:created>
  <dcterms:modified xsi:type="dcterms:W3CDTF">2018-03-08T05:11:04Z</dcterms:modified>
  <cp:category/>
  <cp:version/>
  <cp:contentType/>
  <cp:contentStatus/>
</cp:coreProperties>
</file>