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9600" windowHeight="11640" firstSheet="9" activeTab="24"/>
  </bookViews>
  <sheets>
    <sheet name="169" sheetId="1" r:id="rId1"/>
    <sheet name="169 (2)" sheetId="2" r:id="rId2"/>
    <sheet name="170" sheetId="3" r:id="rId3"/>
    <sheet name="171" sheetId="4" r:id="rId4"/>
    <sheet name="172" sheetId="5" r:id="rId5"/>
    <sheet name="173" sheetId="6" r:id="rId6"/>
    <sheet name="174" sheetId="7" r:id="rId7"/>
    <sheet name="175" sheetId="8" r:id="rId8"/>
    <sheet name="176" sheetId="9" r:id="rId9"/>
    <sheet name="177" sheetId="10" r:id="rId10"/>
    <sheet name="178" sheetId="11" r:id="rId11"/>
    <sheet name="179" sheetId="12" r:id="rId12"/>
    <sheet name="180" sheetId="13" r:id="rId13"/>
    <sheet name="181" sheetId="14" r:id="rId14"/>
    <sheet name="182" sheetId="15" r:id="rId15"/>
    <sheet name="183" sheetId="16" r:id="rId16"/>
    <sheet name="184" sheetId="17" r:id="rId17"/>
    <sheet name="185" sheetId="18" r:id="rId18"/>
    <sheet name="186" sheetId="19" r:id="rId19"/>
    <sheet name="187" sheetId="20" r:id="rId20"/>
    <sheet name="188" sheetId="21" r:id="rId21"/>
    <sheet name="189" sheetId="22" r:id="rId22"/>
    <sheet name="189 (2)" sheetId="23" r:id="rId23"/>
    <sheet name="190" sheetId="24" r:id="rId24"/>
    <sheet name="191" sheetId="25" r:id="rId25"/>
    <sheet name="192" sheetId="26" r:id="rId26"/>
    <sheet name="193" sheetId="27" r:id="rId27"/>
    <sheet name="194" sheetId="28" r:id="rId28"/>
    <sheet name="195" sheetId="29" r:id="rId29"/>
    <sheet name="196"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_Fill" localSheetId="0" hidden="1">'[3]138'!$B$6:$R$6</definedName>
    <definedName name="_Fill" localSheetId="1" hidden="1">'[3]138'!$B$6:$R$6</definedName>
    <definedName name="_Fill" localSheetId="2" hidden="1">'[6]183'!$H$4:$H$21</definedName>
    <definedName name="_Fill" localSheetId="3" hidden="1">'[6]183'!$H$4:$H$21</definedName>
    <definedName name="_Fill" localSheetId="4" hidden="1">'[6]183'!$H$4:$H$21</definedName>
    <definedName name="_Fill" localSheetId="5" hidden="1">'[6]183'!$H$4:$H$21</definedName>
    <definedName name="_Fill" localSheetId="6" hidden="1">#REF!</definedName>
    <definedName name="_Fill" localSheetId="7" hidden="1">'[6]183'!$H$4:$H$21</definedName>
    <definedName name="_Fill" localSheetId="10" hidden="1">'[6]183'!$H$4:$H$21</definedName>
    <definedName name="_Fill" localSheetId="11" hidden="1">'[6]183'!$H$4:$H$21</definedName>
    <definedName name="_Fill" localSheetId="12" hidden="1">'[6]183'!$H$4:$H$21</definedName>
    <definedName name="_Fill" localSheetId="13" hidden="1">'[6]183'!$H$4:$H$21</definedName>
    <definedName name="_Fill" localSheetId="16" hidden="1">'[6]183'!$H$4:$H$21</definedName>
    <definedName name="_Fill" localSheetId="19" hidden="1">'[6]183'!$H$4:$H$21</definedName>
    <definedName name="_Fill" localSheetId="20" hidden="1">'[6]183'!$H$4:$H$21</definedName>
    <definedName name="_Fill" localSheetId="21" hidden="1">'[6]183'!$H$4:$H$21</definedName>
    <definedName name="_Fill" localSheetId="22" hidden="1">'[6]183'!$H$4:$H$21</definedName>
    <definedName name="_Fill" localSheetId="23" hidden="1">'[6]183'!$H$4:$H$21</definedName>
    <definedName name="_Fill" localSheetId="24" hidden="1">'[6]183'!$H$4:$H$21</definedName>
    <definedName name="_Fill" hidden="1">'[1]138'!$B$6:$R$6</definedName>
    <definedName name="_Key1" localSheetId="5" hidden="1">'[2]261'!$BC$195:$BC$264</definedName>
    <definedName name="_Key1" localSheetId="6" hidden="1">#REF!</definedName>
    <definedName name="_Key1" localSheetId="19" hidden="1">'[24]261'!$BC$195:$BC$264</definedName>
    <definedName name="_Key1" localSheetId="20" hidden="1">'[24]261'!$BC$195:$BC$264</definedName>
    <definedName name="_Key1" localSheetId="21" hidden="1">'[24]261'!$BC$195:$BC$264</definedName>
    <definedName name="_Key1" localSheetId="22" hidden="1">'[24]261'!$BC$195:$BC$264</definedName>
    <definedName name="_Key1" localSheetId="23" hidden="1">'[29]261'!$BC$195:$BC$264</definedName>
    <definedName name="_Key1" localSheetId="24" hidden="1">'[2]261'!$BC$195:$BC$264</definedName>
    <definedName name="_Key1" hidden="1">'[2]261'!$BC$195:$BC$264</definedName>
    <definedName name="_Key2" localSheetId="5" hidden="1">'[2]261'!$BE$195:$BE$264</definedName>
    <definedName name="_Key2" localSheetId="6" hidden="1">#REF!</definedName>
    <definedName name="_Key2" localSheetId="19" hidden="1">'[24]261'!$BE$195:$BE$264</definedName>
    <definedName name="_Key2" localSheetId="20" hidden="1">'[24]261'!$BE$195:$BE$264</definedName>
    <definedName name="_Key2" localSheetId="21" hidden="1">'[24]261'!$BE$195:$BE$264</definedName>
    <definedName name="_Key2" localSheetId="22" hidden="1">'[24]261'!$BE$195:$BE$264</definedName>
    <definedName name="_Key2" localSheetId="23" hidden="1">'[29]261'!$BE$195:$BE$264</definedName>
    <definedName name="_Key2" localSheetId="24" hidden="1">'[2]261'!$BE$195:$BE$264</definedName>
    <definedName name="_Key2" hidden="1">'[2]261'!$BE$195:$BE$264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Sort" localSheetId="5" hidden="1">'[2]261'!$BA$194:$BT$264</definedName>
    <definedName name="_Sort" localSheetId="6" hidden="1">#REF!</definedName>
    <definedName name="_Sort" localSheetId="19" hidden="1">'[24]261'!$BA$194:$BT$264</definedName>
    <definedName name="_Sort" localSheetId="20" hidden="1">'[24]261'!$BA$194:$BT$264</definedName>
    <definedName name="_Sort" localSheetId="21" hidden="1">'[24]261'!$BA$194:$BT$264</definedName>
    <definedName name="_Sort" localSheetId="22" hidden="1">'[24]261'!$BA$194:$BT$264</definedName>
    <definedName name="_Sort" localSheetId="23" hidden="1">'[29]261'!$BA$194:$BT$264</definedName>
    <definedName name="_Sort" localSheetId="24" hidden="1">'[2]261'!$BA$194:$BT$264</definedName>
    <definedName name="_Sort" hidden="1">'[2]261'!$BA$194:$BT$264</definedName>
    <definedName name="Ⅰ期" localSheetId="2">'[7]4半原指数'!$C$4:$V$50</definedName>
    <definedName name="Ⅰ期" localSheetId="3">'[9]4半原指数'!$C$4:$V$50</definedName>
    <definedName name="Ⅰ期" localSheetId="4">'[9]4半原指数'!$C$4:$V$50</definedName>
    <definedName name="Ⅰ期" localSheetId="5">'[12]4半原指数'!$C$4:$V$50</definedName>
    <definedName name="Ⅰ期" localSheetId="6">'[14]4半原指数'!$C$4:$V$50</definedName>
    <definedName name="Ⅰ期" localSheetId="7">'[16]4半原指数'!$C$4:$V$50</definedName>
    <definedName name="Ⅰ期" localSheetId="13">'[18]4半原指数'!$C$4:$V$50</definedName>
    <definedName name="Ⅰ期" localSheetId="16">'[21]4半原指数'!$C$4:$V$50</definedName>
    <definedName name="Ⅰ期" localSheetId="19">'[26]4半原指数'!$C$4:$V$50</definedName>
    <definedName name="Ⅰ期" localSheetId="20">'[26]4半原指数'!$C$4:$V$50</definedName>
    <definedName name="Ⅰ期" localSheetId="21">'[26]4半原指数'!$C$4:$V$50</definedName>
    <definedName name="Ⅰ期" localSheetId="22">'[26]4半原指数'!$C$4:$V$50</definedName>
    <definedName name="Ⅰ期" localSheetId="23">'[31]4半原指数'!$C$4:$V$50</definedName>
    <definedName name="Ⅰ期" localSheetId="24">'[35]4半原指数'!$C$4:$V$50</definedName>
    <definedName name="Ⅰ期">'[4]4半原指数'!$C$4:$V$50</definedName>
    <definedName name="BASE" localSheetId="19">#REF!</definedName>
    <definedName name="BASE" localSheetId="20">#REF!</definedName>
    <definedName name="BASE" localSheetId="21">#REF!</definedName>
    <definedName name="BASE" localSheetId="22">#REF!</definedName>
    <definedName name="BASE" localSheetId="23">#REF!</definedName>
    <definedName name="BASE">#REF!</definedName>
    <definedName name="_xlnm.Print_Area" localSheetId="1">'169 (2)'!$A$1:$J$33</definedName>
    <definedName name="_xlnm.Print_Area" localSheetId="2">'170'!$A$1:$Z$42</definedName>
    <definedName name="_xlnm.Print_Area" localSheetId="3">'171'!$B$1:$AA$37</definedName>
    <definedName name="_xlnm.Print_Area" localSheetId="4">'172'!$A$1:$N$34</definedName>
    <definedName name="_xlnm.Print_Area" localSheetId="5">'173'!$A$1:$J$44</definedName>
    <definedName name="_xlnm.Print_Area" localSheetId="6">'174'!$A$1:$K$25</definedName>
    <definedName name="_xlnm.Print_Area" localSheetId="7">'175'!$A$1:$N$65</definedName>
    <definedName name="_xlnm.Print_Area" localSheetId="10">'178'!$A$1:$K$53</definedName>
    <definedName name="_xlnm.Print_Area" localSheetId="12">'180'!$A$1:$P$70</definedName>
    <definedName name="_xlnm.Print_Area" localSheetId="13">'\\W01\w258903$\WINDOWS\Application Data\GlobalTemp\Gtmp1124767651\WINDOWS\Temporary Internet Files\Content.IE5\MTR2XMKZ\[ca990009(1).xls]総計'!$A$1:$H$68</definedName>
    <definedName name="_xlnm.Print_Area" localSheetId="16">'184'!$A$1:$Z$20</definedName>
    <definedName name="_xlnm.Print_Area" localSheetId="19">'187'!$A$1:$AJ$38</definedName>
    <definedName name="_xlnm.Print_Area" localSheetId="20">'188'!$A$1:$M$34</definedName>
    <definedName name="_xlnm.Print_Area" localSheetId="21">'189'!$A$1:$J$41</definedName>
    <definedName name="_xlnm.Print_Area" localSheetId="22">'189 (2)'!$A$1:$D$22</definedName>
    <definedName name="_xlnm.Print_Area" localSheetId="23">'190'!$A$1:$K$34</definedName>
    <definedName name="_xlnm.Print_Area" localSheetId="24">'191'!$A$1:$Q$62</definedName>
    <definedName name="_xlnm.Print_Area">'\\W01\w258903$\【統計書】\H21統計書\回答\外部機関\12労働局労災補償課\WINDOWS\Temporary Internet Files\Content.IE5\MTR2XMKZ\[ca990009(1).xls]総計'!$A$1:$H$68</definedName>
    <definedName name="ｓｓｓ" localSheetId="19" hidden="1">'[27]179'!$H$4:$H$21</definedName>
    <definedName name="ｓｓｓ" localSheetId="20" hidden="1">'[27]179'!$H$4:$H$21</definedName>
    <definedName name="ｓｓｓ" localSheetId="21" hidden="1">'[27]179'!$H$4:$H$21</definedName>
    <definedName name="ｓｓｓ" localSheetId="22" hidden="1">'[27]179'!$H$4:$H$21</definedName>
    <definedName name="ｓｓｓ" localSheetId="23" hidden="1">'[32]179'!$H$4:$H$21</definedName>
    <definedName name="ｓｓｓ" localSheetId="24" hidden="1">'[33]179'!$H$4:$H$21</definedName>
    <definedName name="ｓｓｓ" hidden="1">'[22]179'!$H$4:$H$21</definedName>
    <definedName name="ふぇ" localSheetId="2" hidden="1">'[8]138'!$B$6:$R$6</definedName>
    <definedName name="ふぇ" localSheetId="3" hidden="1">'[10]138'!$B$6:$R$6</definedName>
    <definedName name="ふぇ" localSheetId="4" hidden="1">'[10]138'!$B$6:$R$6</definedName>
    <definedName name="ふぇ" localSheetId="5" hidden="1">'[11]138'!$B$6:$R$6</definedName>
    <definedName name="ふぇ" localSheetId="6" hidden="1">'[13]138'!$B$6:$R$6</definedName>
    <definedName name="ふぇ" localSheetId="7" hidden="1">'[15]138'!$B$6:$R$6</definedName>
    <definedName name="ふぇ" localSheetId="13" hidden="1">'[17]138'!$B$6:$R$6</definedName>
    <definedName name="ふぇ" localSheetId="16" hidden="1">'[20]138'!$B$6:$R$6</definedName>
    <definedName name="ふぇ" localSheetId="19" hidden="1">'[25]138'!$B$6:$R$6</definedName>
    <definedName name="ふぇ" localSheetId="20" hidden="1">'[25]138'!$B$6:$R$6</definedName>
    <definedName name="ふぇ" localSheetId="21" hidden="1">'[25]138'!$B$6:$R$6</definedName>
    <definedName name="ふぇ" localSheetId="22" hidden="1">'[25]138'!$B$6:$R$6</definedName>
    <definedName name="ふぇ" localSheetId="23" hidden="1">'[30]138'!$B$6:$R$6</definedName>
    <definedName name="ふぇ" localSheetId="24" hidden="1">'[34]138'!$B$6:$R$6</definedName>
    <definedName name="ふぇ" hidden="1">'[1]138'!$B$6:$R$6</definedName>
  </definedNames>
  <calcPr fullCalcOnLoad="1"/>
</workbook>
</file>

<file path=xl/sharedStrings.xml><?xml version="1.0" encoding="utf-8"?>
<sst xmlns="http://schemas.openxmlformats.org/spreadsheetml/2006/main" count="2684" uniqueCount="1066">
  <si>
    <t>単位：措置費　千円</t>
  </si>
  <si>
    <t>保</t>
  </si>
  <si>
    <t>育</t>
  </si>
  <si>
    <t>所</t>
  </si>
  <si>
    <t>自　閉　症　児　施　設</t>
  </si>
  <si>
    <t>短 期 治 療 施 設</t>
  </si>
  <si>
    <t>在所延人員</t>
  </si>
  <si>
    <t>措　置　費　等</t>
  </si>
  <si>
    <t>支援費</t>
  </si>
  <si>
    <t>世帯数</t>
  </si>
  <si>
    <t>障害児施設給付費</t>
  </si>
  <si>
    <t>1(2)</t>
  </si>
  <si>
    <t>平成18年度　F.Y.2006</t>
  </si>
  <si>
    <t>平成19年度　F.Y.2007</t>
  </si>
  <si>
    <t>平成19年度　F.Y.2006</t>
  </si>
  <si>
    <t>平成20年度　F.Y.2008</t>
  </si>
  <si>
    <t>平成21年度　F.Y.2009</t>
  </si>
  <si>
    <t>1(3)</t>
  </si>
  <si>
    <t>　注１．施設数の（  ）は、県外施設数で外数。</t>
  </si>
  <si>
    <t xml:space="preserve"> 　 ２．知的障害児施設、肢体不自由児施設、ろうあ児施設は通所を含みます。</t>
  </si>
  <si>
    <t>　  ３．入所定員・施設数は当年度４月１日現在。</t>
  </si>
  <si>
    <t>　  ４．保育所の運営費については、私立保育所分のみです。</t>
  </si>
  <si>
    <t>　資料　障害者自立支援課、子ども・青少年局、大津市保育課</t>
  </si>
  <si>
    <t>１８１．</t>
  </si>
  <si>
    <t>児童福祉施設および知的障害者援</t>
  </si>
  <si>
    <t>由　児　施　設</t>
  </si>
  <si>
    <t>施設数</t>
  </si>
  <si>
    <t>措置費</t>
  </si>
  <si>
    <t>措置費・</t>
  </si>
  <si>
    <t>措置費・障害
児施設給付費</t>
  </si>
  <si>
    <t>１８２．</t>
  </si>
  <si>
    <t>児童相談受付件数（相談種別）</t>
  </si>
  <si>
    <t>養護</t>
  </si>
  <si>
    <t>保健</t>
  </si>
  <si>
    <t>障害</t>
  </si>
  <si>
    <t>非行</t>
  </si>
  <si>
    <t>育成</t>
  </si>
  <si>
    <t>その他</t>
  </si>
  <si>
    <t>内虐待</t>
  </si>
  <si>
    <t>平成17年度　F.Y.2005　</t>
  </si>
  <si>
    <t>平成18年度　F.Y.2006　</t>
  </si>
  <si>
    <t>平成19年度　F.Y.2007　</t>
  </si>
  <si>
    <t>平成20年度　F.Y.2008　</t>
  </si>
  <si>
    <t>平成21年度　F.Y.2009　</t>
  </si>
  <si>
    <t>　資料　中央子ども家庭相談センター、彦根子ども家庭相談センター</t>
  </si>
  <si>
    <t>１８３．</t>
  </si>
  <si>
    <t>児童一時保護の状況</t>
  </si>
  <si>
    <t>年間保護
実人員</t>
  </si>
  <si>
    <t>年間保護
件数</t>
  </si>
  <si>
    <t>年間保護
延人員</t>
  </si>
  <si>
    <t>一人平均
在所日数</t>
  </si>
  <si>
    <t>一日平均
保護人員</t>
  </si>
  <si>
    <t>最長保護
日数</t>
  </si>
  <si>
    <t>一日最高
在所人数</t>
  </si>
  <si>
    <t>通所指導
延人員</t>
  </si>
  <si>
    <t>未処理
件数</t>
  </si>
  <si>
    <t>平成17年度　F.Y.2005　</t>
  </si>
  <si>
    <t>中央</t>
  </si>
  <si>
    <t>彦根</t>
  </si>
  <si>
    <t>平成18年度　F.Y.2006　</t>
  </si>
  <si>
    <t>平成19年度　F.Y.2007　</t>
  </si>
  <si>
    <t>平成20年度　F.Y.2008　</t>
  </si>
  <si>
    <t>平成21年度　F.Y.2009　</t>
  </si>
  <si>
    <t>１９４．</t>
  </si>
  <si>
    <t>　女 性 相 談 状 況 （相 談 主 訴 別）</t>
  </si>
  <si>
    <t>人　間　関　係</t>
  </si>
  <si>
    <t>夫　等</t>
  </si>
  <si>
    <t>子　ど　も</t>
  </si>
  <si>
    <t>親　族</t>
  </si>
  <si>
    <t>夫等の
暴力</t>
  </si>
  <si>
    <t>酒乱・
薬物中毒</t>
  </si>
  <si>
    <t>離婚問題</t>
  </si>
  <si>
    <t>養育不能</t>
  </si>
  <si>
    <t>子ども
の暴力</t>
  </si>
  <si>
    <t>親の暴力</t>
  </si>
  <si>
    <t>その他の親族の
暴力</t>
  </si>
  <si>
    <t>平成17年度　F.Y.2005　</t>
  </si>
  <si>
    <t>延べ件数</t>
  </si>
  <si>
    <t>平成18年度　F.Y.2006　</t>
  </si>
  <si>
    <t>平成19年度　F.Y.2007　</t>
  </si>
  <si>
    <t>平成20年度　F.Y.2008　</t>
  </si>
  <si>
    <t>平成21年度　F.Y.2009　</t>
  </si>
  <si>
    <t>（つづき）人　間　関　係</t>
  </si>
  <si>
    <t>住居
問題</t>
  </si>
  <si>
    <t>帰住先
なし</t>
  </si>
  <si>
    <t>経 済 関 係</t>
  </si>
  <si>
    <t>そ　の　他</t>
  </si>
  <si>
    <t>生活困窮</t>
  </si>
  <si>
    <t>借金・
サラ金</t>
  </si>
  <si>
    <t>求職</t>
  </si>
  <si>
    <t>家庭不和</t>
  </si>
  <si>
    <t>その他の
者の暴力</t>
  </si>
  <si>
    <t>男女問題</t>
  </si>
  <si>
    <t>医療関係</t>
  </si>
  <si>
    <t>不純異性
交遊</t>
  </si>
  <si>
    <t>売春強要</t>
  </si>
  <si>
    <t>ヒモ・
暴力団
関係</t>
  </si>
  <si>
    <t>5条違反</t>
  </si>
  <si>
    <t>人身取引</t>
  </si>
  <si>
    <t>病気</t>
  </si>
  <si>
    <t>精神的
問題</t>
  </si>
  <si>
    <t>妊娠・
出産</t>
  </si>
  <si>
    <t>注１．平成19年度より「人身取引」を主訴項目として追加しています。</t>
  </si>
  <si>
    <t>　２．「5条違反」とは、売春防止法の第5条を指します。</t>
  </si>
  <si>
    <t>１９５．</t>
  </si>
  <si>
    <t>女  性  保  護  状  況</t>
  </si>
  <si>
    <t>健康</t>
  </si>
  <si>
    <t>知的
障害</t>
  </si>
  <si>
    <t>精神
障害</t>
  </si>
  <si>
    <t>病弱者</t>
  </si>
  <si>
    <t>妊産婦</t>
  </si>
  <si>
    <t>肢体
不自由</t>
  </si>
  <si>
    <t>平成17年度　F.Y.2005　</t>
  </si>
  <si>
    <t>平成18年度　F.Y.2006　</t>
  </si>
  <si>
    <t>平成19年度　F.Y.2007　</t>
  </si>
  <si>
    <t>平成20年度　F.Y.2008　</t>
  </si>
  <si>
    <t>平成21年度　F.Y.2009　</t>
  </si>
  <si>
    <t>保　護　実　人　員</t>
  </si>
  <si>
    <t>保 護 延 人 員 （延 日 数）</t>
  </si>
  <si>
    <t>女性</t>
  </si>
  <si>
    <t>学齢児</t>
  </si>
  <si>
    <t>乳幼児</t>
  </si>
  <si>
    <t>平成17年度　F.Y.2005　</t>
  </si>
  <si>
    <t>平成18年度　F.Y.2006　</t>
  </si>
  <si>
    <t>平成19年度　F.Y.2007　</t>
  </si>
  <si>
    <t>平成20年度　F.Y.2008　</t>
  </si>
  <si>
    <t>平成21年度　F.Y.2009　</t>
  </si>
  <si>
    <t>１９６．</t>
  </si>
  <si>
    <t>Ｄ Ｖ 相 談 の 状 況</t>
  </si>
  <si>
    <t>身体的暴力</t>
  </si>
  <si>
    <t>精神的暴力</t>
  </si>
  <si>
    <t>性的暴力</t>
  </si>
  <si>
    <t>経済的暴力</t>
  </si>
  <si>
    <t>平成17年度　F.Y.2005　</t>
  </si>
  <si>
    <t>電話相談</t>
  </si>
  <si>
    <t>来所相談</t>
  </si>
  <si>
    <t>平成18年度　F.Y.2006　</t>
  </si>
  <si>
    <t>平成19年度　F.Y.2007　</t>
  </si>
  <si>
    <t>平成20年度　F.Y.2008　</t>
  </si>
  <si>
    <t>平成21年度　F.Y.2009　</t>
  </si>
  <si>
    <t>-</t>
  </si>
  <si>
    <t>…</t>
  </si>
  <si>
    <t>…</t>
  </si>
  <si>
    <t>更　生　医　療　の　入　院　・　通　院　別　給　付　件　数　お　よ　び　経　費</t>
  </si>
  <si>
    <t>交　　　　　付</t>
  </si>
  <si>
    <t>修　　　　　理</t>
  </si>
  <si>
    <t>入　　　　　院</t>
  </si>
  <si>
    <t>通　　　　　院</t>
  </si>
  <si>
    <t>件　数</t>
  </si>
  <si>
    <t>経      費（千円）</t>
  </si>
  <si>
    <t>総額</t>
  </si>
  <si>
    <t>公費負担</t>
  </si>
  <si>
    <t>１８４．</t>
  </si>
  <si>
    <t>身　体　障　害　者　更　生　援　護　</t>
  </si>
  <si>
    <t>更　　　生　　　援　　　護　　　取　　　扱</t>
  </si>
  <si>
    <t>身体障害者</t>
  </si>
  <si>
    <t>費</t>
  </si>
  <si>
    <t>手帳交付</t>
  </si>
  <si>
    <t>手帳新規</t>
  </si>
  <si>
    <t>取　　扱</t>
  </si>
  <si>
    <t>台帳登載数</t>
  </si>
  <si>
    <t>交付件数</t>
  </si>
  <si>
    <t>実 人 員</t>
  </si>
  <si>
    <t>注１．平成17年度以前の件数等は身体障害者福祉法にもとづく件数等を、平成18年度は障害者自立支援法（平成18年4月1日
　　　一部施行）にもとづく件数等を示します。ただし、身体障害者手帳および更生援護取扱実人員は身体障害者福祉法にも
　　　とづく件数等を示します。</t>
  </si>
  <si>
    <t xml:space="preserve">  ２．平成18年度については、補装具の交付、修理件数および経費は障害者自立支援法施行日（平成18年10月1日）以降</t>
  </si>
  <si>
    <t xml:space="preserve">  ３．「福祉行政報告例」によります。</t>
  </si>
  <si>
    <t>　資料　障害者自立支援課</t>
  </si>
  <si>
    <t>　　　件　　　数　　　お　　　よ　　　び　　　経　　　費</t>
  </si>
  <si>
    <t>更生援護</t>
  </si>
  <si>
    <t>　　補　装　具　の　交　付　、　修　理　別　件　数　お　よ　び　経</t>
  </si>
  <si>
    <t>経      費</t>
  </si>
  <si>
    <t>平成16年度　F.Y.2004</t>
  </si>
  <si>
    <t>平成17年度　F.Y.2005</t>
  </si>
  <si>
    <t>平成20年度　F.Y.2008</t>
  </si>
  <si>
    <t>平成21年度　F.Y.2009</t>
  </si>
  <si>
    <t>　　　の6ヶ月間における件数等を示します。</t>
  </si>
  <si>
    <t>平成16年度　F.Y.2004</t>
  </si>
  <si>
    <t>１８６．</t>
  </si>
  <si>
    <t>障害者更生相談状況（判定内容）</t>
  </si>
  <si>
    <t>（身体障害）</t>
  </si>
  <si>
    <t>単位：件数</t>
  </si>
  <si>
    <t>医学的
判定</t>
  </si>
  <si>
    <t>心理学的判定</t>
  </si>
  <si>
    <t>職能的
判定</t>
  </si>
  <si>
    <t>その他
の判定</t>
  </si>
  <si>
    <t>平成17年度　F.Y.2005</t>
  </si>
  <si>
    <t>平成18年度　F.Y.2006</t>
  </si>
  <si>
    <t>平成19年度　F.Y.2007</t>
  </si>
  <si>
    <t>平成20年度　F.Y.2008</t>
  </si>
  <si>
    <t>平成21年度　F.Y.2009</t>
  </si>
  <si>
    <t>来所</t>
  </si>
  <si>
    <t>巡回</t>
  </si>
  <si>
    <t>（知的障害）</t>
  </si>
  <si>
    <t>　資料  障害者更生相談所</t>
  </si>
  <si>
    <t>１８５．</t>
  </si>
  <si>
    <t>障害者更生相談状況（相談内容）</t>
  </si>
  <si>
    <t>実人員</t>
  </si>
  <si>
    <t>更生医療</t>
  </si>
  <si>
    <t>補装具</t>
  </si>
  <si>
    <t>職業</t>
  </si>
  <si>
    <t>施設</t>
  </si>
  <si>
    <t>生活</t>
  </si>
  <si>
    <t>身体障害者手帳</t>
  </si>
  <si>
    <t>その他</t>
  </si>
  <si>
    <t>職親委託</t>
  </si>
  <si>
    <t>医療保健</t>
  </si>
  <si>
    <t>教育</t>
  </si>
  <si>
    <t>療育手帳</t>
  </si>
  <si>
    <t>被保護実数</t>
  </si>
  <si>
    <t xml:space="preserve">       生活扶助</t>
  </si>
  <si>
    <t xml:space="preserve">       医療扶助</t>
  </si>
  <si>
    <t>出産扶助</t>
  </si>
  <si>
    <t>生業扶助</t>
  </si>
  <si>
    <t>葬祭扶助</t>
  </si>
  <si>
    <t>施設事務費</t>
  </si>
  <si>
    <t>世    帯</t>
  </si>
  <si>
    <t>人    員</t>
  </si>
  <si>
    <t>市分計</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</si>
  <si>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</si>
  <si>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</si>
  <si>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</si>
  <si>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</si>
  <si>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</si>
  <si>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</si>
  <si>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</si>
  <si>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</si>
  <si>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</si>
  <si>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</si>
  <si>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</si>
  <si>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</si>
  <si>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</si>
  <si>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県分計</t>
  </si>
  <si>
    <t xml:space="preserve"> １８７．生　活　保　護　実　施　状　況</t>
  </si>
  <si>
    <t>住宅扶助</t>
  </si>
  <si>
    <t>教育扶助</t>
  </si>
  <si>
    <t>介護扶助</t>
  </si>
  <si>
    <t>金    額　    （千円）</t>
  </si>
  <si>
    <t>金    額　　　　　　　　　　　　　　　　　　　　　　　　　　　　　　　　　　　　　　　　　　　　　　　　　　　　　　　　　　　　　　　　　　　　　　　　　　　　　　　（千円）</t>
  </si>
  <si>
    <t>人   員</t>
  </si>
  <si>
    <t>人 員</t>
  </si>
  <si>
    <t>金   額　　　　　　　　　　　　　　　　　　　　　　　　　　　　　　　　　　　　　　　　　　　　　　　　　　　　　　　　　　　　　　　　　　　　　　　　　　　　　　　（千円）</t>
  </si>
  <si>
    <t>人  員</t>
  </si>
  <si>
    <t>平成17年度　F.Y.2005</t>
  </si>
  <si>
    <t>平成18年度　F.Y.2006</t>
  </si>
  <si>
    <t>平成19年度　F.Y.2007</t>
  </si>
  <si>
    <t>平成20年度　F.Y.2008</t>
  </si>
  <si>
    <t>平成21年度　F.Y.2009</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</si>
  <si>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</si>
  <si>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</si>
  <si>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</si>
  <si>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</si>
  <si>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</si>
  <si>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</si>
  <si>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</si>
  <si>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</si>
  <si>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</si>
  <si>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</si>
  <si>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</si>
  <si>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</si>
  <si>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</si>
  <si>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健康福祉事務所</t>
  </si>
  <si>
    <t>南　　部</t>
  </si>
  <si>
    <t>甲  　賀</t>
  </si>
  <si>
    <t>東 近 江</t>
  </si>
  <si>
    <t>湖 　 東</t>
  </si>
  <si>
    <t>湖    北</t>
  </si>
  <si>
    <t>高　　島</t>
  </si>
  <si>
    <t>　本　　　庁　　　払</t>
  </si>
  <si>
    <t>　注　１．福祉行政報告例、生活保護費実績報告によります。</t>
  </si>
  <si>
    <t>　　　２．「人員」は、年度間に扶助の支給を決定した延人員、「金額」は、年度間に実際に支給した総金額を示します。</t>
  </si>
  <si>
    <t>　　　３．２以上の扶助を受給している場合があるので、扶助別人員の合計は、被保護実数人員と一致しません。</t>
  </si>
  <si>
    <t>　　　４．金額については、四捨五入のため、合計と内訳が合わない場合があります。</t>
  </si>
  <si>
    <t>　資料　健康福祉政策課、大津市生活福祉課</t>
  </si>
  <si>
    <t xml:space="preserve"> １８８．生活保護による労働力類型別被保護世帯数</t>
  </si>
  <si>
    <t>現に保護
を受けた
世帯総数</t>
  </si>
  <si>
    <t>世帯主が働いている世帯</t>
  </si>
  <si>
    <t>世帯主は働いて
いないが世帯員
が働いている世帯</t>
  </si>
  <si>
    <t>働いている者の
いない世帯</t>
  </si>
  <si>
    <t>常用
勤労者</t>
  </si>
  <si>
    <t>日雇
労働者</t>
  </si>
  <si>
    <t>内職者</t>
  </si>
  <si>
    <t>その他の
就業者</t>
  </si>
  <si>
    <t>資料　健康福祉政策課、大津市生活福祉課</t>
  </si>
  <si>
    <t>平成17年度　F.Y.2005</t>
  </si>
  <si>
    <t>平成18年度　F.Y.2006</t>
  </si>
  <si>
    <t>平成19年度　F.Y.2007</t>
  </si>
  <si>
    <t>平成20年度　F.Y.2008</t>
  </si>
  <si>
    <t>平成21年度　F.Y.2009</t>
  </si>
  <si>
    <t>大　  津　  市</t>
  </si>
  <si>
    <t xml:space="preserve"> １８９．生活福祉資金貸付状況</t>
  </si>
  <si>
    <t>平成19年度
F.Y.2007</t>
  </si>
  <si>
    <t>平成20年度
F.Y.2008</t>
  </si>
  <si>
    <t>平成21年度
F.Y.2009（※1）</t>
  </si>
  <si>
    <t>総　　数</t>
  </si>
  <si>
    <t>件数（件）</t>
  </si>
  <si>
    <t>金額（千円）</t>
  </si>
  <si>
    <t>1件当たり金額（千円）</t>
  </si>
  <si>
    <t>更生資金</t>
  </si>
  <si>
    <t>福祉資金</t>
  </si>
  <si>
    <t>住宅資金</t>
  </si>
  <si>
    <t>…</t>
  </si>
  <si>
    <t>…</t>
  </si>
  <si>
    <t>修学資金</t>
  </si>
  <si>
    <t>療養・介護等資金</t>
  </si>
  <si>
    <t>災害援護資金</t>
  </si>
  <si>
    <t>長期生活支援資金</t>
  </si>
  <si>
    <t>離職者支援資金</t>
  </si>
  <si>
    <t>要保護世帯向け
 長生活支援資金</t>
  </si>
  <si>
    <t>緊急小口資金</t>
  </si>
  <si>
    <t xml:space="preserve"> 注１．年度中に現に貸付決定した金額です。 </t>
  </si>
  <si>
    <t xml:space="preserve">　 ２．平成21年度は（※1）9月までは旧制度、（※2）10月からは新制度になっています。 </t>
  </si>
  <si>
    <t>資料　健康福祉政策課</t>
  </si>
  <si>
    <t xml:space="preserve"> （つづき）１８９．生活福祉資金貸付状況</t>
  </si>
  <si>
    <t>平成21年度
F.Y.2009（※2）</t>
  </si>
  <si>
    <t>総数</t>
  </si>
  <si>
    <t>総合支援資金</t>
  </si>
  <si>
    <t>教育支援資金</t>
  </si>
  <si>
    <t>不動産担保生活資金</t>
  </si>
  <si>
    <t xml:space="preserve"> １９０．民生委員・児童委員数および相談・支援件数</t>
  </si>
  <si>
    <t>定数</t>
  </si>
  <si>
    <t>年度末現在数</t>
  </si>
  <si>
    <t>相談支援件数</t>
  </si>
  <si>
    <t>男</t>
  </si>
  <si>
    <t>女</t>
  </si>
  <si>
    <t>平成17年度　F.Y.2005</t>
  </si>
  <si>
    <t>平成18年度　F.Y.2006</t>
  </si>
  <si>
    <t>平成19年度　F.Y.2007</t>
  </si>
  <si>
    <t>平成20年度　F.Y.2008</t>
  </si>
  <si>
    <t>平成21年度　F.Y.2009</t>
  </si>
  <si>
    <t>大　　津　　市</t>
  </si>
  <si>
    <t>･･･</t>
  </si>
  <si>
    <t>･･･</t>
  </si>
  <si>
    <t>･･･</t>
  </si>
  <si>
    <t>･･･</t>
  </si>
  <si>
    <t>･･･</t>
  </si>
  <si>
    <t>日　　野　　町</t>
  </si>
  <si>
    <t>竜　　王　　町</t>
  </si>
  <si>
    <t>･･･</t>
  </si>
  <si>
    <t>愛　　荘　　町</t>
  </si>
  <si>
    <t>豊　　郷　　町</t>
  </si>
  <si>
    <t>甲　　良　　町</t>
  </si>
  <si>
    <t>多　　賀　　町</t>
  </si>
  <si>
    <t>注．平成21年4月より、大津市は中核市となり、定数等は大津市が定めています。年度末現在数および内訳の</t>
  </si>
  <si>
    <t>　　男女数は、大津市分の公表が無いため、大津市分を除いた数です。</t>
  </si>
  <si>
    <t>資料　健康福祉政策課、大津市福祉政策課</t>
  </si>
  <si>
    <t>2,463※</t>
  </si>
  <si>
    <t>1,377※</t>
  </si>
  <si>
    <t>1,086※</t>
  </si>
  <si>
    <t>保護施設</t>
  </si>
  <si>
    <t>老人福祉施設</t>
  </si>
  <si>
    <t>身体障害者更生援護施設</t>
  </si>
  <si>
    <t>児童福祉施設</t>
  </si>
  <si>
    <t>１９１．</t>
  </si>
  <si>
    <t>社　会　福　祉　施　設　等</t>
  </si>
  <si>
    <t xml:space="preserve"> 平成20年（2008年）10月1日現在　</t>
  </si>
  <si>
    <t>施設数</t>
  </si>
  <si>
    <t>定員</t>
  </si>
  <si>
    <t>在所者数</t>
  </si>
  <si>
    <t>盲児施設</t>
  </si>
  <si>
    <t>-</t>
  </si>
  <si>
    <t>救護施設</t>
  </si>
  <si>
    <t>ろうあ児施設</t>
  </si>
  <si>
    <t>更生施設</t>
  </si>
  <si>
    <t>難聴幼児通園施設</t>
  </si>
  <si>
    <t>医療保護施設</t>
  </si>
  <si>
    <t>肢体不自由児施設</t>
  </si>
  <si>
    <t>授産施設</t>
  </si>
  <si>
    <t>肢体不自由児通園施設</t>
  </si>
  <si>
    <t>宿所提供施設</t>
  </si>
  <si>
    <t>肢体不自由児療護施設</t>
  </si>
  <si>
    <t>重症心身障害児施設</t>
  </si>
  <si>
    <t>養護老人ホーム（一般）</t>
  </si>
  <si>
    <t>情緒障害児短期治療施設</t>
  </si>
  <si>
    <t>養護老人ホーム（盲）</t>
  </si>
  <si>
    <t>児童自立支援施設</t>
  </si>
  <si>
    <t>a)</t>
  </si>
  <si>
    <t>特別養護老人ホーム</t>
  </si>
  <si>
    <t>児童家庭支援センター</t>
  </si>
  <si>
    <t>軽費老人ホーム（Ａ型）</t>
  </si>
  <si>
    <t>小型児童館</t>
  </si>
  <si>
    <t>軽費老人ホーム（Ｂ型）</t>
  </si>
  <si>
    <t>児童センター</t>
  </si>
  <si>
    <t>軽費老人ホーム</t>
  </si>
  <si>
    <t>大型児童館Ａ型</t>
  </si>
  <si>
    <t>（ケアハウス）</t>
  </si>
  <si>
    <t>大型児童館Ｂ型</t>
  </si>
  <si>
    <t>老人福祉センター(特Ａ型)</t>
  </si>
  <si>
    <t>大型児童館Ｃ型</t>
  </si>
  <si>
    <t>老人福祉センター（Ａ型）</t>
  </si>
  <si>
    <t>その他の児童館</t>
  </si>
  <si>
    <t>老人福祉センター（Ｂ型）</t>
  </si>
  <si>
    <t>児童遊園</t>
  </si>
  <si>
    <t>a)</t>
  </si>
  <si>
    <t>通所介護</t>
  </si>
  <si>
    <t>知的障害者援護施設</t>
  </si>
  <si>
    <t>a)</t>
  </si>
  <si>
    <t>短期入所生活介護</t>
  </si>
  <si>
    <t>知的障害者入所更生施設</t>
  </si>
  <si>
    <t>老人介護支援センター</t>
  </si>
  <si>
    <t>知的障害者通所更生施設</t>
  </si>
  <si>
    <t>障害者支援施設等</t>
  </si>
  <si>
    <t>知的障害者入所授産施設</t>
  </si>
  <si>
    <t>障害者支援施設</t>
  </si>
  <si>
    <t>知的障害者通所授産施設</t>
  </si>
  <si>
    <t>地域活動支援センター</t>
  </si>
  <si>
    <t>知的障害者小規模通所授産施設</t>
  </si>
  <si>
    <t>福祉ホーム</t>
  </si>
  <si>
    <t>-</t>
  </si>
  <si>
    <t>知的障害者通勤寮</t>
  </si>
  <si>
    <t>知的障害者福祉工場</t>
  </si>
  <si>
    <t>肢体不自由者更生施設</t>
  </si>
  <si>
    <t>母子福祉施設</t>
  </si>
  <si>
    <t>視覚障害者更生施設</t>
  </si>
  <si>
    <t>母子福祉センター</t>
  </si>
  <si>
    <t>聴覚・言語障害者更生施設</t>
  </si>
  <si>
    <t>母子休養ホーム</t>
  </si>
  <si>
    <t>内部障害者更生施設</t>
  </si>
  <si>
    <t>精神障害者社会復帰施設</t>
  </si>
  <si>
    <t>身体障害者療護施設</t>
  </si>
  <si>
    <t>精神障害者生活訓練施設</t>
  </si>
  <si>
    <t>身体障害者入所授産施設</t>
  </si>
  <si>
    <t>-</t>
  </si>
  <si>
    <t>精神障害者福祉ホーム（Ｂ型）</t>
  </si>
  <si>
    <t>-</t>
  </si>
  <si>
    <t>身体障害者通所授産施設</t>
  </si>
  <si>
    <t>精神障害者授産施設（入所）</t>
  </si>
  <si>
    <t>-</t>
  </si>
  <si>
    <t>身体障害者小規模通所授産施設</t>
  </si>
  <si>
    <t>-</t>
  </si>
  <si>
    <t>精神障害者授産施設（通所）</t>
  </si>
  <si>
    <t>身体障害者福祉工場</t>
  </si>
  <si>
    <t>-</t>
  </si>
  <si>
    <t>精神障害者小規模通所授産施設</t>
  </si>
  <si>
    <t>身体障害者社会参加支援施設</t>
  </si>
  <si>
    <t>精神障害者福祉工場</t>
  </si>
  <si>
    <t>-</t>
  </si>
  <si>
    <t>身体障害者福祉ｾﾝﾀｰ(A型)</t>
  </si>
  <si>
    <t>その他の社会福祉施設等</t>
  </si>
  <si>
    <t>身体障害者福祉ｾﾝﾀｰ(B型)</t>
  </si>
  <si>
    <t>授産施設</t>
  </si>
  <si>
    <t>障害者更生センター</t>
  </si>
  <si>
    <t>宿所提供施設</t>
  </si>
  <si>
    <t>補装具製作施設</t>
  </si>
  <si>
    <t>盲人ホーム</t>
  </si>
  <si>
    <t>盲導犬訓練施設</t>
  </si>
  <si>
    <t>-</t>
  </si>
  <si>
    <t>無料低額診療施設</t>
  </si>
  <si>
    <t>点字図書館</t>
  </si>
  <si>
    <t>隣保館</t>
  </si>
  <si>
    <t>点字出版施設</t>
  </si>
  <si>
    <t>へき地保健福祉館</t>
  </si>
  <si>
    <t>聴覚障害者情報提供施設</t>
  </si>
  <si>
    <t>へき地保育所</t>
  </si>
  <si>
    <t>婦人保護施設</t>
  </si>
  <si>
    <t>地域福祉センター</t>
  </si>
  <si>
    <t>老人憩の家</t>
  </si>
  <si>
    <t>助産施設</t>
  </si>
  <si>
    <t>老人休養ホーム</t>
  </si>
  <si>
    <t>乳児院</t>
  </si>
  <si>
    <t>有料老人ホーム</t>
  </si>
  <si>
    <t>母子生活支援施設</t>
  </si>
  <si>
    <t>保育所</t>
  </si>
  <si>
    <t>児童養護施設</t>
  </si>
  <si>
    <t>知的障害児施設</t>
  </si>
  <si>
    <t>自閉症児施設</t>
  </si>
  <si>
    <t>知的障害児通園施設</t>
  </si>
  <si>
    <t>　注．a)「平成20年介護ｻｰﾋﾞｽ施設・事業所調査」において、把握された数値</t>
  </si>
  <si>
    <t>　資料　厚生労働省「社会福祉施設等調査」、「介護ｻｰﾋﾞｽ施設・事業所調査」</t>
  </si>
  <si>
    <t>生　活　援　護</t>
  </si>
  <si>
    <t xml:space="preserve">  </t>
  </si>
  <si>
    <t xml:space="preserve"> １９２．母 子 自 立 支 援 員 相 談 支 援 状 況</t>
  </si>
  <si>
    <t>　　　単位：件数</t>
  </si>
  <si>
    <t>小計</t>
  </si>
  <si>
    <t>生   活  一  般</t>
  </si>
  <si>
    <t>住宅</t>
  </si>
  <si>
    <t>医療</t>
  </si>
  <si>
    <t>家庭紛争</t>
  </si>
  <si>
    <t>就労</t>
  </si>
  <si>
    <t>結婚</t>
  </si>
  <si>
    <t>養育費</t>
  </si>
  <si>
    <t>借金</t>
  </si>
  <si>
    <t>その他</t>
  </si>
  <si>
    <t>平成19年度　F.Y.2007</t>
  </si>
  <si>
    <t>平成20年度　F.Y.2008</t>
  </si>
  <si>
    <t>平成21年度　F.Y.2009</t>
  </si>
  <si>
    <t>児　　　童</t>
  </si>
  <si>
    <t>養育</t>
  </si>
  <si>
    <t>教育</t>
  </si>
  <si>
    <t>非行</t>
  </si>
  <si>
    <t>就職</t>
  </si>
  <si>
    <t>母子福
祉資金</t>
  </si>
  <si>
    <t>寡婦福
祉資金</t>
  </si>
  <si>
    <t>公的年金</t>
  </si>
  <si>
    <t>（つづき）生活援護</t>
  </si>
  <si>
    <t>そ　の　他</t>
  </si>
  <si>
    <t>児童扶
養手当</t>
  </si>
  <si>
    <t>生活保護</t>
  </si>
  <si>
    <t>税</t>
  </si>
  <si>
    <t>売店設置</t>
  </si>
  <si>
    <t>たばこ
販売</t>
  </si>
  <si>
    <t>母子世帯向公営住宅</t>
  </si>
  <si>
    <t>母子福祉施設の利用</t>
  </si>
  <si>
    <t>母子生活
支援施設</t>
  </si>
  <si>
    <t xml:space="preserve"> </t>
  </si>
  <si>
    <t>資料：子ども・青少年局</t>
  </si>
  <si>
    <t>事業開始資金</t>
  </si>
  <si>
    <t>修学資金</t>
  </si>
  <si>
    <t>技能習得資金</t>
  </si>
  <si>
    <t>就学支度資金</t>
  </si>
  <si>
    <t>結婚資金</t>
  </si>
  <si>
    <t>特例児童扶養資金</t>
  </si>
  <si>
    <t xml:space="preserve">  </t>
  </si>
  <si>
    <t xml:space="preserve">    １９３．母 子 福 祉 資 金 貸 付 状 況</t>
  </si>
  <si>
    <t>事業継続資金</t>
  </si>
  <si>
    <t>うち大学等</t>
  </si>
  <si>
    <t>うち高校</t>
  </si>
  <si>
    <t>平成20年度　F.Y.2008</t>
  </si>
  <si>
    <t>平成21年度　F.Y.2009</t>
  </si>
  <si>
    <t>修業資金</t>
  </si>
  <si>
    <t>就職支度資金</t>
  </si>
  <si>
    <t>医療介護資金</t>
  </si>
  <si>
    <t>生活資金</t>
  </si>
  <si>
    <t>住宅資金</t>
  </si>
  <si>
    <t>転宅資金</t>
  </si>
  <si>
    <t>林業</t>
  </si>
  <si>
    <t>漁業</t>
  </si>
  <si>
    <t>鉱業</t>
  </si>
  <si>
    <t>建設事業</t>
  </si>
  <si>
    <t>製造業</t>
  </si>
  <si>
    <t>食料品製造業</t>
  </si>
  <si>
    <t>たばこ等製造業</t>
  </si>
  <si>
    <t>運輸業</t>
  </si>
  <si>
    <t>化学工業</t>
  </si>
  <si>
    <t>その他の事業</t>
  </si>
  <si>
    <t>　資料　滋賀労働局</t>
  </si>
  <si>
    <t>年金等給付</t>
  </si>
  <si>
    <t>　　コンクリート製造業</t>
  </si>
  <si>
    <t>保険料</t>
  </si>
  <si>
    <t>徴収決定済額(円）</t>
  </si>
  <si>
    <t>収納済額(円）</t>
  </si>
  <si>
    <t>計</t>
  </si>
  <si>
    <t>保険給付</t>
  </si>
  <si>
    <t>件数</t>
  </si>
  <si>
    <t>金額(円）</t>
  </si>
  <si>
    <t>金額（円）</t>
  </si>
  <si>
    <t>障害（補償）給付(一時金）</t>
  </si>
  <si>
    <t>遺族（補償）給付（一時金）</t>
  </si>
  <si>
    <t>平成20年度 F.Y.2008</t>
  </si>
  <si>
    <t>葬祭料（葬祭給付）</t>
  </si>
  <si>
    <t>介護（補償）給付</t>
  </si>
  <si>
    <t>一日当たり
休業補償給付(円）</t>
  </si>
  <si>
    <t>一日当たり
療養補償給付(円）</t>
  </si>
  <si>
    <t>療養（補償）給付</t>
  </si>
  <si>
    <t>休業（補償）給付</t>
  </si>
  <si>
    <t>平成17年度 F.Y.2005</t>
  </si>
  <si>
    <t>平成18年度 F.Y.2006</t>
  </si>
  <si>
    <t>平成19年度 F.Y.2007</t>
  </si>
  <si>
    <t>平成17年度 F.Y.2005</t>
  </si>
  <si>
    <t>平成18年度 F.Y.2006</t>
  </si>
  <si>
    <t>平成19年度 F.Y.2007</t>
  </si>
  <si>
    <t>平成20年度 F.Y.2008</t>
  </si>
  <si>
    <t>平成21年度 F.Y.2009</t>
  </si>
  <si>
    <t>平成20年度　F.Y.2008</t>
  </si>
  <si>
    <t>平成21年度　F.Y.2009</t>
  </si>
  <si>
    <t>　　清掃、火葬又はと畜の事業</t>
  </si>
  <si>
    <t>　　ビルメンテナンス業</t>
  </si>
  <si>
    <t>　　その他の各種事業</t>
  </si>
  <si>
    <t>　　農業又は海面漁業以外の漁業</t>
  </si>
  <si>
    <t>　　倉庫業、警備業、消毒又は害虫駆除の事業</t>
  </si>
  <si>
    <t>　　通信業、放送業、新聞業又は出版業</t>
  </si>
  <si>
    <t>　　卸売業・小売業、飲食店又は宿泊業</t>
  </si>
  <si>
    <t>　　金融業、保険業又は不動産業</t>
  </si>
  <si>
    <t>適　　用
事業所数</t>
  </si>
  <si>
    <t>（つづき）　保　険　給　付</t>
  </si>
  <si>
    <t>（つづき）保険給付</t>
  </si>
  <si>
    <t>１６９．</t>
  </si>
  <si>
    <t>労 働 者 災 害 補 償 保 険</t>
  </si>
  <si>
    <t>適    用
事業場数</t>
  </si>
  <si>
    <t>適    用
労働者数</t>
  </si>
  <si>
    <t>適    用
労働者数</t>
  </si>
  <si>
    <t>平成17年度　F.Y.2005</t>
  </si>
  <si>
    <t>　　鋳物業</t>
  </si>
  <si>
    <t>平成18年度　F.Y.2006</t>
  </si>
  <si>
    <t>　　金属製品製造</t>
  </si>
  <si>
    <t>平成19年度　F.Y.2007</t>
  </si>
  <si>
    <t xml:space="preserve">    洋食器・刃物・手工具又は一般金物製造</t>
  </si>
  <si>
    <t>平成20年度　F.Y.2008</t>
  </si>
  <si>
    <t>　　めっき業</t>
  </si>
  <si>
    <t>平成21年度　F.Y.2009</t>
  </si>
  <si>
    <t>　　機械器具製造</t>
  </si>
  <si>
    <t>　　電気機械器具</t>
  </si>
  <si>
    <t>　　輸送用機械器具</t>
  </si>
  <si>
    <t>　　船舶製造修理</t>
  </si>
  <si>
    <t>　　計量器光学機械</t>
  </si>
  <si>
    <t>　　貴金属・装身具・皮革製品等製造</t>
  </si>
  <si>
    <t>　　その他の製造</t>
  </si>
  <si>
    <t>繊維工業・同製品製造業</t>
  </si>
  <si>
    <t>電気・ガス・水道業</t>
  </si>
  <si>
    <t>木材・木製品</t>
  </si>
  <si>
    <t>パルプ・紙製造業</t>
  </si>
  <si>
    <t>印刷・製本業</t>
  </si>
  <si>
    <t>ガラス・セメント製造</t>
  </si>
  <si>
    <t>陶磁器製品製造</t>
  </si>
  <si>
    <t>窯業又は土石製品製造</t>
  </si>
  <si>
    <t>　　　又はゴルフ場の事業</t>
  </si>
  <si>
    <t>金属精錬業</t>
  </si>
  <si>
    <t>非鉄金属精錬</t>
  </si>
  <si>
    <t>金属材料品製造</t>
  </si>
  <si>
    <t>４人以下</t>
  </si>
  <si>
    <t>事業所数</t>
  </si>
  <si>
    <t>被保険者数</t>
  </si>
  <si>
    <t>…</t>
  </si>
  <si>
    <t>大津</t>
  </si>
  <si>
    <t>長浜</t>
  </si>
  <si>
    <t>彦根</t>
  </si>
  <si>
    <t>草津</t>
  </si>
  <si>
    <t>　各年3月末現在</t>
  </si>
  <si>
    <t>合　　計</t>
  </si>
  <si>
    <t>平成17年度　F.Y.2005</t>
  </si>
  <si>
    <t>平成18年度　F.Y.2006</t>
  </si>
  <si>
    <t>平成19年度　F.Y.2007</t>
  </si>
  <si>
    <t>平成20年度　F.Y.2008</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</si>
  <si>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</si>
  <si>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</si>
  <si>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</si>
  <si>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</si>
  <si>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</si>
  <si>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</si>
  <si>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</si>
  <si>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</si>
  <si>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</si>
  <si>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</si>
  <si>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</si>
  <si>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学術研究，専門・サービス業</t>
  </si>
  <si>
    <t>宿泊業，飲食サービス業</t>
  </si>
  <si>
    <t>生活関連サービス業，娯楽業</t>
  </si>
  <si>
    <t>教育，学習支援業</t>
  </si>
  <si>
    <t>医療，福祉</t>
  </si>
  <si>
    <t>複合サービス事業</t>
  </si>
  <si>
    <t>サービス業</t>
  </si>
  <si>
    <t>公務</t>
  </si>
  <si>
    <t>分類不能</t>
  </si>
  <si>
    <t>東近江</t>
  </si>
  <si>
    <t>甲賀</t>
  </si>
  <si>
    <t>　注　厚生労働省労働市場センター雇用保険産業別適用状況によります。　</t>
  </si>
  <si>
    <t>　資料　滋賀労働局職業安定部</t>
  </si>
  <si>
    <t>１７０．産業、規模別雇用保険適用事業所数および被保険者数</t>
  </si>
  <si>
    <t>平成12年度　　　　　　　　　　　　　　　　　　　　　　　　　　　　　　　　　　　　　　　　　　　　　　　　　　　　　　　　　　　　　　　F.Y.2000</t>
  </si>
  <si>
    <t>５人～29人</t>
  </si>
  <si>
    <t>30人～99人</t>
  </si>
  <si>
    <t>100人～499人</t>
  </si>
  <si>
    <t>500人～999人</t>
  </si>
  <si>
    <t>1,000人以上</t>
  </si>
  <si>
    <t>平成17年度　F.Y.2005</t>
  </si>
  <si>
    <t>平成18年度　F.Y.2006</t>
  </si>
  <si>
    <t>平成19年度　F.Y.2007</t>
  </si>
  <si>
    <t>平成20年度　F.Y.2008</t>
  </si>
  <si>
    <t>平成21年度　F.Y.2009</t>
  </si>
  <si>
    <t>【産業別】</t>
  </si>
  <si>
    <t>【公共職業安定所別】</t>
  </si>
  <si>
    <t>平成17年度　F.Y.2005</t>
  </si>
  <si>
    <t>平成18年度　F.Y.2006</t>
  </si>
  <si>
    <t>平成19年度　F.Y.2007</t>
  </si>
  <si>
    <t>平成20年度　F.Y.2008</t>
  </si>
  <si>
    <t>平成21年度　F.Y.2009</t>
  </si>
  <si>
    <t>受検資格　　　　　　　　　　　　　　　　　　　　　　　　　　　　　　　　　　　　　　　　　　　　　　　　　　　　　　　　　　　　　　　　　　　　　　　　　決定件数</t>
  </si>
  <si>
    <t>（千円）</t>
  </si>
  <si>
    <t>　　　５月</t>
  </si>
  <si>
    <t>　　　６月</t>
  </si>
  <si>
    <t>　　　７月</t>
  </si>
  <si>
    <t>　　　８月</t>
  </si>
  <si>
    <t>　　　９月</t>
  </si>
  <si>
    <t>　　　11月</t>
  </si>
  <si>
    <t>　　　12月</t>
  </si>
  <si>
    <t>　　　 ２月</t>
  </si>
  <si>
    <t>　　　 ３月</t>
  </si>
  <si>
    <t>１７１．</t>
  </si>
  <si>
    <t>雇用保険　一般被保険者求職者給付状況</t>
  </si>
  <si>
    <t>初　　回　　　　　　　　　　　　　　　　　　　　　　　　　　　　　　　　　　　　　　　　　　　　　　　　　　　　　　　　　　　　　　　　　　　　　　　　受給件数</t>
  </si>
  <si>
    <t>基　　本　　手　　当　　基　　本　　分</t>
  </si>
  <si>
    <t>（つづき）　　基　　本　　手　　当　　基　　本　　分</t>
  </si>
  <si>
    <t>受　　給　　者　　実　　人　　員</t>
  </si>
  <si>
    <t>（つづき）　受　給　者　実　人　員</t>
  </si>
  <si>
    <t>支　　給　　金　　額</t>
  </si>
  <si>
    <t>男　女　別</t>
  </si>
  <si>
    <t>年　　齢　　別</t>
  </si>
  <si>
    <t>男</t>
  </si>
  <si>
    <t>女</t>
  </si>
  <si>
    <t>困難者</t>
  </si>
  <si>
    <t>１年未満</t>
  </si>
  <si>
    <t>未　満</t>
  </si>
  <si>
    <t>以　上</t>
  </si>
  <si>
    <t>21年（2009年）　４月</t>
  </si>
  <si>
    <t>22年（2010年）　１月</t>
  </si>
  <si>
    <t>　注１．短時間を含みます。</t>
  </si>
  <si>
    <t>　　２．公共職業安定所別の受給者実人員については、平均を算出しているため、年度計と一致しません。</t>
  </si>
  <si>
    <t>日雇労働</t>
  </si>
  <si>
    <t>普　　　　　　　　通　　　　　　　給　　　　　　　付</t>
  </si>
  <si>
    <t>被保険者</t>
  </si>
  <si>
    <t>受　給　者　実　人　員</t>
  </si>
  <si>
    <t>手帳交付数</t>
  </si>
  <si>
    <t>計</t>
  </si>
  <si>
    <t>第１級</t>
  </si>
  <si>
    <t>第２級</t>
  </si>
  <si>
    <t>第３級</t>
  </si>
  <si>
    <t>第４級</t>
  </si>
  <si>
    <t>１７２．</t>
  </si>
  <si>
    <t>雇用保険　日雇労働被保険者求職者給付状況</t>
  </si>
  <si>
    <t>支　給　金　額　（　千　円　）</t>
  </si>
  <si>
    <t>　　　10月</t>
  </si>
  <si>
    <t>【公共職業安定所別】</t>
  </si>
  <si>
    <t>　注　１．金額は各欄で四捨五入しています。</t>
  </si>
  <si>
    <t>　　　２．受給者実人員、受給者の前月中の支給金額は安定所合計を月別に計上しています。</t>
  </si>
  <si>
    <t>平成21年度　F.Y.2009</t>
  </si>
  <si>
    <t>離 職 票　　　　　　　　　　　　　　　　　　　　　　　　　　　　　　　　　　　　　　　　　　　　　　　　　　　　　　　　　　　　　　　　　　　　　　　　　　　　　　　　　提出件数</t>
  </si>
  <si>
    <t>就  職</t>
  </si>
  <si>
    <t>被保険者期間</t>
  </si>
  <si>
    <t>30　歳</t>
  </si>
  <si>
    <t>30～45歳</t>
  </si>
  <si>
    <t>45～60歳</t>
  </si>
  <si>
    <t>60　歳</t>
  </si>
  <si>
    <t>平成17年度　F.Y.2005</t>
  </si>
  <si>
    <t>平成18年度　F.Y.2006</t>
  </si>
  <si>
    <t>平成19年度　F.Y.2007</t>
  </si>
  <si>
    <t>平成20年度　F.Y.2008</t>
  </si>
  <si>
    <t>平成21年度　F.Y.2009</t>
  </si>
  <si>
    <t>　　　10月</t>
  </si>
  <si>
    <t>【公共職業安定所別】</t>
  </si>
  <si>
    <t>単位：金額　千円</t>
  </si>
  <si>
    <t>件  数</t>
  </si>
  <si>
    <t>金　額</t>
  </si>
  <si>
    <t>入　　院　　外</t>
  </si>
  <si>
    <t>傷　病　手　当</t>
  </si>
  <si>
    <t>保　　　険　　　給　　　付</t>
  </si>
  <si>
    <t>療　　養　　の　　諸　　費</t>
  </si>
  <si>
    <t>保険
者数</t>
  </si>
  <si>
    <t>療　養　の　給　付</t>
  </si>
  <si>
    <t>一</t>
  </si>
  <si>
    <t>般</t>
  </si>
  <si>
    <t>院</t>
  </si>
  <si>
    <t>（　つ　づ　き　）保　　　　　　　険　　　　　　　給　　　　　　　付　</t>
  </si>
  <si>
    <t>（　　つ　　づ　　き　）　療　　　養　　　諸　　　費　</t>
  </si>
  <si>
    <t>（　つ　づ　き　）療　　　養　　　の　　　給　　　付</t>
  </si>
  <si>
    <t>診　　療</t>
  </si>
  <si>
    <t>療　養　費</t>
  </si>
  <si>
    <t>（つづき）保　険　他　給　付</t>
  </si>
  <si>
    <t>そ　の　他　給　付</t>
  </si>
  <si>
    <t>葬　祭　給　付
（葬祭費の支給）</t>
  </si>
  <si>
    <t>移　送　費</t>
  </si>
  <si>
    <t>　注　「国民健康保険事業状況報告書」によります。</t>
  </si>
  <si>
    <t>　資料　医療保険課</t>
  </si>
  <si>
    <t>１７３．</t>
  </si>
  <si>
    <t>国　　民　　健　　康　　保　　険　</t>
  </si>
  <si>
    <t>被保険</t>
  </si>
  <si>
    <t>者　数</t>
  </si>
  <si>
    <t>入</t>
  </si>
  <si>
    <t>金　額</t>
  </si>
  <si>
    <t>歯  科  診  療</t>
  </si>
  <si>
    <t>そ  の  他</t>
  </si>
  <si>
    <r>
      <t>（つづき）</t>
    </r>
    <r>
      <rPr>
        <b/>
        <sz val="7"/>
        <rFont val="ＭＳ ゴシック"/>
        <family val="3"/>
      </rPr>
      <t>療養諸費</t>
    </r>
  </si>
  <si>
    <t>出　産　育　児　給　付
(出産育児一時金の給付）</t>
  </si>
  <si>
    <t>件 数</t>
  </si>
  <si>
    <t>老人保健医療費（費用額）</t>
  </si>
  <si>
    <t>保険者</t>
  </si>
  <si>
    <t>国</t>
  </si>
  <si>
    <t>自己負担</t>
  </si>
  <si>
    <t>その他</t>
  </si>
  <si>
    <t>１７４．  後期高齢者医療制度(長寿医療制度）による給付状況</t>
  </si>
  <si>
    <t>　　　（上段：（旧）老人医療費支給事業(老人保健法によるもの)）、下段：後期高齢者医療制度（長寿医療制度）による給付状況）</t>
  </si>
  <si>
    <t>対象者（人）</t>
  </si>
  <si>
    <t>負担区分（費用額の内訳）単位：千円</t>
  </si>
  <si>
    <t>件数</t>
  </si>
  <si>
    <t>金額(千円）</t>
  </si>
  <si>
    <t>県</t>
  </si>
  <si>
    <t>市町</t>
  </si>
  <si>
    <t>平成19年度　F.Y.2007</t>
  </si>
  <si>
    <t>･･･</t>
  </si>
  <si>
    <t>※平成20年度　F.Y.2008</t>
  </si>
  <si>
    <t>注１. 対象者は各月末の年度平均。</t>
  </si>
  <si>
    <t>　２. 負担区分欄の「その他」は第三者行為による損害賠償額等。</t>
  </si>
  <si>
    <t>　３．会計年度はX年3月～X年2月</t>
  </si>
  <si>
    <t>　４．平成20年度は、平成20年3月分。</t>
  </si>
  <si>
    <t>資料：医療保険課</t>
  </si>
  <si>
    <t>医療給付費</t>
  </si>
  <si>
    <t>負担区分（給付費の内訳）単位：千円</t>
  </si>
  <si>
    <t>支援金</t>
  </si>
  <si>
    <t>保険料</t>
  </si>
  <si>
    <t>※平成20年度　F.Y.2008</t>
  </si>
  <si>
    <t>平成21年度 F.Y.2009</t>
  </si>
  <si>
    <t>　２．会計年度はX年3月～X＋1年2月</t>
  </si>
  <si>
    <t>　３．平成20年度は、制度の創設ため、平成20年4月～平成21年2月診療分です。</t>
  </si>
  <si>
    <t>資料：滋賀県後期高齢者医療広域連合</t>
  </si>
  <si>
    <t>１７５．</t>
  </si>
  <si>
    <t>介　護　保　険　事　業　状　況</t>
  </si>
  <si>
    <t>単位：費用額　千円　</t>
  </si>
  <si>
    <t>保険
者数</t>
  </si>
  <si>
    <t>第１号被
保険者数</t>
  </si>
  <si>
    <t>要　介　護　（要　支　援）　認　定　者　数</t>
  </si>
  <si>
    <t>第１号被保険者</t>
  </si>
  <si>
    <t>第２号　　　被保険者</t>
  </si>
  <si>
    <t>要支援</t>
  </si>
  <si>
    <t>要介護１</t>
  </si>
  <si>
    <t>要介護２</t>
  </si>
  <si>
    <t>要介護３</t>
  </si>
  <si>
    <t>要介護４</t>
  </si>
  <si>
    <t>要介護５</t>
  </si>
  <si>
    <t>平成17年度　F.Y.2005</t>
  </si>
  <si>
    <t>要支援１</t>
  </si>
  <si>
    <t>要支援２</t>
  </si>
  <si>
    <t>経過的要介護</t>
  </si>
  <si>
    <t>（つづき）要介護（要支援）認定者数</t>
  </si>
  <si>
    <t>第１号被保険者</t>
  </si>
  <si>
    <t>第２号被保険者</t>
  </si>
  <si>
    <t>　介　護　給　付　・　予　防　給　付</t>
  </si>
  <si>
    <t>非該当</t>
  </si>
  <si>
    <t>要支援</t>
  </si>
  <si>
    <t>要介護１</t>
  </si>
  <si>
    <t>費用額</t>
  </si>
  <si>
    <t>平成18年度F.Y.2006 ※1</t>
  </si>
  <si>
    <t>-</t>
  </si>
  <si>
    <t>（つ　づ　き）　介　護　給　付　・　予　防　給　付</t>
  </si>
  <si>
    <t>要介護２</t>
  </si>
  <si>
    <t>要介護３</t>
  </si>
  <si>
    <t>要介護４</t>
  </si>
  <si>
    <t>要介護５</t>
  </si>
  <si>
    <t>平成18年度F.Y.2006※1</t>
  </si>
  <si>
    <t>要支援１</t>
  </si>
  <si>
    <t>平成18年度F.Y.2006※2</t>
  </si>
  <si>
    <t>平成19年度　F.Y.2007</t>
  </si>
  <si>
    <t>注１．保険者数、第１号被保険者数、要介護（要支援）認定者数については、各年度末現在。その他は年度累計。</t>
  </si>
  <si>
    <t>　２．介護給付・予防給付は、年度累計の算出にX年3月分～X+1年2月分サービスを足しあげています。</t>
  </si>
  <si>
    <t>　３．※1は平成18年3月サービス分。</t>
  </si>
  <si>
    <t>　４．※2は平成18年4月～平成19年2月サービス分。</t>
  </si>
  <si>
    <t>　５．平成21年度については、概数値です。</t>
  </si>
  <si>
    <t>資料　元気長寿福祉課</t>
  </si>
  <si>
    <t>平成18年度　F.Y.2006</t>
  </si>
  <si>
    <t>平成19年度　F.Y.2007</t>
  </si>
  <si>
    <t>平成20年度　F.Y.2008</t>
  </si>
  <si>
    <t>-</t>
  </si>
  <si>
    <t>平成21年度　F.Y.2009</t>
  </si>
  <si>
    <t>平成20年度　F.Y.2008</t>
  </si>
  <si>
    <t>平成21年度　F.Y.2009</t>
  </si>
  <si>
    <t>男</t>
  </si>
  <si>
    <t>女</t>
  </si>
  <si>
    <t>平均標準報酬月額</t>
  </si>
  <si>
    <t>平均</t>
  </si>
  <si>
    <t>保険料収納状況</t>
  </si>
  <si>
    <t>保険給付状況</t>
  </si>
  <si>
    <t>　　合      計</t>
  </si>
  <si>
    <t>件数</t>
  </si>
  <si>
    <t>金額</t>
  </si>
  <si>
    <t>現物給付</t>
  </si>
  <si>
    <t>日数</t>
  </si>
  <si>
    <t>　　食事療養費</t>
  </si>
  <si>
    <t>　　訪問看護療養費</t>
  </si>
  <si>
    <t>処方箋枚数</t>
  </si>
  <si>
    <t>現金給付</t>
  </si>
  <si>
    <t>　　入院時食事療養費</t>
  </si>
  <si>
    <t>-</t>
  </si>
  <si>
    <t>　　高額療養費</t>
  </si>
  <si>
    <t>　　傷病手当金</t>
  </si>
  <si>
    <t>　　出産手当金</t>
  </si>
  <si>
    <t>　　家族埋葬料</t>
  </si>
  <si>
    <t>世帯合算高額療養費</t>
  </si>
  <si>
    <t>１７６．</t>
  </si>
  <si>
    <t>全国健康保険協会管掌健康保険（一般被保険者）</t>
  </si>
  <si>
    <t xml:space="preserve"> 各年度末現在</t>
  </si>
  <si>
    <t>単位：金額　円</t>
  </si>
  <si>
    <t>平成19年度　F.Y.2007</t>
  </si>
  <si>
    <t xml:space="preserve">平成20年度　　F.Y.2008 　　　　 　 </t>
  </si>
  <si>
    <t>平成21年度　　F.Y.2009 　　　　 　</t>
  </si>
  <si>
    <t xml:space="preserve">    徴  収  決  定  済  額</t>
  </si>
  <si>
    <t xml:space="preserve">    収    納    済    額</t>
  </si>
  <si>
    <t xml:space="preserve">    収    納    率   (％)</t>
  </si>
  <si>
    <t>【被保険者分】</t>
  </si>
  <si>
    <t>　　合計</t>
  </si>
  <si>
    <t>　　入院</t>
  </si>
  <si>
    <t>　　入院外</t>
  </si>
  <si>
    <t>　　歯科</t>
  </si>
  <si>
    <t>　　薬剤支給</t>
  </si>
  <si>
    <t>　　合計</t>
  </si>
  <si>
    <t>　　療養費　</t>
  </si>
  <si>
    <t>　　看護費</t>
  </si>
  <si>
    <t>　　移送費　</t>
  </si>
  <si>
    <t>　注　１．事業状況報告書・診療報酬確定額報告書によります。</t>
  </si>
  <si>
    <t>　　　２．「食事療養費」の件数は、療養費の再掲。</t>
  </si>
  <si>
    <t>　　　３．「薬剤支給」は現物給付によるもののみ掲げ、現金給付によるものについては、「療養費」に含めています。</t>
  </si>
  <si>
    <t>　　　４．20年度は保険料徴収収納状況のみ滋賀社会保険事務局資料に、21年度は保険料徴収収納状況のみ日本年金機構資料によります。</t>
  </si>
  <si>
    <t>　資料　滋賀社会保険事務局（～2008年9月）、全国健康保険協会滋賀支部（2008年10月～）、日本年金機構(2010年1月～）</t>
  </si>
  <si>
    <t>（つづき）１７６．</t>
  </si>
  <si>
    <t>平成17年度　F.Y.2005</t>
  </si>
  <si>
    <t>　　埋葬料</t>
  </si>
  <si>
    <t>　　出産育児一時金　　　　　　　</t>
  </si>
  <si>
    <t>【被扶養者分】</t>
  </si>
  <si>
    <t>　　　　　　　　…</t>
  </si>
  <si>
    <t>…</t>
  </si>
  <si>
    <t>　　高額療養費</t>
  </si>
  <si>
    <t>　　家族出産育児一時金　　　　　　　</t>
  </si>
  <si>
    <t>有効印紙購入通帳数</t>
  </si>
  <si>
    <t>有効被保険者手帳所有者数</t>
  </si>
  <si>
    <t>１日当たり平均賃金</t>
  </si>
  <si>
    <t>　印紙ちょう付状況（枚）</t>
  </si>
  <si>
    <t>　　第１級</t>
  </si>
  <si>
    <t>　　第２級</t>
  </si>
  <si>
    <t>　　第３級</t>
  </si>
  <si>
    <t>　　第４級</t>
  </si>
  <si>
    <t>　　第５級</t>
  </si>
  <si>
    <t>　　第６級</t>
  </si>
  <si>
    <t>　　第７級</t>
  </si>
  <si>
    <t>　　第８級</t>
  </si>
  <si>
    <t>　　第９級</t>
  </si>
  <si>
    <t>　　第10級</t>
  </si>
  <si>
    <t>　　第11級</t>
  </si>
  <si>
    <t>　　第12級</t>
  </si>
  <si>
    <t>　　第13級</t>
  </si>
  <si>
    <t>　　合　計　金  額</t>
  </si>
  <si>
    <t>　　特別療養費</t>
  </si>
  <si>
    <t>　　　　　　　　　　　　　　　　金　額</t>
  </si>
  <si>
    <t>１７７．</t>
  </si>
  <si>
    <t>全国健康保険協会管掌健康保険（法第３条の第２項被保険者）</t>
  </si>
  <si>
    <t>平成17年度
F.Y.2005</t>
  </si>
  <si>
    <t>平成18年度
F.Y.2006</t>
  </si>
  <si>
    <t>平成19年度
F.Y.2007</t>
  </si>
  <si>
    <t xml:space="preserve">平成20年度
F.Y.2008 　　　　 　 </t>
  </si>
  <si>
    <t>平成21年度
F.Y.2009 　　　　 　</t>
  </si>
  <si>
    <t>適用除外承認者数</t>
  </si>
  <si>
    <t>-</t>
  </si>
  <si>
    <t xml:space="preserve">    徴  収  決  定  済  額</t>
  </si>
  <si>
    <t xml:space="preserve">    収    納    済    額</t>
  </si>
  <si>
    <t xml:space="preserve">    収    納    率   (％)</t>
  </si>
  <si>
    <t>保   険   料   合   計   金   額</t>
  </si>
  <si>
    <t>【被保険者分】</t>
  </si>
  <si>
    <t>　　合計</t>
  </si>
  <si>
    <t>　　入院</t>
  </si>
  <si>
    <t>　　入院外</t>
  </si>
  <si>
    <t>　　歯科</t>
  </si>
  <si>
    <t>…</t>
  </si>
  <si>
    <t>　注１．事業状況報告書・診療報酬確定額報告書によります。</t>
  </si>
  <si>
    <t>　　２．「食事療養費」の件数は、療養費の再掲。</t>
  </si>
  <si>
    <t>　　３．「薬剤支給」は現物給付によるもののみ掲げ、現金給付によるものについては、「療養費」に含めています。</t>
  </si>
  <si>
    <t>　　４．20年度は保険料徴収収納状況のみ滋賀社会保険事務局資料に、21年度は保険料徴収収納状況のみ日本年金機構資料によります。</t>
  </si>
  <si>
    <t>　資料　滋賀社会保険事務局（～2008年9月）、全国健康保険協会滋賀支部（2008年10月～）、日本年金機構（2010年1月～）</t>
  </si>
  <si>
    <t>（つづき）１７７．</t>
  </si>
  <si>
    <t>　　移送費　</t>
  </si>
  <si>
    <t>被　　　　　保　　　　　険　　　　　者　　　　　数</t>
  </si>
  <si>
    <t>給　付　計</t>
  </si>
  <si>
    <t>新　　　　　　　　　　法</t>
  </si>
  <si>
    <t>年金額</t>
  </si>
  <si>
    <t>老齢基礎年金</t>
  </si>
  <si>
    <t>障害基礎年金</t>
  </si>
  <si>
    <t>遺族基礎年金</t>
  </si>
  <si>
    <t>寡婦年金</t>
  </si>
  <si>
    <t>老齢年金</t>
  </si>
  <si>
    <t>通算老齢年金</t>
  </si>
  <si>
    <t>障害年金</t>
  </si>
  <si>
    <t>死亡一時金</t>
  </si>
  <si>
    <t>特別一時金</t>
  </si>
  <si>
    <t>老　齢　福　祉　年　金</t>
  </si>
  <si>
    <t>受   給   権   者   状   況</t>
  </si>
  <si>
    <t>支     給     状     況</t>
  </si>
  <si>
    <t>被　　保　　険　　者　　数</t>
  </si>
  <si>
    <t>第四種以外の者</t>
  </si>
  <si>
    <t>平  均</t>
  </si>
  <si>
    <t>第  一  種
特例第一種</t>
  </si>
  <si>
    <t>第  二  種
特例第二種</t>
  </si>
  <si>
    <t>第  三  種
特例第三種</t>
  </si>
  <si>
    <t>支　払　合　計</t>
  </si>
  <si>
    <t>退　　職</t>
  </si>
  <si>
    <t>在　　職</t>
  </si>
  <si>
    <t>平均支払
年 金 額</t>
  </si>
  <si>
    <t>特例老齢年金（再掲）</t>
  </si>
  <si>
    <t>遺族年金</t>
  </si>
  <si>
    <t>通算遺族年金</t>
  </si>
  <si>
    <t>特例遺族年金（再掲）</t>
  </si>
  <si>
    <t>単位：人、千円</t>
  </si>
  <si>
    <t>保険料免除
被保険者数</t>
  </si>
  <si>
    <t>第 １ 号
被保険者</t>
  </si>
  <si>
    <t>任　意
加　入</t>
  </si>
  <si>
    <t>第 ３ 号
被保険者</t>
  </si>
  <si>
    <t>（つづき）新　法</t>
  </si>
  <si>
    <t>旧　　法</t>
  </si>
  <si>
    <t>　資料　日本年金機構（平成20年度以前は滋賀社会保険事務局）</t>
  </si>
  <si>
    <r>
      <t>１７９．</t>
    </r>
  </si>
  <si>
    <t>単位：人,千円</t>
  </si>
  <si>
    <t>件      数　　　　　　　　　　　　　　　　　　　　　　　　　　　　　　　　　　　　　　　　　　　　　　　　　　　　　　　　　　　　　　　　　　　　　　　　　　　　　　　</t>
  </si>
  <si>
    <t>年   金   額　　　　　　　　　　　　　　　　　　　　　　　　　　　　　　　　　　　　　　　　　　　　　　　　　　　　　　　　　　　　　　　　　　　</t>
  </si>
  <si>
    <t>年   金   額　　</t>
  </si>
  <si>
    <t>平成17年度　F.Y.2005</t>
  </si>
  <si>
    <t>平成19年度　F.Y.2007</t>
  </si>
  <si>
    <t>平成20年度　F.Y.2009</t>
  </si>
  <si>
    <t>平成21年度　F.Y.2010</t>
  </si>
  <si>
    <t>　資料　日本年金機構（平成20年度以前は滋賀社会保険事務局）</t>
  </si>
  <si>
    <t>　　</t>
  </si>
  <si>
    <t>厚　生　年　金　保　険</t>
  </si>
  <si>
    <t>（つづき）第四種以外の者</t>
  </si>
  <si>
    <t>新法</t>
  </si>
  <si>
    <t>旧法</t>
  </si>
  <si>
    <t>（つづき）通算老齢年金</t>
  </si>
  <si>
    <t>　注１．厚生年金保険事業状況報告書、年金統計月報によります。</t>
  </si>
  <si>
    <t xml:space="preserve">  　２．新法の老齢年金は通算老齢年金を含みます。</t>
  </si>
  <si>
    <t>１７８．</t>
  </si>
  <si>
    <t>　国　民　年　金　給　付　状　況</t>
  </si>
  <si>
    <t>平成17年度　F.Y.2005</t>
  </si>
  <si>
    <t>平成19年度　F.Y.2007</t>
  </si>
  <si>
    <t>平成20年度　F.Y.2008</t>
  </si>
  <si>
    <t>平成21年度　F.Y.2009</t>
  </si>
  <si>
    <t>件 数</t>
  </si>
  <si>
    <t>（つづき）　旧          　法</t>
  </si>
  <si>
    <t>（別掲）一時金給付状況</t>
  </si>
  <si>
    <t>（つづき）（別掲）一時金給付状況</t>
  </si>
  <si>
    <t>平成19年度　F.Y.2008</t>
  </si>
  <si>
    <t>-</t>
  </si>
  <si>
    <t>１８０．</t>
  </si>
  <si>
    <t>単位：円</t>
  </si>
  <si>
    <t>平均標準報酬月額</t>
  </si>
  <si>
    <t>第 四 種</t>
  </si>
  <si>
    <t>第  一  種
特例第一種</t>
  </si>
  <si>
    <t>第  二  種
特例第二種</t>
  </si>
  <si>
    <t>第  三  種
特例第三種</t>
  </si>
  <si>
    <t>平成17年度　F.Y.2005</t>
  </si>
  <si>
    <t>平成19年度　F.Y.2007</t>
  </si>
  <si>
    <t>平成20年度　F.Y.2008</t>
  </si>
  <si>
    <t>平成21年度　F.Y.2009</t>
  </si>
  <si>
    <t>（つづき）平均標準報酬月額</t>
  </si>
  <si>
    <t xml:space="preserve">保 険 料 徴 収 状 況 </t>
  </si>
  <si>
    <t>第 四 種</t>
  </si>
  <si>
    <t>徴収決定済額
（累計）
（千円）</t>
  </si>
  <si>
    <t>収納済額
（累計）
（千円）</t>
  </si>
  <si>
    <t>収納率　　　　　　　　　　　　　　　　　　　　　　　　　　　　　　　　　　　　　　　　　　　　　　　　　　　　　　　　　　　　　　　　　　　　　　　　　（％）</t>
  </si>
  <si>
    <t>老齢年金</t>
  </si>
  <si>
    <t>通算老齢年金</t>
  </si>
  <si>
    <t>平成17年度　F.Y.2005</t>
  </si>
  <si>
    <t>-</t>
  </si>
  <si>
    <t>平成18年度　F.Y.2006</t>
  </si>
  <si>
    <t>平成19年度　F.Y.2007</t>
  </si>
  <si>
    <t>平成20年度　F.Y.2008</t>
  </si>
  <si>
    <t>平成21年度　F.Y.2009</t>
  </si>
  <si>
    <t>件 数</t>
  </si>
  <si>
    <t>護施設別の在所人員および措置費</t>
  </si>
  <si>
    <t>総　　　　数</t>
  </si>
  <si>
    <t>母　子　生　活　支　援　施　設</t>
  </si>
  <si>
    <t>乳　　　　児　　　　院</t>
  </si>
  <si>
    <t>国　立　療　養　所（肢体不自由）</t>
  </si>
  <si>
    <t>児　童　養　護　施　設</t>
  </si>
  <si>
    <t>知　的　障　害　児　施　設</t>
  </si>
  <si>
    <t>肢　体　不　自</t>
  </si>
  <si>
    <t>ろ　う　あ　児　施　設</t>
  </si>
  <si>
    <t>児　童　自　立　支　援　施　設</t>
  </si>
  <si>
    <t>助　産　施　設</t>
  </si>
  <si>
    <t>情 緒 障 害 児</t>
  </si>
  <si>
    <t>重 症 心 身 障 害 児 施 設</t>
  </si>
  <si>
    <t>知 的 障 害 者 援 護 施 設</t>
  </si>
  <si>
    <t>入  所</t>
  </si>
  <si>
    <t>施設数</t>
  </si>
  <si>
    <t>入所定員</t>
  </si>
  <si>
    <t>入所延人員</t>
  </si>
  <si>
    <t>運営費</t>
  </si>
  <si>
    <t>入 所</t>
  </si>
  <si>
    <t>措置費</t>
  </si>
  <si>
    <t>総数</t>
  </si>
  <si>
    <t>月平均</t>
  </si>
  <si>
    <t>定 員</t>
  </si>
  <si>
    <t>延人員</t>
  </si>
  <si>
    <t>1(3)</t>
  </si>
  <si>
    <t>1(4)</t>
  </si>
  <si>
    <t>1(5)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</si>
</sst>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Red]\-#,##0\ "/>
    <numFmt numFmtId="178" formatCode="#,##0_ "/>
    <numFmt numFmtId="179" formatCode="#,##0;\-#,##0;\-"/>
    <numFmt numFmtId="180" formatCode="\(#,##0\)"/>
    <numFmt numFmtId="181" formatCode="\(\ #,##0\ \)"/>
    <numFmt numFmtId="182" formatCode="#,##0;\-#,##0;&quot;-&quot;"/>
    <numFmt numFmtId="183" formatCode="#,##0;[Red]#,##0"/>
    <numFmt numFmtId="184" formatCode="_ * #,##0_ ;_ * \-#,##0_ ;_*\ &quot;-&quot;_ ;_ @_ "/>
    <numFmt numFmtId="185" formatCode="#,##0;\-#,##0;&quot;－&quot;"/>
    <numFmt numFmtId="186" formatCode="_ * #,##0.0_ ;_ * \-#,##0.0_ ;_ * &quot;-&quot;_ ;_ @_ "/>
  </numFmts>
  <fonts count="63">
    <font>
      <sz val="11"/>
      <name val="明朝"/>
      <family val="1"/>
    </font>
    <font>
      <b/>
      <sz val="11"/>
      <name val="明朝"/>
      <family val="1"/>
    </font>
    <font>
      <i/>
      <sz val="11"/>
      <name val="明朝"/>
      <family val="1"/>
    </font>
    <font>
      <b/>
      <i/>
      <sz val="11"/>
      <name val="明朝"/>
      <family val="1"/>
    </font>
    <font>
      <sz val="14"/>
      <name val="Terminal"/>
      <family val="0"/>
    </font>
    <font>
      <sz val="6"/>
      <name val="明朝"/>
      <family val="3"/>
    </font>
    <font>
      <sz val="16"/>
      <name val="ＭＳ ゴシック"/>
      <family val="3"/>
    </font>
    <font>
      <sz val="8"/>
      <name val="ＭＳ ゴシック"/>
      <family val="3"/>
    </font>
    <font>
      <sz val="11"/>
      <name val="ＭＳ ゴシック"/>
      <family val="3"/>
    </font>
    <font>
      <sz val="6"/>
      <name val="ＭＳ ゴシック"/>
      <family val="3"/>
    </font>
    <font>
      <b/>
      <sz val="16"/>
      <name val="ＭＳ ゴシック"/>
      <family val="3"/>
    </font>
    <font>
      <b/>
      <sz val="8"/>
      <name val="ＭＳ ゴシック"/>
      <family val="3"/>
    </font>
    <font>
      <b/>
      <sz val="7.5"/>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name val="ＭＳ 明朝"/>
      <family val="1"/>
    </font>
    <font>
      <sz val="7.5"/>
      <name val="ＭＳ ゴシック"/>
      <family val="3"/>
    </font>
    <font>
      <sz val="7"/>
      <name val="ＭＳ ゴシック"/>
      <family val="3"/>
    </font>
    <font>
      <sz val="14"/>
      <name val="ＭＳ 明朝"/>
      <family val="1"/>
    </font>
    <font>
      <sz val="11"/>
      <name val="ＭＳ Ｐゴシック"/>
      <family val="3"/>
    </font>
    <font>
      <b/>
      <sz val="7"/>
      <name val="ＭＳ ゴシック"/>
      <family val="3"/>
    </font>
    <font>
      <sz val="7"/>
      <name val="ＭＳ 明朝"/>
      <family val="1"/>
    </font>
    <font>
      <sz val="14"/>
      <name val="ＭＳ ゴシック"/>
      <family val="3"/>
    </font>
    <font>
      <b/>
      <sz val="20"/>
      <name val="ＭＳ ゴシック"/>
      <family val="3"/>
    </font>
    <font>
      <sz val="9"/>
      <name val="ＭＳ ゴシック"/>
      <family val="3"/>
    </font>
    <font>
      <b/>
      <sz val="11"/>
      <name val="ＭＳ ゴシック"/>
      <family val="3"/>
    </font>
    <font>
      <sz val="10"/>
      <name val="ＭＳ ゴシック"/>
      <family val="3"/>
    </font>
    <font>
      <b/>
      <sz val="9"/>
      <name val="ＭＳ ゴシック"/>
      <family val="3"/>
    </font>
    <font>
      <sz val="9"/>
      <name val="MS UI Gothic"/>
      <family val="3"/>
    </font>
    <font>
      <sz val="6"/>
      <name val="MS UI Gothic"/>
      <family val="3"/>
    </font>
    <font>
      <b/>
      <sz val="14"/>
      <name val="ＭＳ ゴシック"/>
      <family val="3"/>
    </font>
    <font>
      <sz val="6"/>
      <name val="ＭＳ 明朝"/>
      <family val="1"/>
    </font>
    <font>
      <sz val="7.5"/>
      <color indexed="12"/>
      <name val="ＭＳ ゴシック"/>
      <family val="3"/>
    </font>
    <font>
      <sz val="7.5"/>
      <color indexed="8"/>
      <name val="ＭＳ ゴシック"/>
      <family val="3"/>
    </font>
    <font>
      <b/>
      <sz val="7.5"/>
      <color indexed="8"/>
      <name val="ＭＳ ゴシック"/>
      <family val="3"/>
    </font>
    <font>
      <b/>
      <sz val="13"/>
      <name val="ＭＳ ゴシック"/>
      <family val="3"/>
    </font>
    <font>
      <sz val="9"/>
      <name val="ＭＳ 明朝"/>
      <family val="1"/>
    </font>
    <font>
      <u val="single"/>
      <sz val="7.5"/>
      <color indexed="12"/>
      <name val="ＭＳ 明朝"/>
      <family val="1"/>
    </font>
    <font>
      <u val="single"/>
      <sz val="7.5"/>
      <color indexed="36"/>
      <name val="ＭＳ 明朝"/>
      <family val="1"/>
    </font>
    <font>
      <sz val="10"/>
      <name val="MS UI Gothic"/>
      <family val="3"/>
    </font>
    <font>
      <b/>
      <sz val="15"/>
      <name val="ＭＳ ゴシック"/>
      <family val="3"/>
    </font>
    <font>
      <sz val="8"/>
      <color indexed="10"/>
      <name val="ＭＳ ゴシック"/>
      <family val="3"/>
    </font>
    <font>
      <sz val="10"/>
      <color indexed="8"/>
      <name val="Arial"/>
      <family val="2"/>
    </font>
    <font>
      <b/>
      <sz val="12"/>
      <name val="Arial"/>
      <family val="2"/>
    </font>
    <font>
      <sz val="10"/>
      <name val="Arial"/>
      <family val="2"/>
    </font>
    <font>
      <b/>
      <sz val="18"/>
      <name val="ＭＳ ゴシック"/>
      <family val="3"/>
    </font>
    <font>
      <sz val="18"/>
      <name val="ＭＳ 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8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medium"/>
      <bottom/>
    </border>
    <border>
      <left style="thin"/>
      <right/>
      <top style="medium"/>
      <bottom style="thin"/>
    </border>
    <border>
      <left/>
      <right/>
      <top style="medium"/>
      <bottom style="thin"/>
    </border>
    <border>
      <left/>
      <right style="thin"/>
      <top style="medium"/>
      <bottom style="thin"/>
    </border>
    <border>
      <left/>
      <right style="thin"/>
      <top style="medium"/>
      <bottom/>
    </border>
    <border>
      <left/>
      <right/>
      <top/>
      <bottom style="thin"/>
    </border>
    <border>
      <left style="thin"/>
      <right/>
      <top/>
      <bottom style="thin"/>
    </border>
    <border>
      <left/>
      <right style="thin"/>
      <top/>
      <bottom style="thin"/>
    </border>
    <border>
      <left/>
      <right/>
      <top style="thin"/>
      <bottom/>
    </border>
    <border>
      <left/>
      <right style="thin"/>
      <top style="thin"/>
      <bottom/>
    </border>
    <border>
      <left/>
      <right style="thin"/>
      <top/>
      <bottom/>
    </border>
    <border>
      <left/>
      <right/>
      <top/>
      <bottom style="medium"/>
    </border>
    <border>
      <left style="thin"/>
      <right/>
      <top style="thin"/>
      <bottom style="thin"/>
    </border>
    <border>
      <left/>
      <right/>
      <top style="thin"/>
      <bottom style="thin"/>
    </border>
    <border>
      <left style="thin"/>
      <right/>
      <top style="thin"/>
      <bottom/>
    </border>
    <border>
      <left/>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style="medium"/>
      <botto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color indexed="63"/>
      </left>
      <right style="thin"/>
      <top style="medium"/>
      <bottom>
        <color indexed="63"/>
      </bottom>
    </border>
    <border>
      <left style="thin">
        <color indexed="8"/>
      </left>
      <right style="thin"/>
      <top style="medium"/>
      <bottom>
        <color indexed="63"/>
      </bottom>
    </border>
    <border>
      <left style="thin">
        <color indexed="8"/>
      </left>
      <right style="thin"/>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medium"/>
      <bottom>
        <color indexed="63"/>
      </bottom>
    </border>
    <border>
      <left style="thin"/>
      <right>
        <color indexed="63"/>
      </right>
      <top style="medium"/>
      <bottom>
        <color indexed="63"/>
      </bottom>
    </border>
    <border>
      <left style="thin">
        <color indexed="8"/>
      </left>
      <right>
        <color indexed="63"/>
      </right>
      <top style="medium"/>
      <bottom>
        <color indexed="63"/>
      </bottom>
    </border>
    <border>
      <left style="thin">
        <color indexed="8"/>
      </left>
      <right>
        <color indexed="63"/>
      </right>
      <top>
        <color indexed="63"/>
      </top>
      <bottom style="thin">
        <color indexed="8"/>
      </bottom>
    </border>
    <border>
      <left style="thin"/>
      <right style="thin"/>
      <top style="medium"/>
      <bottom/>
    </border>
    <border>
      <left>
        <color indexed="63"/>
      </left>
      <right>
        <color indexed="63"/>
      </right>
      <top style="medium">
        <color indexed="8"/>
      </top>
      <bottom style="thin"/>
    </border>
    <border>
      <left style="thin"/>
      <right style="thin"/>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bottom style="thin">
        <color indexed="8"/>
      </bottom>
    </border>
    <border>
      <left style="thin">
        <color indexed="8"/>
      </left>
      <right>
        <color indexed="63"/>
      </right>
      <top style="thin"/>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style="thin">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color indexed="8"/>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bottom style="thin">
        <color indexed="8"/>
      </bottom>
    </border>
    <border>
      <left>
        <color indexed="63"/>
      </left>
      <right>
        <color indexed="63"/>
      </right>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182" fontId="58" fillId="0" borderId="0" applyFill="0" applyBorder="0" applyAlignment="0">
      <protection/>
    </xf>
    <xf numFmtId="0" fontId="59" fillId="0" borderId="1" applyNumberFormat="0" applyAlignment="0" applyProtection="0"/>
    <xf numFmtId="0" fontId="59" fillId="0" borderId="2">
      <alignment horizontal="left" vertical="center"/>
      <protection/>
    </xf>
    <xf numFmtId="0" fontId="60" fillId="0" borderId="0">
      <alignment/>
      <protection/>
    </xf>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3"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4" borderId="4" applyNumberFormat="0" applyFont="0" applyAlignment="0" applyProtection="0"/>
    <xf numFmtId="0" fontId="18" fillId="0" borderId="5" applyNumberFormat="0" applyFill="0" applyAlignment="0" applyProtection="0"/>
    <xf numFmtId="0" fontId="19" fillId="16" borderId="0" applyNumberFormat="0" applyBorder="0" applyAlignment="0" applyProtection="0"/>
    <xf numFmtId="0" fontId="20" fillId="17" borderId="6"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17" borderId="11"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6" applyNumberFormat="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37" fontId="4" fillId="0" borderId="0">
      <alignment/>
      <protection/>
    </xf>
    <xf numFmtId="37" fontId="4" fillId="0" borderId="0">
      <alignment/>
      <protection/>
    </xf>
    <xf numFmtId="37" fontId="4" fillId="0" borderId="0">
      <alignment/>
      <protection/>
    </xf>
    <xf numFmtId="0" fontId="35" fillId="0" borderId="0">
      <alignment/>
      <protection/>
    </xf>
    <xf numFmtId="37" fontId="4" fillId="0" borderId="0">
      <alignment/>
      <protection/>
    </xf>
    <xf numFmtId="0" fontId="35" fillId="0" borderId="0">
      <alignment/>
      <protection/>
    </xf>
    <xf numFmtId="0" fontId="0" fillId="0" borderId="0">
      <alignment/>
      <protection/>
    </xf>
    <xf numFmtId="0" fontId="0" fillId="0" borderId="0">
      <alignment/>
      <protection/>
    </xf>
    <xf numFmtId="37" fontId="4"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4" fillId="0" borderId="0">
      <alignment/>
      <protection/>
    </xf>
    <xf numFmtId="0" fontId="4" fillId="0" borderId="0">
      <alignment/>
      <protection/>
    </xf>
    <xf numFmtId="0" fontId="34" fillId="0" borderId="0">
      <alignment/>
      <protection/>
    </xf>
    <xf numFmtId="0" fontId="31" fillId="0" borderId="0">
      <alignment/>
      <protection/>
    </xf>
    <xf numFmtId="0" fontId="44" fillId="0" borderId="0">
      <alignment vertical="center"/>
      <protection/>
    </xf>
    <xf numFmtId="0" fontId="44" fillId="0" borderId="0">
      <alignment vertical="center"/>
      <protection/>
    </xf>
    <xf numFmtId="0" fontId="31" fillId="0" borderId="0">
      <alignment/>
      <protection/>
    </xf>
    <xf numFmtId="0" fontId="31" fillId="0" borderId="0">
      <alignment/>
      <protection/>
    </xf>
    <xf numFmtId="0" fontId="31" fillId="0" borderId="0">
      <alignment/>
      <protection/>
    </xf>
    <xf numFmtId="0" fontId="55"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4" fillId="0" borderId="0">
      <alignment/>
      <protection/>
    </xf>
    <xf numFmtId="0" fontId="34" fillId="0" borderId="0">
      <alignment/>
      <protection/>
    </xf>
    <xf numFmtId="37" fontId="4" fillId="0" borderId="0">
      <alignment/>
      <protection/>
    </xf>
    <xf numFmtId="0" fontId="42" fillId="0" borderId="0">
      <alignment/>
      <protection/>
    </xf>
    <xf numFmtId="0" fontId="54" fillId="0" borderId="0" applyNumberFormat="0" applyFill="0" applyBorder="0" applyAlignment="0" applyProtection="0"/>
    <xf numFmtId="0" fontId="28" fillId="6" borderId="0" applyNumberFormat="0" applyBorder="0" applyAlignment="0" applyProtection="0"/>
  </cellStyleXfs>
  <cellXfs count="1723">
    <xf numFmtId="0" fontId="0" fillId="0" borderId="0" xfId="0" applyAlignment="1">
      <alignment/>
    </xf>
    <xf numFmtId="37" fontId="6" fillId="0" borderId="0" xfId="74" applyFont="1" applyAlignment="1">
      <alignment/>
      <protection/>
    </xf>
    <xf numFmtId="176" fontId="6" fillId="0" borderId="0" xfId="74" applyNumberFormat="1" applyFont="1" applyAlignment="1" applyProtection="1" quotePrefix="1">
      <alignment/>
      <protection/>
    </xf>
    <xf numFmtId="176" fontId="6" fillId="0" borderId="0" xfId="74" applyNumberFormat="1" applyFont="1" applyBorder="1" applyAlignment="1" applyProtection="1" quotePrefix="1">
      <alignment/>
      <protection/>
    </xf>
    <xf numFmtId="37" fontId="7" fillId="0" borderId="0" xfId="74" applyFont="1">
      <alignment/>
      <protection/>
    </xf>
    <xf numFmtId="176" fontId="7" fillId="0" borderId="0" xfId="74" applyNumberFormat="1" applyFont="1" applyAlignment="1" applyProtection="1" quotePrefix="1">
      <alignment horizontal="right"/>
      <protection/>
    </xf>
    <xf numFmtId="176" fontId="7" fillId="0" borderId="0" xfId="74" applyNumberFormat="1" applyFont="1" applyAlignment="1" applyProtection="1" quotePrefix="1">
      <alignment horizontal="distributed"/>
      <protection/>
    </xf>
    <xf numFmtId="176" fontId="7" fillId="0" borderId="0" xfId="74" applyNumberFormat="1" applyFont="1" applyBorder="1" applyAlignment="1" applyProtection="1" quotePrefix="1">
      <alignment horizontal="distributed"/>
      <protection/>
    </xf>
    <xf numFmtId="37" fontId="7" fillId="0" borderId="0" xfId="74" applyFont="1" applyBorder="1" applyProtection="1">
      <alignment/>
      <protection/>
    </xf>
    <xf numFmtId="0" fontId="8" fillId="0" borderId="0" xfId="0" applyFont="1" applyAlignment="1">
      <alignment/>
    </xf>
    <xf numFmtId="37" fontId="7" fillId="18" borderId="0" xfId="74" applyFont="1" applyFill="1" applyBorder="1">
      <alignment/>
      <protection/>
    </xf>
    <xf numFmtId="37" fontId="7" fillId="19" borderId="12" xfId="74" applyFont="1" applyFill="1" applyBorder="1" applyAlignment="1" applyProtection="1">
      <alignment horizontal="center" vertical="center" wrapText="1"/>
      <protection/>
    </xf>
    <xf numFmtId="37" fontId="7" fillId="19" borderId="13" xfId="74" applyFont="1" applyFill="1" applyBorder="1" applyAlignment="1" applyProtection="1">
      <alignment horizontal="center" vertical="center" wrapText="1"/>
      <protection/>
    </xf>
    <xf numFmtId="37" fontId="7" fillId="19" borderId="14" xfId="74" applyFont="1" applyFill="1" applyBorder="1" applyAlignment="1" applyProtection="1">
      <alignment horizontal="center" vertical="center" wrapText="1"/>
      <protection/>
    </xf>
    <xf numFmtId="37" fontId="7" fillId="0" borderId="15" xfId="74" applyFont="1" applyBorder="1" applyAlignment="1" applyProtection="1">
      <alignment/>
      <protection/>
    </xf>
    <xf numFmtId="37" fontId="7" fillId="0" borderId="0" xfId="74" applyFont="1" applyBorder="1" applyAlignment="1" applyProtection="1">
      <alignment/>
      <protection/>
    </xf>
    <xf numFmtId="37" fontId="7" fillId="0" borderId="0" xfId="74" applyFont="1" applyAlignment="1">
      <alignment/>
      <protection/>
    </xf>
    <xf numFmtId="37" fontId="7" fillId="0" borderId="16" xfId="74" applyFont="1" applyBorder="1" applyAlignment="1" applyProtection="1">
      <alignment/>
      <protection/>
    </xf>
    <xf numFmtId="37" fontId="7" fillId="0" borderId="16" xfId="74" applyFont="1" applyBorder="1">
      <alignment/>
      <protection/>
    </xf>
    <xf numFmtId="37" fontId="7" fillId="0" borderId="0" xfId="74" applyFont="1" applyBorder="1">
      <alignment/>
      <protection/>
    </xf>
    <xf numFmtId="37" fontId="7" fillId="19" borderId="17" xfId="74" applyFont="1" applyFill="1" applyBorder="1" applyAlignment="1" applyProtection="1">
      <alignment horizontal="left" vertical="center"/>
      <protection/>
    </xf>
    <xf numFmtId="37" fontId="7" fillId="0" borderId="18" xfId="74" applyFont="1" applyFill="1" applyBorder="1" applyAlignment="1" applyProtection="1">
      <alignment horizontal="left"/>
      <protection/>
    </xf>
    <xf numFmtId="37" fontId="7" fillId="0" borderId="17" xfId="74" applyFont="1" applyBorder="1" applyAlignment="1" applyProtection="1">
      <alignment/>
      <protection/>
    </xf>
    <xf numFmtId="37" fontId="7" fillId="0" borderId="17" xfId="74" applyFont="1" applyBorder="1">
      <alignment/>
      <protection/>
    </xf>
    <xf numFmtId="37" fontId="7" fillId="0" borderId="0" xfId="74" applyFont="1" applyFill="1" applyBorder="1" applyAlignment="1" applyProtection="1">
      <alignment vertical="center" wrapText="1"/>
      <protection/>
    </xf>
    <xf numFmtId="37" fontId="7" fillId="0" borderId="0" xfId="74" applyFont="1" applyBorder="1" applyAlignment="1" applyProtection="1">
      <alignment horizontal="right"/>
      <protection/>
    </xf>
    <xf numFmtId="37" fontId="7" fillId="0" borderId="16" xfId="74" applyFont="1" applyFill="1" applyBorder="1" applyAlignment="1" applyProtection="1">
      <alignment horizontal="right"/>
      <protection/>
    </xf>
    <xf numFmtId="37" fontId="7" fillId="19" borderId="17" xfId="74" applyFont="1" applyFill="1" applyBorder="1" applyAlignment="1">
      <alignment horizontal="centerContinuous"/>
      <protection/>
    </xf>
    <xf numFmtId="37" fontId="7" fillId="0" borderId="18" xfId="74" applyFont="1" applyFill="1" applyBorder="1" applyAlignment="1" applyProtection="1">
      <alignment horizontal="centerContinuous"/>
      <protection/>
    </xf>
    <xf numFmtId="37" fontId="7" fillId="0" borderId="0" xfId="74" applyFont="1" applyFill="1">
      <alignment/>
      <protection/>
    </xf>
    <xf numFmtId="37" fontId="7" fillId="0" borderId="15" xfId="74" applyFont="1" applyBorder="1" applyAlignment="1" applyProtection="1">
      <alignment horizontal="right"/>
      <protection/>
    </xf>
    <xf numFmtId="37" fontId="7" fillId="19" borderId="17" xfId="74" applyFont="1" applyFill="1" applyBorder="1" applyAlignment="1" applyProtection="1">
      <alignment vertical="center" wrapText="1"/>
      <protection/>
    </xf>
    <xf numFmtId="37" fontId="7" fillId="0" borderId="18" xfId="74" applyFont="1" applyBorder="1">
      <alignment/>
      <protection/>
    </xf>
    <xf numFmtId="176" fontId="10" fillId="0" borderId="0" xfId="74" applyNumberFormat="1" applyFont="1" applyAlignment="1" applyProtection="1" quotePrefix="1">
      <alignment horizontal="right"/>
      <protection/>
    </xf>
    <xf numFmtId="176" fontId="10" fillId="0" borderId="0" xfId="74" applyNumberFormat="1" applyFont="1" applyAlignment="1" applyProtection="1" quotePrefix="1">
      <alignment/>
      <protection/>
    </xf>
    <xf numFmtId="37" fontId="7" fillId="19" borderId="0" xfId="74" applyFont="1" applyFill="1" applyBorder="1" applyAlignment="1" applyProtection="1">
      <alignment horizontal="distributed" wrapText="1"/>
      <protection/>
    </xf>
    <xf numFmtId="37" fontId="11" fillId="19" borderId="0" xfId="74" applyFont="1" applyFill="1" applyBorder="1" applyAlignment="1" applyProtection="1">
      <alignment horizontal="distributed" wrapText="1"/>
      <protection/>
    </xf>
    <xf numFmtId="37" fontId="7" fillId="0" borderId="16" xfId="74" applyFont="1" applyFill="1" applyBorder="1" applyAlignment="1" applyProtection="1">
      <alignment wrapText="1"/>
      <protection/>
    </xf>
    <xf numFmtId="37" fontId="6" fillId="0" borderId="0" xfId="75" applyFont="1" applyAlignment="1">
      <alignment/>
      <protection/>
    </xf>
    <xf numFmtId="37" fontId="6" fillId="0" borderId="0" xfId="75" applyFont="1" applyBorder="1" applyAlignment="1">
      <alignment/>
      <protection/>
    </xf>
    <xf numFmtId="37" fontId="7" fillId="0" borderId="0" xfId="75" applyFont="1">
      <alignment/>
      <protection/>
    </xf>
    <xf numFmtId="37" fontId="7" fillId="0" borderId="0" xfId="75" applyFont="1" applyBorder="1">
      <alignment/>
      <protection/>
    </xf>
    <xf numFmtId="37" fontId="7" fillId="0" borderId="0" xfId="74" applyFont="1" applyAlignment="1">
      <alignment vertical="center"/>
      <protection/>
    </xf>
    <xf numFmtId="37" fontId="7" fillId="0" borderId="0" xfId="74" applyFont="1" applyBorder="1" applyAlignment="1" applyProtection="1">
      <alignment wrapText="1"/>
      <protection/>
    </xf>
    <xf numFmtId="37" fontId="7" fillId="0" borderId="17" xfId="74" applyFont="1" applyBorder="1" applyProtection="1">
      <alignment/>
      <protection/>
    </xf>
    <xf numFmtId="37" fontId="7" fillId="19" borderId="19" xfId="74" applyFont="1" applyFill="1" applyBorder="1" applyAlignment="1">
      <alignment vertical="center"/>
      <protection/>
    </xf>
    <xf numFmtId="37" fontId="7" fillId="19" borderId="20" xfId="74" applyFont="1" applyFill="1" applyBorder="1" applyAlignment="1" applyProtection="1">
      <alignment horizontal="center" vertical="center" wrapText="1"/>
      <protection/>
    </xf>
    <xf numFmtId="37" fontId="7" fillId="19" borderId="21" xfId="74" applyFont="1" applyFill="1" applyBorder="1" applyAlignment="1" applyProtection="1">
      <alignment horizontal="center" vertical="center" wrapText="1"/>
      <protection/>
    </xf>
    <xf numFmtId="37" fontId="7" fillId="19" borderId="0" xfId="74" applyFont="1" applyFill="1" applyBorder="1" applyAlignment="1" applyProtection="1">
      <alignment horizontal="distributed"/>
      <protection/>
    </xf>
    <xf numFmtId="37" fontId="7" fillId="19" borderId="22" xfId="74" applyFont="1" applyFill="1" applyBorder="1" applyAlignment="1" applyProtection="1">
      <alignment horizontal="distributed"/>
      <protection/>
    </xf>
    <xf numFmtId="37" fontId="7" fillId="19" borderId="0" xfId="74" applyFont="1" applyFill="1">
      <alignment/>
      <protection/>
    </xf>
    <xf numFmtId="37" fontId="7" fillId="19" borderId="0" xfId="74" applyFont="1" applyFill="1" applyBorder="1">
      <alignment/>
      <protection/>
    </xf>
    <xf numFmtId="37" fontId="7" fillId="19" borderId="22" xfId="74" applyFont="1" applyFill="1" applyBorder="1">
      <alignment/>
      <protection/>
    </xf>
    <xf numFmtId="37" fontId="7" fillId="19" borderId="0" xfId="74" applyFont="1" applyFill="1" applyBorder="1" applyProtection="1">
      <alignment/>
      <protection/>
    </xf>
    <xf numFmtId="37" fontId="7" fillId="19" borderId="22" xfId="74" applyFont="1" applyFill="1" applyBorder="1" applyProtection="1">
      <alignment/>
      <protection/>
    </xf>
    <xf numFmtId="37" fontId="7" fillId="19" borderId="17" xfId="74" applyFont="1" applyFill="1" applyBorder="1" applyProtection="1">
      <alignment/>
      <protection/>
    </xf>
    <xf numFmtId="37" fontId="7" fillId="19" borderId="23" xfId="74" applyFont="1" applyFill="1" applyBorder="1" applyAlignment="1" applyProtection="1">
      <alignment horizontal="center" vertical="center" wrapText="1"/>
      <protection/>
    </xf>
    <xf numFmtId="37" fontId="7" fillId="19" borderId="0" xfId="74" applyFont="1" applyFill="1" applyBorder="1" applyAlignment="1" applyProtection="1">
      <alignment horizontal="center"/>
      <protection/>
    </xf>
    <xf numFmtId="37" fontId="7" fillId="0" borderId="15" xfId="74" applyFont="1" applyBorder="1" applyAlignment="1">
      <alignment/>
      <protection/>
    </xf>
    <xf numFmtId="37" fontId="7" fillId="19" borderId="0" xfId="74" applyFont="1" applyFill="1" applyBorder="1" applyAlignment="1" applyProtection="1">
      <alignment horizontal="left"/>
      <protection/>
    </xf>
    <xf numFmtId="37" fontId="7" fillId="19" borderId="0" xfId="74" applyFont="1" applyFill="1" applyBorder="1" applyAlignment="1" applyProtection="1">
      <alignment/>
      <protection/>
    </xf>
    <xf numFmtId="37" fontId="7" fillId="19" borderId="0" xfId="74" applyFont="1" applyFill="1" applyBorder="1" applyAlignment="1" applyProtection="1">
      <alignment horizontal="left" shrinkToFit="1"/>
      <protection/>
    </xf>
    <xf numFmtId="37" fontId="7" fillId="19" borderId="22" xfId="74" applyFont="1" applyFill="1" applyBorder="1" applyAlignment="1" applyProtection="1">
      <alignment horizontal="left" shrinkToFit="1"/>
      <protection/>
    </xf>
    <xf numFmtId="37" fontId="7" fillId="19" borderId="22" xfId="74" applyFont="1" applyFill="1" applyBorder="1" applyAlignment="1" applyProtection="1">
      <alignment horizontal="left"/>
      <protection/>
    </xf>
    <xf numFmtId="37" fontId="7" fillId="0" borderId="0" xfId="74" applyFont="1" applyAlignment="1">
      <alignment horizontal="right"/>
      <protection/>
    </xf>
    <xf numFmtId="0" fontId="7" fillId="19" borderId="0" xfId="0" applyFont="1" applyFill="1" applyAlignment="1">
      <alignment horizontal="center"/>
    </xf>
    <xf numFmtId="0" fontId="7" fillId="19" borderId="22" xfId="0" applyFont="1" applyFill="1" applyBorder="1" applyAlignment="1">
      <alignment horizontal="center"/>
    </xf>
    <xf numFmtId="37" fontId="7" fillId="0" borderId="16" xfId="74" applyFont="1" applyBorder="1" applyProtection="1">
      <alignment/>
      <protection/>
    </xf>
    <xf numFmtId="37" fontId="7" fillId="0" borderId="0" xfId="74" applyFont="1" applyFill="1" applyBorder="1" applyProtection="1">
      <alignment/>
      <protection/>
    </xf>
    <xf numFmtId="37" fontId="7" fillId="0" borderId="18" xfId="74" applyFont="1" applyBorder="1" applyProtection="1">
      <alignment/>
      <protection/>
    </xf>
    <xf numFmtId="49" fontId="7" fillId="19" borderId="0" xfId="74" applyNumberFormat="1" applyFont="1" applyFill="1" applyBorder="1" applyProtection="1">
      <alignment/>
      <protection/>
    </xf>
    <xf numFmtId="37" fontId="7" fillId="18" borderId="24" xfId="74" applyFont="1" applyFill="1" applyBorder="1">
      <alignment/>
      <protection/>
    </xf>
    <xf numFmtId="0" fontId="0" fillId="19" borderId="0" xfId="0" applyFont="1" applyFill="1" applyAlignment="1">
      <alignment/>
    </xf>
    <xf numFmtId="0" fontId="0" fillId="19" borderId="22" xfId="0" applyFont="1" applyFill="1" applyBorder="1" applyAlignment="1">
      <alignment/>
    </xf>
    <xf numFmtId="37" fontId="7" fillId="0" borderId="25" xfId="74" applyFont="1" applyFill="1" applyBorder="1" applyAlignment="1" applyProtection="1">
      <alignment vertical="center" wrapText="1"/>
      <protection/>
    </xf>
    <xf numFmtId="37" fontId="7" fillId="0" borderId="24" xfId="74" applyFont="1" applyBorder="1">
      <alignment/>
      <protection/>
    </xf>
    <xf numFmtId="3" fontId="33" fillId="19" borderId="18" xfId="71" applyNumberFormat="1" applyFont="1" applyFill="1" applyBorder="1" applyAlignment="1">
      <alignment horizontal="center" vertical="center" wrapText="1"/>
      <protection/>
    </xf>
    <xf numFmtId="0" fontId="7" fillId="19" borderId="26" xfId="71" applyFont="1" applyFill="1" applyBorder="1" applyAlignment="1">
      <alignment horizontal="center" vertical="center" wrapText="1"/>
      <protection/>
    </xf>
    <xf numFmtId="0" fontId="7" fillId="18" borderId="27" xfId="89" applyFont="1" applyFill="1" applyBorder="1" applyAlignment="1">
      <alignment horizontal="center" vertical="center"/>
      <protection/>
    </xf>
    <xf numFmtId="0" fontId="7" fillId="18" borderId="28" xfId="89" applyFont="1" applyFill="1" applyBorder="1" applyAlignment="1">
      <alignment horizontal="center" vertical="center"/>
      <protection/>
    </xf>
    <xf numFmtId="0" fontId="7" fillId="18" borderId="27" xfId="89" applyFont="1" applyFill="1" applyBorder="1" applyAlignment="1">
      <alignment horizontal="center" vertical="center" wrapText="1"/>
      <protection/>
    </xf>
    <xf numFmtId="37" fontId="11" fillId="0" borderId="0" xfId="74" applyFont="1" applyBorder="1" applyProtection="1">
      <alignment/>
      <protection/>
    </xf>
    <xf numFmtId="37" fontId="7" fillId="0" borderId="0" xfId="74" applyNumberFormat="1" applyFont="1" applyBorder="1" applyProtection="1">
      <alignment/>
      <protection/>
    </xf>
    <xf numFmtId="37" fontId="7" fillId="19" borderId="0" xfId="74" applyFont="1" applyFill="1" applyBorder="1" applyAlignment="1" applyProtection="1">
      <alignment horizontal="distributed" wrapText="1"/>
      <protection/>
    </xf>
    <xf numFmtId="37" fontId="7" fillId="19" borderId="22" xfId="74" applyFont="1" applyFill="1" applyBorder="1" applyAlignment="1" applyProtection="1">
      <alignment horizontal="distributed" wrapText="1"/>
      <protection/>
    </xf>
    <xf numFmtId="37" fontId="7" fillId="0" borderId="0" xfId="74" applyFont="1" applyBorder="1" applyProtection="1">
      <alignment/>
      <protection/>
    </xf>
    <xf numFmtId="37" fontId="6" fillId="0" borderId="0" xfId="75" applyFont="1" applyFill="1" applyAlignment="1">
      <alignment/>
      <protection/>
    </xf>
    <xf numFmtId="37" fontId="10" fillId="0" borderId="0" xfId="75" applyFont="1" applyFill="1" applyAlignment="1" applyProtection="1" quotePrefix="1">
      <alignment horizontal="left"/>
      <protection/>
    </xf>
    <xf numFmtId="37" fontId="6" fillId="0" borderId="0" xfId="75" applyFont="1" applyFill="1" applyAlignment="1" applyProtection="1" quotePrefix="1">
      <alignment/>
      <protection/>
    </xf>
    <xf numFmtId="37" fontId="6" fillId="0" borderId="0" xfId="75" applyFont="1" applyFill="1" applyBorder="1" applyAlignment="1" applyProtection="1" quotePrefix="1">
      <alignment/>
      <protection/>
    </xf>
    <xf numFmtId="38" fontId="6" fillId="0" borderId="0" xfId="53" applyFont="1" applyFill="1" applyAlignment="1">
      <alignment/>
    </xf>
    <xf numFmtId="37" fontId="7" fillId="0" borderId="0" xfId="75" applyFont="1" applyFill="1" applyAlignment="1">
      <alignment horizontal="center"/>
      <protection/>
    </xf>
    <xf numFmtId="37" fontId="7" fillId="0" borderId="0" xfId="75" applyFont="1" applyFill="1">
      <alignment/>
      <protection/>
    </xf>
    <xf numFmtId="37" fontId="7" fillId="0" borderId="0" xfId="75" applyFont="1" applyFill="1" applyAlignment="1" applyProtection="1" quotePrefix="1">
      <alignment horizontal="right"/>
      <protection/>
    </xf>
    <xf numFmtId="37" fontId="7" fillId="0" borderId="0" xfId="75" applyFont="1" applyFill="1" applyAlignment="1" applyProtection="1" quotePrefix="1">
      <alignment horizontal="distributed"/>
      <protection/>
    </xf>
    <xf numFmtId="37" fontId="7" fillId="0" borderId="0" xfId="75" applyFont="1" applyFill="1" applyBorder="1" applyAlignment="1" applyProtection="1" quotePrefix="1">
      <alignment/>
      <protection/>
    </xf>
    <xf numFmtId="38" fontId="7" fillId="0" borderId="0" xfId="53" applyFont="1" applyFill="1" applyAlignment="1">
      <alignment/>
    </xf>
    <xf numFmtId="37" fontId="7" fillId="0" borderId="0" xfId="75" applyFont="1" applyFill="1" applyAlignment="1">
      <alignment horizontal="left"/>
      <protection/>
    </xf>
    <xf numFmtId="37" fontId="7" fillId="0" borderId="0" xfId="75" applyFont="1" applyFill="1" applyBorder="1" applyAlignment="1">
      <alignment/>
      <protection/>
    </xf>
    <xf numFmtId="38" fontId="7" fillId="0" borderId="0" xfId="53" applyFont="1" applyFill="1" applyBorder="1" applyAlignment="1">
      <alignment/>
    </xf>
    <xf numFmtId="37" fontId="7" fillId="19" borderId="29" xfId="75" applyFont="1" applyFill="1" applyBorder="1" applyAlignment="1">
      <alignment horizontal="center" vertical="center"/>
      <protection/>
    </xf>
    <xf numFmtId="3" fontId="33" fillId="19" borderId="15" xfId="71" applyNumberFormat="1" applyFont="1" applyFill="1" applyBorder="1" applyAlignment="1">
      <alignment horizontal="center" vertical="center" wrapText="1"/>
      <protection/>
    </xf>
    <xf numFmtId="37" fontId="7" fillId="19" borderId="29" xfId="75" applyFont="1" applyFill="1" applyBorder="1" applyAlignment="1">
      <alignment vertical="center"/>
      <protection/>
    </xf>
    <xf numFmtId="37" fontId="7" fillId="19" borderId="30" xfId="75" applyFont="1" applyFill="1" applyBorder="1" applyAlignment="1" applyProtection="1">
      <alignment horizontal="centerContinuous" vertical="center"/>
      <protection/>
    </xf>
    <xf numFmtId="37" fontId="7" fillId="19" borderId="31" xfId="75" applyFont="1" applyFill="1" applyBorder="1" applyAlignment="1">
      <alignment horizontal="centerContinuous" vertical="center"/>
      <protection/>
    </xf>
    <xf numFmtId="37" fontId="7" fillId="19" borderId="32" xfId="75" applyFont="1" applyFill="1" applyBorder="1" applyAlignment="1">
      <alignment vertical="center"/>
      <protection/>
    </xf>
    <xf numFmtId="37" fontId="7" fillId="18" borderId="0" xfId="75" applyFont="1" applyFill="1" applyAlignment="1">
      <alignment vertical="center"/>
      <protection/>
    </xf>
    <xf numFmtId="37" fontId="7" fillId="19" borderId="33" xfId="75" applyFont="1" applyFill="1" applyBorder="1" applyAlignment="1">
      <alignment vertical="center"/>
      <protection/>
    </xf>
    <xf numFmtId="37" fontId="7" fillId="19" borderId="31" xfId="75" applyFont="1" applyFill="1" applyBorder="1" applyAlignment="1" applyProtection="1">
      <alignment horizontal="centerContinuous" vertical="center"/>
      <protection/>
    </xf>
    <xf numFmtId="37" fontId="7" fillId="19" borderId="31" xfId="75" applyFont="1" applyFill="1" applyBorder="1" applyAlignment="1">
      <alignment vertical="center"/>
      <protection/>
    </xf>
    <xf numFmtId="37" fontId="7" fillId="19" borderId="34" xfId="75" applyFont="1" applyFill="1" applyBorder="1" applyAlignment="1">
      <alignment horizontal="center" vertical="center"/>
      <protection/>
    </xf>
    <xf numFmtId="37" fontId="7" fillId="19" borderId="34" xfId="75" applyFont="1" applyFill="1" applyBorder="1" applyAlignment="1">
      <alignment vertical="center"/>
      <protection/>
    </xf>
    <xf numFmtId="37" fontId="7" fillId="19" borderId="35" xfId="75" applyFont="1" applyFill="1" applyBorder="1" applyAlignment="1" applyProtection="1">
      <alignment horizontal="center" vertical="center"/>
      <protection/>
    </xf>
    <xf numFmtId="37" fontId="7" fillId="19" borderId="36" xfId="75" applyFont="1" applyFill="1" applyBorder="1" applyAlignment="1" applyProtection="1">
      <alignment vertical="center"/>
      <protection/>
    </xf>
    <xf numFmtId="37" fontId="7" fillId="19" borderId="36" xfId="75" applyFont="1" applyFill="1" applyBorder="1" applyAlignment="1">
      <alignment vertical="center"/>
      <protection/>
    </xf>
    <xf numFmtId="37" fontId="7" fillId="19" borderId="34" xfId="75" applyFont="1" applyFill="1" applyBorder="1" applyAlignment="1" applyProtection="1">
      <alignment horizontal="center" vertical="center"/>
      <protection/>
    </xf>
    <xf numFmtId="37" fontId="7" fillId="19" borderId="34" xfId="75" applyFont="1" applyFill="1" applyBorder="1" applyAlignment="1" applyProtection="1">
      <alignment vertical="center"/>
      <protection/>
    </xf>
    <xf numFmtId="37" fontId="7" fillId="19" borderId="37" xfId="75" applyFont="1" applyFill="1" applyBorder="1">
      <alignment/>
      <protection/>
    </xf>
    <xf numFmtId="37" fontId="7" fillId="19" borderId="0" xfId="75" applyFont="1" applyFill="1" applyBorder="1" applyAlignment="1" applyProtection="1">
      <alignment horizontal="distributed"/>
      <protection/>
    </xf>
    <xf numFmtId="37" fontId="7" fillId="19" borderId="38" xfId="75" applyFont="1" applyFill="1" applyBorder="1" applyAlignment="1" applyProtection="1">
      <alignment horizontal="distributed"/>
      <protection/>
    </xf>
    <xf numFmtId="38" fontId="7" fillId="18" borderId="0" xfId="53" applyFont="1" applyFill="1" applyBorder="1" applyAlignment="1" applyProtection="1">
      <alignment horizontal="right"/>
      <protection/>
    </xf>
    <xf numFmtId="38" fontId="7" fillId="0" borderId="0" xfId="53" applyFont="1" applyFill="1" applyBorder="1" applyAlignment="1" applyProtection="1">
      <alignment horizontal="right"/>
      <protection/>
    </xf>
    <xf numFmtId="38" fontId="7" fillId="18" borderId="0" xfId="53" applyFont="1" applyFill="1" applyBorder="1" applyAlignment="1" applyProtection="1">
      <alignment/>
      <protection/>
    </xf>
    <xf numFmtId="37" fontId="7" fillId="18" borderId="0" xfId="75" applyFont="1" applyFill="1">
      <alignment/>
      <protection/>
    </xf>
    <xf numFmtId="38" fontId="7" fillId="0" borderId="0" xfId="53" applyFont="1" applyFill="1" applyBorder="1" applyAlignment="1" applyProtection="1">
      <alignment/>
      <protection/>
    </xf>
    <xf numFmtId="37" fontId="7" fillId="19" borderId="0" xfId="75" applyFont="1" applyFill="1" applyBorder="1">
      <alignment/>
      <protection/>
    </xf>
    <xf numFmtId="37" fontId="7" fillId="19" borderId="39" xfId="75" applyFont="1" applyFill="1" applyBorder="1" applyAlignment="1" applyProtection="1">
      <alignment horizontal="distributed"/>
      <protection/>
    </xf>
    <xf numFmtId="37" fontId="12" fillId="19" borderId="0" xfId="75" applyFont="1" applyFill="1" applyBorder="1">
      <alignment/>
      <protection/>
    </xf>
    <xf numFmtId="37" fontId="12" fillId="19" borderId="39" xfId="75" applyFont="1" applyFill="1" applyBorder="1" applyAlignment="1" applyProtection="1">
      <alignment horizontal="distributed"/>
      <protection/>
    </xf>
    <xf numFmtId="38" fontId="11" fillId="18" borderId="0" xfId="53" applyFont="1" applyFill="1" applyBorder="1" applyAlignment="1" applyProtection="1">
      <alignment horizontal="right"/>
      <protection/>
    </xf>
    <xf numFmtId="37" fontId="12" fillId="18" borderId="0" xfId="75" applyFont="1" applyFill="1" applyBorder="1" applyAlignment="1" applyProtection="1">
      <alignment/>
      <protection/>
    </xf>
    <xf numFmtId="38" fontId="12" fillId="18" borderId="0" xfId="53" applyFont="1" applyFill="1" applyAlignment="1">
      <alignment/>
    </xf>
    <xf numFmtId="37" fontId="12" fillId="0" borderId="0" xfId="75" applyFont="1" applyFill="1" applyBorder="1" applyAlignment="1" applyProtection="1">
      <alignment/>
      <protection/>
    </xf>
    <xf numFmtId="37" fontId="12" fillId="0" borderId="0" xfId="75" applyFont="1" applyFill="1">
      <alignment/>
      <protection/>
    </xf>
    <xf numFmtId="37" fontId="12" fillId="18" borderId="0" xfId="75" applyFont="1" applyFill="1">
      <alignment/>
      <protection/>
    </xf>
    <xf numFmtId="37" fontId="32" fillId="19" borderId="0" xfId="75" applyFont="1" applyFill="1" applyBorder="1" applyAlignment="1" applyProtection="1">
      <alignment horizontal="distributed"/>
      <protection/>
    </xf>
    <xf numFmtId="37" fontId="32" fillId="19" borderId="39" xfId="75" applyFont="1" applyFill="1" applyBorder="1" applyAlignment="1" applyProtection="1">
      <alignment horizontal="distributed"/>
      <protection/>
    </xf>
    <xf numFmtId="37" fontId="32" fillId="18" borderId="0" xfId="75" applyFont="1" applyFill="1" applyBorder="1" applyProtection="1">
      <alignment/>
      <protection/>
    </xf>
    <xf numFmtId="37" fontId="32" fillId="0" borderId="0" xfId="75" applyFont="1" applyFill="1" applyBorder="1" applyProtection="1">
      <alignment/>
      <protection/>
    </xf>
    <xf numFmtId="37" fontId="32" fillId="18" borderId="0" xfId="75" applyFont="1" applyFill="1" applyBorder="1" applyAlignment="1" applyProtection="1">
      <alignment/>
      <protection/>
    </xf>
    <xf numFmtId="38" fontId="32" fillId="18" borderId="0" xfId="53" applyFont="1" applyFill="1" applyBorder="1" applyAlignment="1">
      <alignment/>
    </xf>
    <xf numFmtId="37" fontId="12" fillId="19" borderId="0" xfId="75" applyFont="1" applyFill="1" applyBorder="1" applyAlignment="1" applyProtection="1">
      <alignment horizontal="distributed"/>
      <protection/>
    </xf>
    <xf numFmtId="37" fontId="12" fillId="0" borderId="0" xfId="75" applyFont="1" applyFill="1" applyBorder="1" applyProtection="1">
      <alignment/>
      <protection/>
    </xf>
    <xf numFmtId="37" fontId="32" fillId="18" borderId="0" xfId="75" applyFont="1" applyFill="1">
      <alignment/>
      <protection/>
    </xf>
    <xf numFmtId="37" fontId="7" fillId="19" borderId="0" xfId="75" applyFont="1" applyFill="1" applyBorder="1" applyAlignment="1">
      <alignment horizontal="center"/>
      <protection/>
    </xf>
    <xf numFmtId="37" fontId="7" fillId="18" borderId="0" xfId="75" applyFont="1" applyFill="1" applyBorder="1" applyProtection="1">
      <alignment/>
      <protection/>
    </xf>
    <xf numFmtId="37" fontId="7" fillId="0" borderId="0" xfId="75" applyFont="1" applyFill="1" applyBorder="1" applyProtection="1">
      <alignment/>
      <protection/>
    </xf>
    <xf numFmtId="37" fontId="7" fillId="18" borderId="0" xfId="75" applyFont="1" applyFill="1" applyBorder="1" applyAlignment="1" applyProtection="1">
      <alignment/>
      <protection/>
    </xf>
    <xf numFmtId="37" fontId="7" fillId="0" borderId="0" xfId="75" applyFont="1" applyFill="1" applyBorder="1" applyAlignment="1" applyProtection="1">
      <alignment horizontal="right"/>
      <protection/>
    </xf>
    <xf numFmtId="179" fontId="7" fillId="0" borderId="0" xfId="75" applyNumberFormat="1" applyFont="1" applyFill="1" applyBorder="1" applyAlignment="1" applyProtection="1">
      <alignment horizontal="right"/>
      <protection/>
    </xf>
    <xf numFmtId="37" fontId="7" fillId="0" borderId="0" xfId="75" applyFont="1" applyFill="1" applyBorder="1" applyAlignment="1" applyProtection="1">
      <alignment/>
      <protection/>
    </xf>
    <xf numFmtId="37" fontId="9" fillId="19" borderId="0" xfId="75" applyFont="1" applyFill="1" applyBorder="1" applyAlignment="1" applyProtection="1">
      <alignment horizontal="distributed"/>
      <protection/>
    </xf>
    <xf numFmtId="179" fontId="7" fillId="0" borderId="0" xfId="75" applyNumberFormat="1" applyFont="1" applyFill="1" applyBorder="1" applyProtection="1">
      <alignment/>
      <protection/>
    </xf>
    <xf numFmtId="179" fontId="7" fillId="0" borderId="0" xfId="75" applyNumberFormat="1" applyFont="1" applyFill="1" applyBorder="1" applyAlignment="1" applyProtection="1">
      <alignment/>
      <protection/>
    </xf>
    <xf numFmtId="179" fontId="7" fillId="0" borderId="0" xfId="75" applyNumberFormat="1" applyFont="1" applyFill="1">
      <alignment/>
      <protection/>
    </xf>
    <xf numFmtId="37" fontId="32" fillId="19" borderId="0" xfId="75" applyFont="1" applyFill="1" applyBorder="1" applyAlignment="1">
      <alignment horizontal="distributed"/>
      <protection/>
    </xf>
    <xf numFmtId="37" fontId="32" fillId="19" borderId="39" xfId="75" applyFont="1" applyFill="1" applyBorder="1" applyAlignment="1">
      <alignment horizontal="distributed"/>
      <protection/>
    </xf>
    <xf numFmtId="37" fontId="12" fillId="19" borderId="0" xfId="75" applyFont="1" applyFill="1" applyBorder="1" applyAlignment="1">
      <alignment horizontal="distributed"/>
      <protection/>
    </xf>
    <xf numFmtId="37" fontId="12" fillId="19" borderId="39" xfId="75" applyFont="1" applyFill="1" applyBorder="1" applyAlignment="1">
      <alignment horizontal="distributed"/>
      <protection/>
    </xf>
    <xf numFmtId="37" fontId="12" fillId="0" borderId="0" xfId="75" applyFont="1" applyFill="1" applyBorder="1" applyAlignment="1" applyProtection="1">
      <alignment horizontal="right"/>
      <protection/>
    </xf>
    <xf numFmtId="37" fontId="7" fillId="19" borderId="0" xfId="75" applyFont="1" applyFill="1" applyBorder="1" applyAlignment="1" applyProtection="1">
      <alignment horizontal="center"/>
      <protection/>
    </xf>
    <xf numFmtId="0" fontId="42" fillId="18" borderId="2" xfId="89" applyFont="1" applyFill="1" applyBorder="1" applyAlignment="1">
      <alignment horizontal="center" vertical="center"/>
      <protection/>
    </xf>
    <xf numFmtId="37" fontId="7" fillId="19" borderId="34" xfId="75" applyFont="1" applyFill="1" applyBorder="1" applyAlignment="1">
      <alignment horizontal="center"/>
      <protection/>
    </xf>
    <xf numFmtId="37" fontId="7" fillId="19" borderId="34" xfId="75" applyFont="1" applyFill="1" applyBorder="1">
      <alignment/>
      <protection/>
    </xf>
    <xf numFmtId="37" fontId="7" fillId="19" borderId="36" xfId="75" applyFont="1" applyFill="1" applyBorder="1">
      <alignment/>
      <protection/>
    </xf>
    <xf numFmtId="37" fontId="7" fillId="18" borderId="34" xfId="75" applyFont="1" applyFill="1" applyBorder="1">
      <alignment/>
      <protection/>
    </xf>
    <xf numFmtId="37" fontId="7" fillId="0" borderId="34" xfId="75" applyFont="1" applyFill="1" applyBorder="1">
      <alignment/>
      <protection/>
    </xf>
    <xf numFmtId="37" fontId="7" fillId="18" borderId="34" xfId="75" applyFont="1" applyFill="1" applyBorder="1" applyAlignment="1">
      <alignment/>
      <protection/>
    </xf>
    <xf numFmtId="0" fontId="7" fillId="0" borderId="0" xfId="72" applyFont="1" applyFill="1">
      <alignment/>
      <protection/>
    </xf>
    <xf numFmtId="37" fontId="7" fillId="0" borderId="0" xfId="75" applyFont="1" applyFill="1" applyAlignment="1">
      <alignment vertical="center"/>
      <protection/>
    </xf>
    <xf numFmtId="37" fontId="7" fillId="18" borderId="0" xfId="75" applyFont="1" applyFill="1" applyAlignment="1">
      <alignment horizontal="center"/>
      <protection/>
    </xf>
    <xf numFmtId="37" fontId="7" fillId="18" borderId="0" xfId="75" applyFont="1" applyFill="1" applyBorder="1" applyAlignment="1">
      <alignment/>
      <protection/>
    </xf>
    <xf numFmtId="37" fontId="11" fillId="0" borderId="0" xfId="75" applyFont="1" applyFill="1" applyBorder="1" applyProtection="1">
      <alignment/>
      <protection/>
    </xf>
    <xf numFmtId="37" fontId="6" fillId="0" borderId="0" xfId="77" applyFont="1" applyFill="1" applyAlignment="1">
      <alignment/>
      <protection/>
    </xf>
    <xf numFmtId="37" fontId="6" fillId="0" borderId="0" xfId="77" applyFont="1" applyFill="1" applyAlignment="1" applyProtection="1">
      <alignment/>
      <protection/>
    </xf>
    <xf numFmtId="37" fontId="10" fillId="0" borderId="0" xfId="77" applyFont="1" applyFill="1" applyAlignment="1" applyProtection="1" quotePrefix="1">
      <alignment horizontal="right"/>
      <protection/>
    </xf>
    <xf numFmtId="37" fontId="10" fillId="0" borderId="0" xfId="77" applyFont="1" applyFill="1" applyAlignment="1" applyProtection="1" quotePrefix="1">
      <alignment/>
      <protection/>
    </xf>
    <xf numFmtId="37" fontId="6" fillId="0" borderId="0" xfId="77" applyFont="1" applyFill="1" applyAlignment="1" applyProtection="1" quotePrefix="1">
      <alignment/>
      <protection/>
    </xf>
    <xf numFmtId="37" fontId="6" fillId="0" borderId="0" xfId="77" applyFont="1" applyFill="1" applyBorder="1" applyAlignment="1" applyProtection="1" quotePrefix="1">
      <alignment/>
      <protection/>
    </xf>
    <xf numFmtId="37" fontId="6" fillId="0" borderId="0" xfId="77" applyFont="1" applyFill="1" applyBorder="1" applyAlignment="1" applyProtection="1">
      <alignment/>
      <protection/>
    </xf>
    <xf numFmtId="37" fontId="7" fillId="0" borderId="0" xfId="77" applyFont="1" applyFill="1">
      <alignment/>
      <protection/>
    </xf>
    <xf numFmtId="37" fontId="7" fillId="0" borderId="0" xfId="77" applyFont="1" applyFill="1" applyAlignment="1" applyProtection="1">
      <alignment horizontal="left"/>
      <protection/>
    </xf>
    <xf numFmtId="37" fontId="7" fillId="0" borderId="0" xfId="77" applyFont="1" applyFill="1" applyAlignment="1" applyProtection="1" quotePrefix="1">
      <alignment horizontal="right"/>
      <protection/>
    </xf>
    <xf numFmtId="37" fontId="7" fillId="0" borderId="0" xfId="77" applyFont="1" applyFill="1" applyAlignment="1" applyProtection="1" quotePrefix="1">
      <alignment horizontal="distributed"/>
      <protection/>
    </xf>
    <xf numFmtId="37" fontId="7" fillId="0" borderId="0" xfId="77" applyFont="1" applyFill="1" applyBorder="1" applyAlignment="1" applyProtection="1" quotePrefix="1">
      <alignment/>
      <protection/>
    </xf>
    <xf numFmtId="37" fontId="7" fillId="0" borderId="0" xfId="77" applyFont="1" applyFill="1" applyAlignment="1" applyProtection="1">
      <alignment horizontal="center"/>
      <protection/>
    </xf>
    <xf numFmtId="37" fontId="7" fillId="0" borderId="0" xfId="77" applyFont="1" applyFill="1" applyBorder="1" applyAlignment="1" applyProtection="1">
      <alignment/>
      <protection/>
    </xf>
    <xf numFmtId="37" fontId="7" fillId="0" borderId="40" xfId="77" applyFont="1" applyFill="1" applyBorder="1">
      <alignment/>
      <protection/>
    </xf>
    <xf numFmtId="37" fontId="7" fillId="0" borderId="0" xfId="77" applyFont="1" applyFill="1" applyBorder="1" applyAlignment="1">
      <alignment/>
      <protection/>
    </xf>
    <xf numFmtId="37" fontId="7" fillId="19" borderId="29" xfId="77" applyFont="1" applyFill="1" applyBorder="1" applyAlignment="1" applyProtection="1">
      <alignment horizontal="left"/>
      <protection/>
    </xf>
    <xf numFmtId="37" fontId="7" fillId="19" borderId="30" xfId="77" applyFont="1" applyFill="1" applyBorder="1" applyAlignment="1">
      <alignment horizontal="centerContinuous" vertical="center"/>
      <protection/>
    </xf>
    <xf numFmtId="37" fontId="7" fillId="19" borderId="31" xfId="77" applyFont="1" applyFill="1" applyBorder="1" applyAlignment="1">
      <alignment horizontal="centerContinuous" vertical="center"/>
      <protection/>
    </xf>
    <xf numFmtId="37" fontId="7" fillId="19" borderId="31" xfId="77" applyFont="1" applyFill="1" applyBorder="1" applyAlignment="1">
      <alignment vertical="center"/>
      <protection/>
    </xf>
    <xf numFmtId="37" fontId="7" fillId="0" borderId="0" xfId="77" applyFont="1" applyFill="1" applyBorder="1" applyAlignment="1">
      <alignment vertical="center"/>
      <protection/>
    </xf>
    <xf numFmtId="37" fontId="7" fillId="19" borderId="33" xfId="77" applyFont="1" applyFill="1" applyBorder="1" applyAlignment="1" applyProtection="1">
      <alignment horizontal="left"/>
      <protection/>
    </xf>
    <xf numFmtId="37" fontId="7" fillId="19" borderId="0" xfId="77" applyFont="1" applyFill="1" applyBorder="1">
      <alignment/>
      <protection/>
    </xf>
    <xf numFmtId="37" fontId="7" fillId="19" borderId="41" xfId="77" applyFont="1" applyFill="1" applyBorder="1" applyAlignment="1">
      <alignment horizontal="centerContinuous" vertical="center"/>
      <protection/>
    </xf>
    <xf numFmtId="37" fontId="7" fillId="19" borderId="42" xfId="77" applyFont="1" applyFill="1" applyBorder="1" applyAlignment="1">
      <alignment horizontal="centerContinuous" vertical="center"/>
      <protection/>
    </xf>
    <xf numFmtId="37" fontId="7" fillId="19" borderId="42" xfId="77" applyFont="1" applyFill="1" applyBorder="1" applyAlignment="1">
      <alignment vertical="center"/>
      <protection/>
    </xf>
    <xf numFmtId="37" fontId="7" fillId="19" borderId="39" xfId="77" applyFont="1" applyFill="1" applyBorder="1">
      <alignment/>
      <protection/>
    </xf>
    <xf numFmtId="37" fontId="7" fillId="19" borderId="35" xfId="77" applyFont="1" applyFill="1" applyBorder="1" applyAlignment="1">
      <alignment horizontal="centerContinuous" vertical="center"/>
      <protection/>
    </xf>
    <xf numFmtId="37" fontId="7" fillId="19" borderId="43" xfId="77" applyFont="1" applyFill="1" applyBorder="1" applyAlignment="1" applyProtection="1">
      <alignment horizontal="centerContinuous" vertical="center"/>
      <protection/>
    </xf>
    <xf numFmtId="0" fontId="7" fillId="19" borderId="42" xfId="69" applyFont="1" applyFill="1" applyBorder="1" applyAlignment="1">
      <alignment horizontal="distributed" vertical="center"/>
      <protection/>
    </xf>
    <xf numFmtId="0" fontId="7" fillId="19" borderId="44" xfId="69" applyFont="1" applyFill="1" applyBorder="1" applyAlignment="1">
      <alignment horizontal="distributed" vertical="center"/>
      <protection/>
    </xf>
    <xf numFmtId="37" fontId="7" fillId="19" borderId="41" xfId="77" applyFont="1" applyFill="1" applyBorder="1" applyAlignment="1" applyProtection="1">
      <alignment horizontal="centerContinuous" vertical="center"/>
      <protection/>
    </xf>
    <xf numFmtId="37" fontId="7" fillId="19" borderId="42" xfId="77" applyFont="1" applyFill="1" applyBorder="1" applyAlignment="1" applyProtection="1">
      <alignment horizontal="centerContinuous" vertical="center"/>
      <protection/>
    </xf>
    <xf numFmtId="37" fontId="7" fillId="19" borderId="44" xfId="77" applyFont="1" applyFill="1" applyBorder="1" applyAlignment="1" applyProtection="1">
      <alignment vertical="center"/>
      <protection/>
    </xf>
    <xf numFmtId="37" fontId="7" fillId="0" borderId="0" xfId="77" applyFont="1" applyFill="1" applyBorder="1" applyAlignment="1" applyProtection="1">
      <alignment vertical="center"/>
      <protection/>
    </xf>
    <xf numFmtId="0" fontId="7" fillId="19" borderId="42" xfId="69" applyFont="1" applyFill="1" applyBorder="1" applyAlignment="1">
      <alignment horizontal="centerContinuous" vertical="center"/>
      <protection/>
    </xf>
    <xf numFmtId="37" fontId="7" fillId="19" borderId="45" xfId="77" applyFont="1" applyFill="1" applyBorder="1" applyAlignment="1" applyProtection="1">
      <alignment horizontal="center" vertical="center"/>
      <protection/>
    </xf>
    <xf numFmtId="37" fontId="7" fillId="19" borderId="45" xfId="77" applyFont="1" applyFill="1" applyBorder="1" applyAlignment="1" applyProtection="1">
      <alignment horizontal="centerContinuous" vertical="center"/>
      <protection/>
    </xf>
    <xf numFmtId="37" fontId="7" fillId="19" borderId="37" xfId="77" applyFont="1" applyFill="1" applyBorder="1" applyAlignment="1" applyProtection="1">
      <alignment vertical="center"/>
      <protection/>
    </xf>
    <xf numFmtId="37" fontId="7" fillId="19" borderId="0" xfId="77" applyFont="1" applyFill="1" applyBorder="1" applyAlignment="1">
      <alignment vertical="center"/>
      <protection/>
    </xf>
    <xf numFmtId="37" fontId="7" fillId="19" borderId="39" xfId="77" applyFont="1" applyFill="1" applyBorder="1" applyAlignment="1" applyProtection="1">
      <alignment horizontal="centerContinuous" vertical="center"/>
      <protection/>
    </xf>
    <xf numFmtId="37" fontId="7" fillId="19" borderId="46" xfId="77" applyFont="1" applyFill="1" applyBorder="1" applyAlignment="1" applyProtection="1">
      <alignment horizontal="center" vertical="center" wrapText="1"/>
      <protection/>
    </xf>
    <xf numFmtId="37" fontId="32" fillId="19" borderId="46" xfId="77" applyFont="1" applyFill="1" applyBorder="1" applyAlignment="1" applyProtection="1">
      <alignment horizontal="center" vertical="center" wrapText="1"/>
      <protection/>
    </xf>
    <xf numFmtId="37" fontId="7" fillId="19" borderId="39" xfId="77" applyFont="1" applyFill="1" applyBorder="1" applyAlignment="1">
      <alignment vertical="center"/>
      <protection/>
    </xf>
    <xf numFmtId="37" fontId="7" fillId="19" borderId="45" xfId="77" applyFont="1" applyFill="1" applyBorder="1" applyAlignment="1" applyProtection="1">
      <alignment horizontal="center" vertical="center" wrapText="1"/>
      <protection/>
    </xf>
    <xf numFmtId="37" fontId="7" fillId="19" borderId="38" xfId="77" applyFont="1" applyFill="1" applyBorder="1" applyAlignment="1" applyProtection="1" quotePrefix="1">
      <alignment horizontal="center" vertical="center" wrapText="1"/>
      <protection/>
    </xf>
    <xf numFmtId="37" fontId="7" fillId="19" borderId="47" xfId="77" applyFont="1" applyFill="1" applyBorder="1" applyAlignment="1" applyProtection="1">
      <alignment horizontal="center" vertical="center"/>
      <protection/>
    </xf>
    <xf numFmtId="37" fontId="7" fillId="19" borderId="47" xfId="77" applyFont="1" applyFill="1" applyBorder="1" applyAlignment="1" applyProtection="1">
      <alignment horizontal="centerContinuous" vertical="center"/>
      <protection/>
    </xf>
    <xf numFmtId="0" fontId="42" fillId="18" borderId="12" xfId="89" applyFont="1" applyFill="1" applyBorder="1" applyAlignment="1">
      <alignment horizontal="center" vertical="center"/>
      <protection/>
    </xf>
    <xf numFmtId="37" fontId="7" fillId="19" borderId="46" xfId="77" applyFont="1" applyFill="1" applyBorder="1" applyAlignment="1" applyProtection="1">
      <alignment horizontal="centerContinuous" vertical="center"/>
      <protection/>
    </xf>
    <xf numFmtId="37" fontId="7" fillId="19" borderId="0" xfId="77" applyFont="1" applyFill="1" applyBorder="1" applyAlignment="1" applyProtection="1">
      <alignment vertical="center"/>
      <protection/>
    </xf>
    <xf numFmtId="37" fontId="7" fillId="0" borderId="0" xfId="77" applyFont="1" applyFill="1" applyAlignment="1">
      <alignment vertical="center"/>
      <protection/>
    </xf>
    <xf numFmtId="37" fontId="7" fillId="19" borderId="34" xfId="77" applyFont="1" applyFill="1" applyBorder="1" applyAlignment="1">
      <alignment vertical="center"/>
      <protection/>
    </xf>
    <xf numFmtId="37" fontId="7" fillId="19" borderId="36" xfId="77" applyFont="1" applyFill="1" applyBorder="1" applyAlignment="1">
      <alignment vertical="center"/>
      <protection/>
    </xf>
    <xf numFmtId="37" fontId="7" fillId="19" borderId="48" xfId="77" applyFont="1" applyFill="1" applyBorder="1" applyAlignment="1" applyProtection="1">
      <alignment horizontal="centerContinuous" vertical="center"/>
      <protection/>
    </xf>
    <xf numFmtId="37" fontId="7" fillId="19" borderId="48" xfId="77" applyFont="1" applyFill="1" applyBorder="1" applyAlignment="1" applyProtection="1">
      <alignment horizontal="center" vertical="center" wrapText="1"/>
      <protection/>
    </xf>
    <xf numFmtId="37" fontId="32" fillId="19" borderId="48" xfId="77" applyFont="1" applyFill="1" applyBorder="1" applyAlignment="1" applyProtection="1">
      <alignment horizontal="center" vertical="center" wrapText="1"/>
      <protection/>
    </xf>
    <xf numFmtId="37" fontId="7" fillId="19" borderId="48" xfId="77" applyFont="1" applyFill="1" applyBorder="1" applyAlignment="1" applyProtection="1">
      <alignment horizontal="center" vertical="center"/>
      <protection/>
    </xf>
    <xf numFmtId="37" fontId="7" fillId="19" borderId="34" xfId="77" applyFont="1" applyFill="1" applyBorder="1" applyAlignment="1" applyProtection="1">
      <alignment horizontal="centerContinuous" vertical="center"/>
      <protection/>
    </xf>
    <xf numFmtId="37" fontId="7" fillId="19" borderId="34" xfId="77" applyFont="1" applyFill="1" applyBorder="1" applyAlignment="1" applyProtection="1">
      <alignment vertical="center"/>
      <protection/>
    </xf>
    <xf numFmtId="0" fontId="7" fillId="19" borderId="0" xfId="70" applyFont="1" applyFill="1" applyBorder="1" applyAlignment="1" quotePrefix="1">
      <alignment horizontal="distributed"/>
      <protection/>
    </xf>
    <xf numFmtId="0" fontId="7" fillId="19" borderId="39" xfId="71" applyFont="1" applyFill="1" applyBorder="1" applyAlignment="1">
      <alignment horizontal="distributed"/>
      <protection/>
    </xf>
    <xf numFmtId="37" fontId="7" fillId="0" borderId="0" xfId="77" applyFont="1" applyFill="1" applyBorder="1" applyProtection="1">
      <alignment/>
      <protection/>
    </xf>
    <xf numFmtId="37" fontId="7" fillId="0" borderId="0" xfId="77" applyFont="1" applyFill="1" applyBorder="1" applyAlignment="1">
      <alignment horizontal="center" vertical="center"/>
      <protection/>
    </xf>
    <xf numFmtId="0" fontId="12" fillId="19" borderId="0" xfId="70" applyFont="1" applyFill="1" applyBorder="1" applyAlignment="1" quotePrefix="1">
      <alignment horizontal="distributed"/>
      <protection/>
    </xf>
    <xf numFmtId="0" fontId="12" fillId="19" borderId="39" xfId="71" applyFont="1" applyFill="1" applyBorder="1" applyAlignment="1">
      <alignment horizontal="distributed"/>
      <protection/>
    </xf>
    <xf numFmtId="37" fontId="12" fillId="0" borderId="0" xfId="77" applyFont="1" applyFill="1" applyBorder="1" applyAlignment="1" applyProtection="1">
      <alignment/>
      <protection/>
    </xf>
    <xf numFmtId="37" fontId="12" fillId="0" borderId="0" xfId="77" applyFont="1" applyFill="1" applyBorder="1">
      <alignment/>
      <protection/>
    </xf>
    <xf numFmtId="37" fontId="12" fillId="0" borderId="0" xfId="77" applyFont="1" applyFill="1" applyBorder="1" applyAlignment="1">
      <alignment horizontal="center"/>
      <protection/>
    </xf>
    <xf numFmtId="37" fontId="7" fillId="19" borderId="0" xfId="73" applyFont="1" applyFill="1" applyBorder="1" applyAlignment="1" applyProtection="1" quotePrefix="1">
      <alignment horizontal="left"/>
      <protection/>
    </xf>
    <xf numFmtId="37" fontId="7" fillId="19" borderId="0" xfId="73" applyFont="1" applyFill="1" applyBorder="1" applyAlignment="1" applyProtection="1" quotePrefix="1">
      <alignment horizontal="right"/>
      <protection/>
    </xf>
    <xf numFmtId="37" fontId="7" fillId="19" borderId="39" xfId="73" applyFont="1" applyFill="1" applyBorder="1" applyAlignment="1" applyProtection="1" quotePrefix="1">
      <alignment horizontal="right"/>
      <protection/>
    </xf>
    <xf numFmtId="37" fontId="7" fillId="0" borderId="0" xfId="77" applyFont="1" applyFill="1" applyBorder="1" applyAlignment="1" applyProtection="1">
      <alignment horizontal="right"/>
      <protection/>
    </xf>
    <xf numFmtId="0" fontId="7" fillId="19" borderId="2" xfId="71" applyFont="1" applyFill="1" applyBorder="1" applyAlignment="1">
      <alignment horizontal="center" vertical="center" shrinkToFit="1"/>
      <protection/>
    </xf>
    <xf numFmtId="0" fontId="7" fillId="19" borderId="12" xfId="71" applyFont="1" applyFill="1" applyBorder="1" applyAlignment="1">
      <alignment horizontal="center" vertical="center" shrinkToFit="1"/>
      <protection/>
    </xf>
    <xf numFmtId="0" fontId="9" fillId="19" borderId="13" xfId="71" applyFont="1" applyFill="1" applyBorder="1" applyAlignment="1">
      <alignment horizontal="center" vertical="center"/>
      <protection/>
    </xf>
    <xf numFmtId="0" fontId="9" fillId="19" borderId="2" xfId="71" applyFont="1" applyFill="1" applyBorder="1" applyAlignment="1">
      <alignment horizontal="center" vertical="center"/>
      <protection/>
    </xf>
    <xf numFmtId="37" fontId="7" fillId="0" borderId="0" xfId="77" applyFont="1" applyFill="1" applyBorder="1">
      <alignment/>
      <protection/>
    </xf>
    <xf numFmtId="0" fontId="7" fillId="19" borderId="0" xfId="70" applyFont="1" applyFill="1" applyBorder="1">
      <alignment/>
      <protection/>
    </xf>
    <xf numFmtId="37" fontId="7" fillId="19" borderId="0" xfId="73" applyFont="1" applyFill="1" applyBorder="1" applyAlignment="1" applyProtection="1">
      <alignment horizontal="right"/>
      <protection/>
    </xf>
    <xf numFmtId="37" fontId="7" fillId="19" borderId="39" xfId="73" applyFont="1" applyFill="1" applyBorder="1" applyAlignment="1" applyProtection="1">
      <alignment horizontal="right"/>
      <protection/>
    </xf>
    <xf numFmtId="37" fontId="11" fillId="19" borderId="0" xfId="73" applyFont="1" applyFill="1" applyBorder="1" applyAlignment="1" applyProtection="1">
      <alignment horizontal="left"/>
      <protection/>
    </xf>
    <xf numFmtId="37" fontId="11" fillId="19" borderId="39" xfId="73" applyFont="1" applyFill="1" applyBorder="1" applyAlignment="1" applyProtection="1">
      <alignment horizontal="left"/>
      <protection/>
    </xf>
    <xf numFmtId="37" fontId="11" fillId="0" borderId="0" xfId="77" applyFont="1" applyFill="1" applyBorder="1">
      <alignment/>
      <protection/>
    </xf>
    <xf numFmtId="37" fontId="11" fillId="0" borderId="0" xfId="77" applyFont="1" applyFill="1" applyBorder="1" applyAlignment="1">
      <alignment/>
      <protection/>
    </xf>
    <xf numFmtId="37" fontId="7" fillId="19" borderId="0" xfId="73" applyFont="1" applyFill="1" applyBorder="1" applyAlignment="1" applyProtection="1">
      <alignment horizontal="left"/>
      <protection/>
    </xf>
    <xf numFmtId="37" fontId="7" fillId="19" borderId="0" xfId="73" applyFont="1" applyFill="1" applyBorder="1" applyAlignment="1" applyProtection="1">
      <alignment horizontal="distributed"/>
      <protection/>
    </xf>
    <xf numFmtId="37" fontId="7" fillId="19" borderId="39" xfId="73" applyFont="1" applyFill="1" applyBorder="1" applyAlignment="1" applyProtection="1">
      <alignment horizontal="distributed"/>
      <protection/>
    </xf>
    <xf numFmtId="37" fontId="7" fillId="19" borderId="34" xfId="77" applyFont="1" applyFill="1" applyBorder="1">
      <alignment/>
      <protection/>
    </xf>
    <xf numFmtId="37" fontId="7" fillId="19" borderId="36" xfId="77" applyFont="1" applyFill="1" applyBorder="1">
      <alignment/>
      <protection/>
    </xf>
    <xf numFmtId="37" fontId="7" fillId="0" borderId="34" xfId="77" applyFont="1" applyFill="1" applyBorder="1">
      <alignment/>
      <protection/>
    </xf>
    <xf numFmtId="37" fontId="7" fillId="0" borderId="34" xfId="77" applyFont="1" applyFill="1" applyBorder="1" applyAlignment="1">
      <alignment/>
      <protection/>
    </xf>
    <xf numFmtId="0" fontId="7" fillId="0" borderId="0" xfId="71" applyFont="1" applyFill="1" applyBorder="1">
      <alignment/>
      <protection/>
    </xf>
    <xf numFmtId="0" fontId="7" fillId="0" borderId="0" xfId="71" applyFont="1" applyFill="1">
      <alignment/>
      <protection/>
    </xf>
    <xf numFmtId="37" fontId="6" fillId="0" borderId="0" xfId="77" applyFont="1" applyAlignment="1">
      <alignment/>
      <protection/>
    </xf>
    <xf numFmtId="0" fontId="10" fillId="0" borderId="0" xfId="71" applyFont="1" applyAlignment="1" quotePrefix="1">
      <alignment horizontal="right"/>
      <protection/>
    </xf>
    <xf numFmtId="37" fontId="6" fillId="0" borderId="0" xfId="77" applyFont="1" applyAlignment="1" applyProtection="1">
      <alignment/>
      <protection/>
    </xf>
    <xf numFmtId="0" fontId="10" fillId="0" borderId="0" xfId="71" applyFont="1" quotePrefix="1">
      <alignment/>
      <protection/>
    </xf>
    <xf numFmtId="0" fontId="6" fillId="0" borderId="0" xfId="71" applyFont="1">
      <alignment/>
      <protection/>
    </xf>
    <xf numFmtId="0" fontId="6" fillId="0" borderId="0" xfId="71" applyFont="1" applyAlignment="1">
      <alignment horizontal="right"/>
      <protection/>
    </xf>
    <xf numFmtId="37" fontId="7" fillId="0" borderId="0" xfId="77" applyFont="1">
      <alignment/>
      <protection/>
    </xf>
    <xf numFmtId="37" fontId="7" fillId="0" borderId="0" xfId="77" applyFont="1" applyAlignment="1" applyProtection="1">
      <alignment horizontal="left"/>
      <protection/>
    </xf>
    <xf numFmtId="0" fontId="7" fillId="0" borderId="0" xfId="71" applyFont="1">
      <alignment/>
      <protection/>
    </xf>
    <xf numFmtId="0" fontId="7" fillId="0" borderId="0" xfId="71" applyFont="1" applyAlignment="1">
      <alignment horizontal="right"/>
      <protection/>
    </xf>
    <xf numFmtId="0" fontId="33" fillId="19" borderId="49" xfId="71" applyFont="1" applyFill="1" applyBorder="1" applyAlignment="1">
      <alignment horizontal="center"/>
      <protection/>
    </xf>
    <xf numFmtId="0" fontId="7" fillId="19" borderId="30" xfId="71" applyFont="1" applyFill="1" applyBorder="1" applyAlignment="1">
      <alignment horizontal="centerContinuous" vertical="center"/>
      <protection/>
    </xf>
    <xf numFmtId="0" fontId="7" fillId="19" borderId="31" xfId="71" applyFont="1" applyFill="1" applyBorder="1" applyAlignment="1">
      <alignment horizontal="centerContinuous"/>
      <protection/>
    </xf>
    <xf numFmtId="0" fontId="33" fillId="19" borderId="46" xfId="71" applyFont="1" applyFill="1" applyBorder="1" applyAlignment="1">
      <alignment horizontal="center" vertical="center"/>
      <protection/>
    </xf>
    <xf numFmtId="0" fontId="7" fillId="19" borderId="35" xfId="71" applyFont="1" applyFill="1" applyBorder="1" applyAlignment="1">
      <alignment horizontal="centerContinuous" vertical="center"/>
      <protection/>
    </xf>
    <xf numFmtId="0" fontId="7" fillId="19" borderId="34" xfId="71" applyFont="1" applyFill="1" applyBorder="1" applyAlignment="1">
      <alignment horizontal="centerContinuous" vertical="center"/>
      <protection/>
    </xf>
    <xf numFmtId="0" fontId="33" fillId="19" borderId="34" xfId="71" applyFont="1" applyFill="1" applyBorder="1" applyAlignment="1">
      <alignment horizontal="center" vertical="top"/>
      <protection/>
    </xf>
    <xf numFmtId="3" fontId="7" fillId="19" borderId="35" xfId="71" applyNumberFormat="1" applyFont="1" applyFill="1" applyBorder="1" applyAlignment="1">
      <alignment horizontal="center" vertical="center"/>
      <protection/>
    </xf>
    <xf numFmtId="0" fontId="7" fillId="0" borderId="0" xfId="71" applyFont="1" applyAlignment="1">
      <alignment horizontal="center"/>
      <protection/>
    </xf>
    <xf numFmtId="179" fontId="7" fillId="0" borderId="0" xfId="53" applyNumberFormat="1" applyFont="1" applyFill="1" applyBorder="1" applyAlignment="1">
      <alignment/>
    </xf>
    <xf numFmtId="179" fontId="7" fillId="0" borderId="0" xfId="53" applyNumberFormat="1" applyFont="1" applyBorder="1" applyAlignment="1">
      <alignment/>
    </xf>
    <xf numFmtId="179" fontId="7" fillId="0" borderId="0" xfId="53" applyNumberFormat="1" applyFont="1" applyBorder="1" applyAlignment="1">
      <alignment horizontal="right"/>
    </xf>
    <xf numFmtId="0" fontId="12" fillId="0" borderId="0" xfId="71" applyFont="1" applyAlignment="1">
      <alignment horizontal="center"/>
      <protection/>
    </xf>
    <xf numFmtId="179" fontId="7" fillId="0" borderId="0" xfId="71" applyNumberFormat="1" applyFont="1" applyBorder="1">
      <alignment/>
      <protection/>
    </xf>
    <xf numFmtId="179" fontId="7" fillId="0" borderId="0" xfId="71" applyNumberFormat="1" applyFont="1" applyBorder="1" applyAlignment="1">
      <alignment horizontal="right"/>
      <protection/>
    </xf>
    <xf numFmtId="37" fontId="12" fillId="19" borderId="0" xfId="73" applyFont="1" applyFill="1" applyBorder="1" applyAlignment="1" applyProtection="1">
      <alignment horizontal="left"/>
      <protection/>
    </xf>
    <xf numFmtId="37" fontId="12" fillId="19" borderId="39" xfId="73" applyFont="1" applyFill="1" applyBorder="1" applyAlignment="1" applyProtection="1">
      <alignment horizontal="left"/>
      <protection/>
    </xf>
    <xf numFmtId="0" fontId="12" fillId="0" borderId="0" xfId="71" applyFont="1" applyBorder="1">
      <alignment/>
      <protection/>
    </xf>
    <xf numFmtId="0" fontId="12" fillId="0" borderId="0" xfId="71" applyFont="1" applyBorder="1" applyAlignment="1">
      <alignment horizontal="right"/>
      <protection/>
    </xf>
    <xf numFmtId="0" fontId="12" fillId="0" borderId="0" xfId="71" applyFont="1">
      <alignment/>
      <protection/>
    </xf>
    <xf numFmtId="179" fontId="7" fillId="0" borderId="0" xfId="71" applyNumberFormat="1" applyFont="1" applyFill="1" applyBorder="1">
      <alignment/>
      <protection/>
    </xf>
    <xf numFmtId="179" fontId="29" fillId="0" borderId="0" xfId="71" applyNumberFormat="1" applyFont="1" applyBorder="1" applyAlignment="1">
      <alignment horizontal="right"/>
      <protection/>
    </xf>
    <xf numFmtId="179" fontId="7" fillId="0" borderId="0" xfId="53" applyNumberFormat="1" applyFont="1" applyFill="1" applyBorder="1" applyAlignment="1">
      <alignment horizontal="right"/>
    </xf>
    <xf numFmtId="179" fontId="7" fillId="0" borderId="0" xfId="71" applyNumberFormat="1" applyFont="1" applyFill="1" applyBorder="1" applyAlignment="1">
      <alignment horizontal="right"/>
      <protection/>
    </xf>
    <xf numFmtId="0" fontId="7" fillId="0" borderId="34" xfId="71" applyFont="1" applyBorder="1">
      <alignment/>
      <protection/>
    </xf>
    <xf numFmtId="0" fontId="7" fillId="0" borderId="34" xfId="71" applyFont="1" applyFill="1" applyBorder="1">
      <alignment/>
      <protection/>
    </xf>
    <xf numFmtId="0" fontId="7" fillId="0" borderId="0" xfId="71" applyFont="1" applyBorder="1">
      <alignment/>
      <protection/>
    </xf>
    <xf numFmtId="179" fontId="11" fillId="0" borderId="0" xfId="71" applyNumberFormat="1" applyFont="1" applyBorder="1">
      <alignment/>
      <protection/>
    </xf>
    <xf numFmtId="179" fontId="11" fillId="0" borderId="0" xfId="71" applyNumberFormat="1" applyFont="1" applyFill="1" applyBorder="1">
      <alignment/>
      <protection/>
    </xf>
    <xf numFmtId="37" fontId="11" fillId="0" borderId="0" xfId="77" applyFont="1" applyFill="1" applyBorder="1" applyProtection="1">
      <alignment/>
      <protection/>
    </xf>
    <xf numFmtId="37" fontId="7" fillId="0" borderId="0" xfId="77" applyNumberFormat="1" applyFont="1" applyFill="1" applyBorder="1" applyProtection="1">
      <alignment/>
      <protection/>
    </xf>
    <xf numFmtId="0" fontId="6" fillId="0" borderId="0" xfId="78" applyFont="1" applyAlignment="1">
      <alignment/>
      <protection/>
    </xf>
    <xf numFmtId="0" fontId="10" fillId="0" borderId="0" xfId="78" applyFont="1" applyAlignment="1" quotePrefix="1">
      <alignment/>
      <protection/>
    </xf>
    <xf numFmtId="0" fontId="6" fillId="0" borderId="0" xfId="69" applyFont="1" applyAlignment="1">
      <alignment/>
      <protection/>
    </xf>
    <xf numFmtId="0" fontId="6" fillId="0" borderId="0" xfId="78" applyFont="1" applyAlignment="1" quotePrefix="1">
      <alignment/>
      <protection/>
    </xf>
    <xf numFmtId="0" fontId="6" fillId="0" borderId="0" xfId="78" applyFont="1" applyBorder="1" applyAlignment="1">
      <alignment/>
      <protection/>
    </xf>
    <xf numFmtId="0" fontId="7" fillId="0" borderId="0" xfId="78" applyFont="1" applyAlignment="1">
      <alignment horizontal="center"/>
      <protection/>
    </xf>
    <xf numFmtId="0" fontId="7" fillId="0" borderId="0" xfId="78" applyFont="1" applyAlignment="1" quotePrefix="1">
      <alignment horizontal="right"/>
      <protection/>
    </xf>
    <xf numFmtId="0" fontId="7" fillId="0" borderId="0" xfId="78" applyFont="1" applyAlignment="1" quotePrefix="1">
      <alignment horizontal="distributed"/>
      <protection/>
    </xf>
    <xf numFmtId="0" fontId="7" fillId="0" borderId="0" xfId="69" applyFont="1" applyAlignment="1">
      <alignment horizontal="distributed"/>
      <protection/>
    </xf>
    <xf numFmtId="0" fontId="7" fillId="0" borderId="0" xfId="78" applyFont="1">
      <alignment/>
      <protection/>
    </xf>
    <xf numFmtId="0" fontId="7" fillId="0" borderId="0" xfId="78" applyFont="1" applyBorder="1">
      <alignment/>
      <protection/>
    </xf>
    <xf numFmtId="0" fontId="7" fillId="0" borderId="0" xfId="78" applyFont="1" applyBorder="1" applyAlignment="1">
      <alignment horizontal="center"/>
      <protection/>
    </xf>
    <xf numFmtId="0" fontId="7" fillId="0" borderId="0" xfId="78" applyFont="1" applyAlignment="1">
      <alignment horizontal="center" vertical="center"/>
      <protection/>
    </xf>
    <xf numFmtId="0" fontId="7" fillId="0" borderId="0" xfId="71" applyFont="1" applyAlignment="1">
      <alignment horizontal="center" vertical="center"/>
      <protection/>
    </xf>
    <xf numFmtId="0" fontId="7" fillId="0" borderId="0" xfId="78" applyFont="1" applyAlignment="1" quotePrefix="1">
      <alignment horizontal="center" vertical="center"/>
      <protection/>
    </xf>
    <xf numFmtId="0" fontId="7" fillId="0" borderId="0" xfId="78" applyFont="1" applyBorder="1" applyAlignment="1">
      <alignment horizontal="left" vertical="center"/>
      <protection/>
    </xf>
    <xf numFmtId="0" fontId="7" fillId="0" borderId="0" xfId="78" applyFont="1" applyAlignment="1">
      <alignment horizontal="right" vertical="center"/>
      <protection/>
    </xf>
    <xf numFmtId="0" fontId="7" fillId="0" borderId="0" xfId="78" applyFont="1" applyBorder="1" applyAlignment="1">
      <alignment horizontal="center" vertical="center"/>
      <protection/>
    </xf>
    <xf numFmtId="0" fontId="7" fillId="19" borderId="24" xfId="78" applyFont="1" applyFill="1" applyBorder="1" applyAlignment="1">
      <alignment horizontal="center" vertical="center"/>
      <protection/>
    </xf>
    <xf numFmtId="0" fontId="7" fillId="19" borderId="50" xfId="78" applyFont="1" applyFill="1" applyBorder="1" applyAlignment="1">
      <alignment horizontal="center" vertical="center"/>
      <protection/>
    </xf>
    <xf numFmtId="0" fontId="7" fillId="19" borderId="0" xfId="78" applyFont="1" applyFill="1" applyBorder="1" applyAlignment="1">
      <alignment horizontal="center" vertical="center"/>
      <protection/>
    </xf>
    <xf numFmtId="0" fontId="7" fillId="19" borderId="27" xfId="78" applyFont="1" applyFill="1" applyBorder="1" applyAlignment="1">
      <alignment horizontal="center" vertical="center"/>
      <protection/>
    </xf>
    <xf numFmtId="0" fontId="7" fillId="19" borderId="15" xfId="78" applyFont="1" applyFill="1" applyBorder="1" applyAlignment="1">
      <alignment horizontal="center" vertical="center"/>
      <protection/>
    </xf>
    <xf numFmtId="0" fontId="7" fillId="19" borderId="51" xfId="78" applyFont="1" applyFill="1" applyBorder="1" applyAlignment="1">
      <alignment horizontal="center" vertical="center"/>
      <protection/>
    </xf>
    <xf numFmtId="0" fontId="7" fillId="19" borderId="13" xfId="78" applyFont="1" applyFill="1" applyBorder="1" applyAlignment="1">
      <alignment horizontal="center" vertical="center"/>
      <protection/>
    </xf>
    <xf numFmtId="0" fontId="7" fillId="19" borderId="2" xfId="78" applyFont="1" applyFill="1" applyBorder="1" applyAlignment="1">
      <alignment horizontal="center" vertical="center"/>
      <protection/>
    </xf>
    <xf numFmtId="0" fontId="7" fillId="19" borderId="22" xfId="78" applyFont="1" applyFill="1" applyBorder="1" applyAlignment="1">
      <alignment horizontal="center" vertical="center"/>
      <protection/>
    </xf>
    <xf numFmtId="0" fontId="7" fillId="19" borderId="16" xfId="78" applyFont="1" applyFill="1" applyBorder="1" applyAlignment="1">
      <alignment horizontal="centerContinuous" vertical="center"/>
      <protection/>
    </xf>
    <xf numFmtId="0" fontId="7" fillId="19" borderId="22" xfId="78" applyFont="1" applyFill="1" applyBorder="1" applyAlignment="1">
      <alignment horizontal="centerContinuous" vertical="center"/>
      <protection/>
    </xf>
    <xf numFmtId="0" fontId="7" fillId="19" borderId="18" xfId="78" applyFont="1" applyFill="1" applyBorder="1" applyAlignment="1">
      <alignment horizontal="center" vertical="center"/>
      <protection/>
    </xf>
    <xf numFmtId="0" fontId="7" fillId="19" borderId="25" xfId="70" applyFont="1" applyFill="1" applyBorder="1" applyAlignment="1" quotePrefix="1">
      <alignment horizontal="distributed"/>
      <protection/>
    </xf>
    <xf numFmtId="0" fontId="7" fillId="19" borderId="12" xfId="71" applyFont="1" applyFill="1" applyBorder="1" applyAlignment="1">
      <alignment horizontal="center" vertical="center"/>
      <protection/>
    </xf>
    <xf numFmtId="0" fontId="7" fillId="19" borderId="13" xfId="71" applyFont="1" applyFill="1" applyBorder="1" applyAlignment="1">
      <alignment horizontal="center" vertical="center" shrinkToFit="1"/>
      <protection/>
    </xf>
    <xf numFmtId="0" fontId="7" fillId="19" borderId="52" xfId="78" applyFont="1" applyFill="1" applyBorder="1" applyAlignment="1">
      <alignment horizontal="center" vertical="center"/>
      <protection/>
    </xf>
    <xf numFmtId="0" fontId="7" fillId="19" borderId="17" xfId="78" applyFont="1" applyFill="1" applyBorder="1" applyAlignment="1">
      <alignment horizontal="center" vertical="center"/>
      <protection/>
    </xf>
    <xf numFmtId="0" fontId="7" fillId="19" borderId="28" xfId="78" applyFont="1" applyFill="1" applyBorder="1" applyAlignment="1">
      <alignment horizontal="center" vertical="center"/>
      <protection/>
    </xf>
    <xf numFmtId="0" fontId="7" fillId="19" borderId="14" xfId="78" applyFont="1" applyFill="1" applyBorder="1" applyAlignment="1">
      <alignment horizontal="center" vertical="center"/>
      <protection/>
    </xf>
    <xf numFmtId="0" fontId="7" fillId="19" borderId="22" xfId="76" applyFont="1" applyFill="1" applyBorder="1" applyAlignment="1">
      <alignment horizontal="distributed"/>
      <protection/>
    </xf>
    <xf numFmtId="38" fontId="7" fillId="0" borderId="0" xfId="53" applyFont="1" applyBorder="1" applyAlignment="1">
      <alignment horizontal="right"/>
    </xf>
    <xf numFmtId="0" fontId="12" fillId="19" borderId="22" xfId="76" applyFont="1" applyFill="1" applyBorder="1" applyAlignment="1">
      <alignment horizontal="distributed"/>
      <protection/>
    </xf>
    <xf numFmtId="38" fontId="11" fillId="0" borderId="0" xfId="53" applyFont="1" applyBorder="1" applyAlignment="1">
      <alignment horizontal="right"/>
    </xf>
    <xf numFmtId="0" fontId="12" fillId="0" borderId="0" xfId="78" applyFont="1">
      <alignment/>
      <protection/>
    </xf>
    <xf numFmtId="0" fontId="12" fillId="0" borderId="0" xfId="78" applyFont="1" applyBorder="1">
      <alignment/>
      <protection/>
    </xf>
    <xf numFmtId="0" fontId="7" fillId="19" borderId="52" xfId="78" applyFont="1" applyFill="1" applyBorder="1" applyAlignment="1">
      <alignment horizontal="center"/>
      <protection/>
    </xf>
    <xf numFmtId="0" fontId="7" fillId="0" borderId="17" xfId="78" applyFont="1" applyBorder="1">
      <alignment/>
      <protection/>
    </xf>
    <xf numFmtId="0" fontId="7" fillId="0" borderId="53" xfId="78" applyFont="1" applyBorder="1">
      <alignment/>
      <protection/>
    </xf>
    <xf numFmtId="38" fontId="7" fillId="0" borderId="0" xfId="78" applyNumberFormat="1" applyFont="1">
      <alignment/>
      <protection/>
    </xf>
    <xf numFmtId="0" fontId="7" fillId="19" borderId="54" xfId="78" applyFont="1" applyFill="1" applyBorder="1" applyAlignment="1">
      <alignment horizontal="center" vertical="center"/>
      <protection/>
    </xf>
    <xf numFmtId="0" fontId="7" fillId="19" borderId="25" xfId="78" applyFont="1" applyFill="1" applyBorder="1" applyAlignment="1">
      <alignment horizontal="center" vertical="center"/>
      <protection/>
    </xf>
    <xf numFmtId="0" fontId="7" fillId="19" borderId="0" xfId="78" applyFont="1" applyFill="1" applyBorder="1" applyAlignment="1">
      <alignment horizontal="centerContinuous" vertical="center"/>
      <protection/>
    </xf>
    <xf numFmtId="0" fontId="7" fillId="19" borderId="51" xfId="76" applyFont="1" applyFill="1" applyBorder="1" applyAlignment="1">
      <alignment horizontal="distributed"/>
      <protection/>
    </xf>
    <xf numFmtId="0" fontId="33" fillId="19" borderId="2" xfId="78" applyFont="1" applyFill="1" applyBorder="1" applyAlignment="1">
      <alignment horizontal="centerContinuous" vertical="center"/>
      <protection/>
    </xf>
    <xf numFmtId="0" fontId="7" fillId="19" borderId="12" xfId="78" applyFont="1" applyFill="1" applyBorder="1" applyAlignment="1">
      <alignment horizontal="centerContinuous" vertical="center"/>
      <protection/>
    </xf>
    <xf numFmtId="0" fontId="42" fillId="19" borderId="21" xfId="88" applyNumberFormat="1" applyFont="1" applyFill="1" applyBorder="1" applyAlignment="1">
      <alignment horizontal="center" vertical="center"/>
      <protection/>
    </xf>
    <xf numFmtId="0" fontId="42" fillId="19" borderId="23" xfId="88" applyNumberFormat="1" applyFont="1" applyFill="1" applyBorder="1" applyAlignment="1">
      <alignment horizontal="center" vertical="center"/>
      <protection/>
    </xf>
    <xf numFmtId="0" fontId="8" fillId="19" borderId="21" xfId="88" applyFont="1" applyFill="1" applyBorder="1" applyAlignment="1">
      <alignment horizontal="center" vertical="center" wrapText="1"/>
      <protection/>
    </xf>
    <xf numFmtId="0" fontId="8" fillId="19" borderId="19" xfId="88" applyFont="1" applyFill="1" applyBorder="1" applyAlignment="1">
      <alignment horizontal="center" vertical="center" wrapText="1"/>
      <protection/>
    </xf>
    <xf numFmtId="0" fontId="12" fillId="19" borderId="0" xfId="70" applyFont="1" applyFill="1" applyBorder="1" applyAlignment="1" quotePrefix="1">
      <alignment horizontal="distributed"/>
      <protection/>
    </xf>
    <xf numFmtId="0" fontId="12" fillId="19" borderId="17" xfId="70" applyFont="1" applyFill="1" applyBorder="1" applyAlignment="1" quotePrefix="1">
      <alignment horizontal="distributed"/>
      <protection/>
    </xf>
    <xf numFmtId="0" fontId="7" fillId="19" borderId="0" xfId="70" applyFont="1" applyFill="1" applyBorder="1" applyAlignment="1" quotePrefix="1">
      <alignment horizontal="distributed" shrinkToFit="1"/>
      <protection/>
    </xf>
    <xf numFmtId="0" fontId="7" fillId="19" borderId="13" xfId="71" applyFont="1" applyFill="1" applyBorder="1" applyAlignment="1">
      <alignment horizontal="center" vertical="center"/>
      <protection/>
    </xf>
    <xf numFmtId="0" fontId="7" fillId="19" borderId="2" xfId="71" applyFont="1" applyFill="1" applyBorder="1" applyAlignment="1">
      <alignment horizontal="center" vertical="center"/>
      <protection/>
    </xf>
    <xf numFmtId="0" fontId="7" fillId="0" borderId="0" xfId="78" applyFont="1" applyAlignment="1">
      <alignment/>
      <protection/>
    </xf>
    <xf numFmtId="0" fontId="7" fillId="0" borderId="0" xfId="78" applyFont="1" applyBorder="1" applyAlignment="1">
      <alignment/>
      <protection/>
    </xf>
    <xf numFmtId="0" fontId="7" fillId="0" borderId="0" xfId="78" applyFont="1" applyAlignment="1">
      <alignment horizontal="right"/>
      <protection/>
    </xf>
    <xf numFmtId="0" fontId="38" fillId="0" borderId="0" xfId="88" applyFont="1" applyAlignment="1">
      <alignment vertical="center"/>
      <protection/>
    </xf>
    <xf numFmtId="0" fontId="39" fillId="0" borderId="0" xfId="88" applyNumberFormat="1" applyFont="1" applyAlignment="1">
      <alignment vertical="center"/>
      <protection/>
    </xf>
    <xf numFmtId="0" fontId="40" fillId="0" borderId="0" xfId="88" applyFont="1" applyAlignment="1">
      <alignment vertical="center"/>
      <protection/>
    </xf>
    <xf numFmtId="0" fontId="8" fillId="0" borderId="0" xfId="88" applyFont="1" applyAlignment="1">
      <alignment vertical="center"/>
      <protection/>
    </xf>
    <xf numFmtId="0" fontId="40" fillId="0" borderId="0" xfId="88" applyNumberFormat="1" applyFont="1" applyAlignment="1">
      <alignment horizontal="right" vertical="center"/>
      <protection/>
    </xf>
    <xf numFmtId="0" fontId="8" fillId="19" borderId="24" xfId="88" applyFont="1" applyFill="1" applyBorder="1" applyAlignment="1">
      <alignment vertical="center" wrapText="1"/>
      <protection/>
    </xf>
    <xf numFmtId="0" fontId="8" fillId="0" borderId="0" xfId="88" applyFont="1" applyBorder="1" applyAlignment="1">
      <alignment vertical="center" wrapText="1"/>
      <protection/>
    </xf>
    <xf numFmtId="0" fontId="8" fillId="19" borderId="17" xfId="88" applyFont="1" applyFill="1" applyBorder="1" applyAlignment="1">
      <alignment vertical="center" wrapText="1"/>
      <protection/>
    </xf>
    <xf numFmtId="0" fontId="8" fillId="19" borderId="14" xfId="88" applyNumberFormat="1" applyFont="1" applyFill="1" applyBorder="1" applyAlignment="1">
      <alignment horizontal="center" vertical="center" wrapText="1"/>
      <protection/>
    </xf>
    <xf numFmtId="0" fontId="8" fillId="19" borderId="13" xfId="88" applyNumberFormat="1" applyFont="1" applyFill="1" applyBorder="1" applyAlignment="1">
      <alignment horizontal="center" vertical="center" wrapText="1"/>
      <protection/>
    </xf>
    <xf numFmtId="0" fontId="8" fillId="0" borderId="0" xfId="88" applyFont="1" applyAlignment="1">
      <alignment vertical="center" wrapText="1"/>
      <protection/>
    </xf>
    <xf numFmtId="0" fontId="8" fillId="19" borderId="0" xfId="88" applyFont="1" applyFill="1" applyBorder="1" applyAlignment="1">
      <alignment vertical="center"/>
      <protection/>
    </xf>
    <xf numFmtId="0" fontId="8" fillId="19" borderId="0" xfId="70" applyFont="1" applyFill="1" applyBorder="1" applyAlignment="1" quotePrefix="1">
      <alignment horizontal="distributed" vertical="center"/>
      <protection/>
    </xf>
    <xf numFmtId="3" fontId="8" fillId="0" borderId="16" xfId="88" applyNumberFormat="1" applyFont="1" applyBorder="1" applyAlignment="1">
      <alignment vertical="center"/>
      <protection/>
    </xf>
    <xf numFmtId="3" fontId="8" fillId="0" borderId="0" xfId="88" applyNumberFormat="1" applyFont="1" applyBorder="1" applyAlignment="1">
      <alignment vertical="center"/>
      <protection/>
    </xf>
    <xf numFmtId="3" fontId="8" fillId="0" borderId="0" xfId="88" applyNumberFormat="1" applyFont="1" applyBorder="1" applyAlignment="1">
      <alignment vertical="center" shrinkToFit="1"/>
      <protection/>
    </xf>
    <xf numFmtId="0" fontId="8" fillId="0" borderId="0" xfId="88" applyFont="1" applyBorder="1" applyAlignment="1">
      <alignment horizontal="right" vertical="center"/>
      <protection/>
    </xf>
    <xf numFmtId="3" fontId="8" fillId="0" borderId="0" xfId="88" applyNumberFormat="1" applyFont="1" applyBorder="1" applyAlignment="1">
      <alignment horizontal="right" vertical="center"/>
      <protection/>
    </xf>
    <xf numFmtId="0" fontId="8" fillId="0" borderId="0" xfId="88" applyFont="1" applyBorder="1" applyAlignment="1">
      <alignment vertical="center"/>
      <protection/>
    </xf>
    <xf numFmtId="0" fontId="41" fillId="19" borderId="0" xfId="88" applyFont="1" applyFill="1" applyBorder="1" applyAlignment="1">
      <alignment vertical="center"/>
      <protection/>
    </xf>
    <xf numFmtId="0" fontId="41" fillId="19" borderId="0" xfId="70" applyFont="1" applyFill="1" applyBorder="1" applyAlignment="1">
      <alignment horizontal="distributed" vertical="center"/>
      <protection/>
    </xf>
    <xf numFmtId="3" fontId="41" fillId="0" borderId="16" xfId="88" applyNumberFormat="1" applyFont="1" applyBorder="1" applyAlignment="1">
      <alignment vertical="center"/>
      <protection/>
    </xf>
    <xf numFmtId="3" fontId="41" fillId="0" borderId="0" xfId="88" applyNumberFormat="1" applyFont="1" applyBorder="1" applyAlignment="1">
      <alignment vertical="center"/>
      <protection/>
    </xf>
    <xf numFmtId="3" fontId="41" fillId="0" borderId="0" xfId="88" applyNumberFormat="1" applyFont="1" applyBorder="1" applyAlignment="1">
      <alignment vertical="center" shrinkToFit="1"/>
      <protection/>
    </xf>
    <xf numFmtId="0" fontId="41" fillId="0" borderId="0" xfId="88" applyFont="1" applyBorder="1" applyAlignment="1">
      <alignment vertical="center"/>
      <protection/>
    </xf>
    <xf numFmtId="0" fontId="41" fillId="19" borderId="17" xfId="88" applyFont="1" applyFill="1" applyBorder="1" applyAlignment="1">
      <alignment vertical="center"/>
      <protection/>
    </xf>
    <xf numFmtId="0" fontId="41" fillId="19" borderId="17" xfId="88" applyNumberFormat="1" applyFont="1" applyFill="1" applyBorder="1" applyAlignment="1">
      <alignment horizontal="center" vertical="center"/>
      <protection/>
    </xf>
    <xf numFmtId="3" fontId="41" fillId="0" borderId="18" xfId="88" applyNumberFormat="1" applyFont="1" applyBorder="1" applyAlignment="1">
      <alignment vertical="center"/>
      <protection/>
    </xf>
    <xf numFmtId="3" fontId="41" fillId="0" borderId="17" xfId="88" applyNumberFormat="1" applyFont="1" applyBorder="1" applyAlignment="1">
      <alignment vertical="center"/>
      <protection/>
    </xf>
    <xf numFmtId="3" fontId="41" fillId="0" borderId="17" xfId="88" applyNumberFormat="1" applyFont="1" applyBorder="1" applyAlignment="1">
      <alignment vertical="center" shrinkToFit="1"/>
      <protection/>
    </xf>
    <xf numFmtId="3" fontId="41" fillId="0" borderId="0" xfId="88" applyNumberFormat="1" applyFont="1" applyAlignment="1">
      <alignment vertical="center"/>
      <protection/>
    </xf>
    <xf numFmtId="0" fontId="41" fillId="0" borderId="0" xfId="88" applyFont="1" applyAlignment="1">
      <alignment vertical="center"/>
      <protection/>
    </xf>
    <xf numFmtId="0" fontId="8" fillId="0" borderId="0" xfId="88" applyNumberFormat="1" applyFont="1" applyBorder="1" applyAlignment="1">
      <alignment vertical="center"/>
      <protection/>
    </xf>
    <xf numFmtId="0" fontId="8" fillId="0" borderId="0" xfId="88" applyNumberFormat="1" applyFont="1" applyAlignment="1">
      <alignment vertical="center"/>
      <protection/>
    </xf>
    <xf numFmtId="0" fontId="42" fillId="19" borderId="14" xfId="88" applyNumberFormat="1" applyFont="1" applyFill="1" applyBorder="1" applyAlignment="1">
      <alignment horizontal="center" vertical="center" wrapText="1"/>
      <protection/>
    </xf>
    <xf numFmtId="0" fontId="42" fillId="19" borderId="13" xfId="88" applyNumberFormat="1" applyFont="1" applyFill="1" applyBorder="1" applyAlignment="1">
      <alignment horizontal="center" vertical="center" wrapText="1"/>
      <protection/>
    </xf>
    <xf numFmtId="0" fontId="43" fillId="19" borderId="0" xfId="70" applyFont="1" applyFill="1" applyBorder="1" applyAlignment="1">
      <alignment horizontal="distributed" vertical="center"/>
      <protection/>
    </xf>
    <xf numFmtId="3" fontId="43" fillId="0" borderId="16" xfId="88" applyNumberFormat="1" applyFont="1" applyBorder="1" applyAlignment="1">
      <alignment vertical="center"/>
      <protection/>
    </xf>
    <xf numFmtId="3" fontId="43" fillId="0" borderId="0" xfId="88" applyNumberFormat="1" applyFont="1" applyBorder="1" applyAlignment="1">
      <alignment vertical="center"/>
      <protection/>
    </xf>
    <xf numFmtId="3" fontId="43" fillId="0" borderId="0" xfId="88" applyNumberFormat="1" applyFont="1" applyBorder="1" applyAlignment="1">
      <alignment vertical="center" shrinkToFit="1"/>
      <protection/>
    </xf>
    <xf numFmtId="3" fontId="43" fillId="0" borderId="0" xfId="88" applyNumberFormat="1" applyFont="1" applyBorder="1" applyAlignment="1">
      <alignment horizontal="right" vertical="center"/>
      <protection/>
    </xf>
    <xf numFmtId="37" fontId="6" fillId="18" borderId="0" xfId="77" applyFont="1" applyFill="1" applyAlignment="1">
      <alignment/>
      <protection/>
    </xf>
    <xf numFmtId="37" fontId="6" fillId="18" borderId="0" xfId="77" applyFont="1" applyFill="1" applyAlignment="1" applyProtection="1">
      <alignment/>
      <protection/>
    </xf>
    <xf numFmtId="0" fontId="10" fillId="18" borderId="0" xfId="71" applyFont="1" applyFill="1" applyAlignment="1" quotePrefix="1">
      <alignment horizontal="right"/>
      <protection/>
    </xf>
    <xf numFmtId="0" fontId="10" fillId="18" borderId="0" xfId="71" applyFont="1" applyFill="1" quotePrefix="1">
      <alignment/>
      <protection/>
    </xf>
    <xf numFmtId="0" fontId="6" fillId="18" borderId="0" xfId="71" applyFont="1" applyFill="1" quotePrefix="1">
      <alignment/>
      <protection/>
    </xf>
    <xf numFmtId="0" fontId="6" fillId="18" borderId="0" xfId="71" applyFont="1" applyFill="1">
      <alignment/>
      <protection/>
    </xf>
    <xf numFmtId="0" fontId="42" fillId="0" borderId="0" xfId="89" applyFont="1">
      <alignment/>
      <protection/>
    </xf>
    <xf numFmtId="37" fontId="7" fillId="18" borderId="0" xfId="77" applyFont="1" applyFill="1">
      <alignment/>
      <protection/>
    </xf>
    <xf numFmtId="37" fontId="7" fillId="18" borderId="0" xfId="77" applyFont="1" applyFill="1" applyAlignment="1" applyProtection="1">
      <alignment horizontal="left"/>
      <protection/>
    </xf>
    <xf numFmtId="0" fontId="7" fillId="18" borderId="0" xfId="71" applyFont="1" applyFill="1">
      <alignment/>
      <protection/>
    </xf>
    <xf numFmtId="0" fontId="7" fillId="18" borderId="0" xfId="71" applyFont="1" applyFill="1" applyBorder="1">
      <alignment/>
      <protection/>
    </xf>
    <xf numFmtId="0" fontId="7" fillId="18" borderId="0" xfId="71" applyFont="1" applyFill="1" applyAlignment="1">
      <alignment horizontal="right"/>
      <protection/>
    </xf>
    <xf numFmtId="37" fontId="7" fillId="19" borderId="25" xfId="77" applyFont="1" applyFill="1" applyBorder="1" applyAlignment="1" applyProtection="1">
      <alignment horizontal="left"/>
      <protection/>
    </xf>
    <xf numFmtId="37" fontId="7" fillId="19" borderId="51" xfId="77" applyFont="1" applyFill="1" applyBorder="1" applyAlignment="1" applyProtection="1">
      <alignment horizontal="left"/>
      <protection/>
    </xf>
    <xf numFmtId="0" fontId="42" fillId="18" borderId="0" xfId="89" applyFont="1" applyFill="1" applyBorder="1" applyAlignment="1">
      <alignment horizontal="center" vertical="center"/>
      <protection/>
    </xf>
    <xf numFmtId="37" fontId="7" fillId="19" borderId="22" xfId="77" applyFont="1" applyFill="1" applyBorder="1">
      <alignment/>
      <protection/>
    </xf>
    <xf numFmtId="3" fontId="33" fillId="0" borderId="0" xfId="71" applyNumberFormat="1" applyFont="1" applyFill="1" applyBorder="1" applyAlignment="1">
      <alignment horizontal="center" vertical="center" wrapText="1"/>
      <protection/>
    </xf>
    <xf numFmtId="37" fontId="7" fillId="19" borderId="17" xfId="77" applyFont="1" applyFill="1" applyBorder="1" applyAlignment="1">
      <alignment vertical="center"/>
      <protection/>
    </xf>
    <xf numFmtId="37" fontId="7" fillId="19" borderId="52" xfId="77" applyFont="1" applyFill="1" applyBorder="1" applyAlignment="1">
      <alignment vertical="center"/>
      <protection/>
    </xf>
    <xf numFmtId="3" fontId="7" fillId="19" borderId="18" xfId="71" applyNumberFormat="1" applyFont="1" applyFill="1" applyBorder="1" applyAlignment="1">
      <alignment horizontal="center" vertical="center"/>
      <protection/>
    </xf>
    <xf numFmtId="3" fontId="33" fillId="19" borderId="18" xfId="71" applyNumberFormat="1" applyFont="1" applyFill="1" applyBorder="1" applyAlignment="1">
      <alignment horizontal="center" vertical="center"/>
      <protection/>
    </xf>
    <xf numFmtId="3" fontId="33" fillId="19" borderId="28" xfId="71" applyNumberFormat="1" applyFont="1" applyFill="1" applyBorder="1" applyAlignment="1">
      <alignment horizontal="center" vertical="center"/>
      <protection/>
    </xf>
    <xf numFmtId="0" fontId="7" fillId="18" borderId="0" xfId="71" applyFont="1" applyFill="1" applyAlignment="1">
      <alignment horizontal="center"/>
      <protection/>
    </xf>
    <xf numFmtId="0" fontId="7" fillId="19" borderId="22" xfId="71" applyFont="1" applyFill="1" applyBorder="1" applyAlignment="1">
      <alignment horizontal="distributed"/>
      <protection/>
    </xf>
    <xf numFmtId="38" fontId="7" fillId="18" borderId="16" xfId="53" applyFont="1" applyFill="1" applyBorder="1" applyAlignment="1">
      <alignment/>
    </xf>
    <xf numFmtId="38" fontId="7" fillId="18" borderId="0" xfId="53" applyFont="1" applyFill="1" applyBorder="1" applyAlignment="1">
      <alignment/>
    </xf>
    <xf numFmtId="38" fontId="7" fillId="18" borderId="0" xfId="53" applyFont="1" applyFill="1" applyBorder="1" applyAlignment="1">
      <alignment horizontal="right"/>
    </xf>
    <xf numFmtId="0" fontId="7" fillId="19" borderId="17" xfId="70" applyFont="1" applyFill="1" applyBorder="1" applyAlignment="1" quotePrefix="1">
      <alignment horizontal="distributed"/>
      <protection/>
    </xf>
    <xf numFmtId="0" fontId="7" fillId="19" borderId="52" xfId="71" applyFont="1" applyFill="1" applyBorder="1" applyAlignment="1">
      <alignment horizontal="distributed"/>
      <protection/>
    </xf>
    <xf numFmtId="38" fontId="7" fillId="18" borderId="17" xfId="53" applyFont="1" applyFill="1" applyBorder="1" applyAlignment="1">
      <alignment/>
    </xf>
    <xf numFmtId="38" fontId="7" fillId="18" borderId="17" xfId="53" applyFont="1" applyFill="1" applyBorder="1" applyAlignment="1">
      <alignment horizontal="right"/>
    </xf>
    <xf numFmtId="0" fontId="42" fillId="18" borderId="0" xfId="89" applyFont="1" applyFill="1">
      <alignment/>
      <protection/>
    </xf>
    <xf numFmtId="0" fontId="42" fillId="18" borderId="0" xfId="89" applyFont="1" applyFill="1" applyBorder="1">
      <alignment/>
      <protection/>
    </xf>
    <xf numFmtId="0" fontId="12" fillId="18" borderId="0" xfId="71" applyFont="1" applyFill="1" applyAlignment="1">
      <alignment horizontal="center"/>
      <protection/>
    </xf>
    <xf numFmtId="3" fontId="33" fillId="19" borderId="18" xfId="71" applyNumberFormat="1" applyFont="1" applyFill="1" applyBorder="1" applyAlignment="1">
      <alignment horizontal="center" vertical="center" shrinkToFit="1"/>
      <protection/>
    </xf>
    <xf numFmtId="0" fontId="12" fillId="19" borderId="22" xfId="71" applyFont="1" applyFill="1" applyBorder="1" applyAlignment="1">
      <alignment horizontal="distributed"/>
      <protection/>
    </xf>
    <xf numFmtId="0" fontId="7" fillId="0" borderId="15" xfId="71" applyFont="1" applyFill="1" applyBorder="1">
      <alignment/>
      <protection/>
    </xf>
    <xf numFmtId="38" fontId="7" fillId="0" borderId="25" xfId="53" applyFont="1" applyFill="1" applyBorder="1" applyAlignment="1">
      <alignment/>
    </xf>
    <xf numFmtId="3" fontId="7" fillId="0" borderId="25" xfId="71" applyNumberFormat="1" applyFont="1" applyFill="1" applyBorder="1">
      <alignment/>
      <protection/>
    </xf>
    <xf numFmtId="0" fontId="7" fillId="0" borderId="16" xfId="71" applyFont="1" applyFill="1" applyBorder="1">
      <alignment/>
      <protection/>
    </xf>
    <xf numFmtId="3" fontId="7" fillId="0" borderId="0" xfId="71" applyNumberFormat="1" applyFont="1" applyFill="1" applyBorder="1">
      <alignment/>
      <protection/>
    </xf>
    <xf numFmtId="3" fontId="11" fillId="0" borderId="0" xfId="71" applyNumberFormat="1" applyFont="1" applyFill="1" applyBorder="1" applyAlignment="1">
      <alignment horizontal="right"/>
      <protection/>
    </xf>
    <xf numFmtId="38" fontId="11" fillId="0" borderId="16" xfId="53" applyFont="1" applyFill="1" applyBorder="1" applyAlignment="1">
      <alignment horizontal="right"/>
    </xf>
    <xf numFmtId="38" fontId="11" fillId="0" borderId="0" xfId="53" applyFont="1" applyFill="1" applyBorder="1" applyAlignment="1">
      <alignment horizontal="right"/>
    </xf>
    <xf numFmtId="0" fontId="7" fillId="18" borderId="0" xfId="71" applyFont="1" applyFill="1" applyBorder="1" applyAlignment="1">
      <alignment horizontal="center"/>
      <protection/>
    </xf>
    <xf numFmtId="0" fontId="42" fillId="0" borderId="0" xfId="89" applyFont="1" applyBorder="1">
      <alignment/>
      <protection/>
    </xf>
    <xf numFmtId="0" fontId="12" fillId="19" borderId="17" xfId="70" applyFont="1" applyFill="1" applyBorder="1" applyAlignment="1" quotePrefix="1">
      <alignment horizontal="distributed"/>
      <protection/>
    </xf>
    <xf numFmtId="0" fontId="12" fillId="19" borderId="17" xfId="71" applyFont="1" applyFill="1" applyBorder="1" applyAlignment="1">
      <alignment horizontal="distributed"/>
      <protection/>
    </xf>
    <xf numFmtId="38" fontId="11" fillId="0" borderId="18" xfId="53" applyFont="1" applyFill="1" applyBorder="1" applyAlignment="1">
      <alignment horizontal="right"/>
    </xf>
    <xf numFmtId="38" fontId="11" fillId="0" borderId="17" xfId="53" applyFont="1" applyFill="1" applyBorder="1" applyAlignment="1">
      <alignment horizontal="right"/>
    </xf>
    <xf numFmtId="0" fontId="7" fillId="19" borderId="25" xfId="71" applyFont="1" applyFill="1" applyBorder="1" applyAlignment="1">
      <alignment horizontal="center"/>
      <protection/>
    </xf>
    <xf numFmtId="0" fontId="7" fillId="19" borderId="51" xfId="71" applyFont="1" applyFill="1" applyBorder="1" applyAlignment="1">
      <alignment horizontal="center"/>
      <protection/>
    </xf>
    <xf numFmtId="0" fontId="7" fillId="19" borderId="0" xfId="71" applyFont="1" applyFill="1" applyAlignment="1">
      <alignment horizontal="center"/>
      <protection/>
    </xf>
    <xf numFmtId="0" fontId="7" fillId="19" borderId="22" xfId="71" applyFont="1" applyFill="1" applyBorder="1" applyAlignment="1">
      <alignment horizontal="center"/>
      <protection/>
    </xf>
    <xf numFmtId="0" fontId="7" fillId="19" borderId="14" xfId="89" applyFont="1" applyFill="1" applyBorder="1" applyAlignment="1">
      <alignment vertical="center" shrinkToFit="1"/>
      <protection/>
    </xf>
    <xf numFmtId="0" fontId="7" fillId="19" borderId="52" xfId="71" applyFont="1" applyFill="1" applyBorder="1" applyAlignment="1">
      <alignment horizontal="center"/>
      <protection/>
    </xf>
    <xf numFmtId="3" fontId="7" fillId="18" borderId="15" xfId="71" applyNumberFormat="1" applyFont="1" applyFill="1" applyBorder="1">
      <alignment/>
      <protection/>
    </xf>
    <xf numFmtId="3" fontId="7" fillId="18" borderId="25" xfId="71" applyNumberFormat="1" applyFont="1" applyFill="1" applyBorder="1">
      <alignment/>
      <protection/>
    </xf>
    <xf numFmtId="3" fontId="7" fillId="18" borderId="16" xfId="71" applyNumberFormat="1" applyFont="1" applyFill="1" applyBorder="1">
      <alignment/>
      <protection/>
    </xf>
    <xf numFmtId="3" fontId="7" fillId="18" borderId="0" xfId="71" applyNumberFormat="1" applyFont="1" applyFill="1" applyBorder="1">
      <alignment/>
      <protection/>
    </xf>
    <xf numFmtId="0" fontId="7" fillId="19" borderId="0" xfId="71" applyFont="1" applyFill="1" applyBorder="1" applyAlignment="1">
      <alignment horizontal="center"/>
      <protection/>
    </xf>
    <xf numFmtId="38" fontId="7" fillId="0" borderId="16" xfId="53" applyFont="1" applyFill="1" applyBorder="1" applyAlignment="1">
      <alignment horizontal="right"/>
    </xf>
    <xf numFmtId="38" fontId="7" fillId="0" borderId="0" xfId="53" applyFont="1" applyFill="1" applyBorder="1" applyAlignment="1">
      <alignment horizontal="right"/>
    </xf>
    <xf numFmtId="0" fontId="7" fillId="19" borderId="17" xfId="71" applyFont="1" applyFill="1" applyBorder="1" applyAlignment="1">
      <alignment horizontal="center"/>
      <protection/>
    </xf>
    <xf numFmtId="37" fontId="7" fillId="19" borderId="0" xfId="77" applyFont="1" applyFill="1" applyBorder="1" applyAlignment="1" applyProtection="1">
      <alignment horizontal="left"/>
      <protection/>
    </xf>
    <xf numFmtId="3" fontId="7" fillId="19" borderId="13" xfId="71" applyNumberFormat="1" applyFont="1" applyFill="1" applyBorder="1" applyAlignment="1">
      <alignment horizontal="center" vertical="center"/>
      <protection/>
    </xf>
    <xf numFmtId="37" fontId="7" fillId="19" borderId="22" xfId="77" applyFont="1" applyFill="1" applyBorder="1" applyAlignment="1">
      <alignment vertical="center"/>
      <protection/>
    </xf>
    <xf numFmtId="3" fontId="7" fillId="18" borderId="0" xfId="71" applyNumberFormat="1" applyFont="1" applyFill="1" applyBorder="1" applyAlignment="1">
      <alignment horizontal="right"/>
      <protection/>
    </xf>
    <xf numFmtId="37" fontId="7" fillId="19" borderId="17" xfId="77" applyFont="1" applyFill="1" applyBorder="1" applyAlignment="1" applyProtection="1">
      <alignment horizontal="left"/>
      <protection/>
    </xf>
    <xf numFmtId="3" fontId="7" fillId="18" borderId="17" xfId="71" applyNumberFormat="1" applyFont="1" applyFill="1" applyBorder="1">
      <alignment/>
      <protection/>
    </xf>
    <xf numFmtId="3" fontId="7" fillId="18" borderId="17" xfId="71" applyNumberFormat="1" applyFont="1" applyFill="1" applyBorder="1" applyAlignment="1">
      <alignment horizontal="right"/>
      <protection/>
    </xf>
    <xf numFmtId="37" fontId="7" fillId="19" borderId="25" xfId="77" applyFont="1" applyFill="1" applyBorder="1">
      <alignment/>
      <protection/>
    </xf>
    <xf numFmtId="37" fontId="7" fillId="19" borderId="0" xfId="77" applyFont="1" applyFill="1">
      <alignment/>
      <protection/>
    </xf>
    <xf numFmtId="37" fontId="7" fillId="19" borderId="17" xfId="77" applyFont="1" applyFill="1" applyBorder="1">
      <alignment/>
      <protection/>
    </xf>
    <xf numFmtId="0" fontId="7" fillId="19" borderId="0" xfId="71" applyFont="1" applyFill="1" applyBorder="1">
      <alignment/>
      <protection/>
    </xf>
    <xf numFmtId="0" fontId="7" fillId="19" borderId="52" xfId="71" applyFont="1" applyFill="1" applyBorder="1">
      <alignment/>
      <protection/>
    </xf>
    <xf numFmtId="0" fontId="7" fillId="19" borderId="51" xfId="71" applyFont="1" applyFill="1" applyBorder="1">
      <alignment/>
      <protection/>
    </xf>
    <xf numFmtId="3" fontId="7" fillId="0" borderId="15" xfId="71" applyNumberFormat="1" applyFont="1" applyFill="1" applyBorder="1" applyAlignment="1">
      <alignment shrinkToFit="1"/>
      <protection/>
    </xf>
    <xf numFmtId="3" fontId="7" fillId="0" borderId="25" xfId="71" applyNumberFormat="1" applyFont="1" applyFill="1" applyBorder="1" applyAlignment="1">
      <alignment shrinkToFit="1"/>
      <protection/>
    </xf>
    <xf numFmtId="0" fontId="7" fillId="19" borderId="22" xfId="71" applyFont="1" applyFill="1" applyBorder="1">
      <alignment/>
      <protection/>
    </xf>
    <xf numFmtId="3" fontId="7" fillId="0" borderId="16" xfId="71" applyNumberFormat="1" applyFont="1" applyFill="1" applyBorder="1" applyAlignment="1">
      <alignment shrinkToFit="1"/>
      <protection/>
    </xf>
    <xf numFmtId="3" fontId="7" fillId="0" borderId="0" xfId="71" applyNumberFormat="1" applyFont="1" applyFill="1" applyBorder="1" applyAlignment="1">
      <alignment shrinkToFit="1"/>
      <protection/>
    </xf>
    <xf numFmtId="38" fontId="11" fillId="0" borderId="0" xfId="53" applyFont="1" applyFill="1" applyBorder="1" applyAlignment="1">
      <alignment horizontal="right" shrinkToFit="1"/>
    </xf>
    <xf numFmtId="38" fontId="11" fillId="0" borderId="17" xfId="53" applyFont="1" applyFill="1" applyBorder="1" applyAlignment="1">
      <alignment horizontal="right" shrinkToFit="1"/>
    </xf>
    <xf numFmtId="0" fontId="7" fillId="18" borderId="0" xfId="71" applyFont="1" applyFill="1" applyBorder="1" applyAlignment="1">
      <alignment shrinkToFit="1"/>
      <protection/>
    </xf>
    <xf numFmtId="3" fontId="7" fillId="19" borderId="18" xfId="71" applyNumberFormat="1" applyFont="1" applyFill="1" applyBorder="1" applyAlignment="1">
      <alignment horizontal="center" vertical="center" shrinkToFit="1"/>
      <protection/>
    </xf>
    <xf numFmtId="3" fontId="7" fillId="19" borderId="13" xfId="71" applyNumberFormat="1" applyFont="1" applyFill="1" applyBorder="1" applyAlignment="1">
      <alignment horizontal="center" vertical="center" shrinkToFit="1"/>
      <protection/>
    </xf>
    <xf numFmtId="3" fontId="7" fillId="18" borderId="15" xfId="71" applyNumberFormat="1" applyFont="1" applyFill="1" applyBorder="1" applyAlignment="1">
      <alignment shrinkToFit="1"/>
      <protection/>
    </xf>
    <xf numFmtId="3" fontId="7" fillId="18" borderId="25" xfId="71" applyNumberFormat="1" applyFont="1" applyFill="1" applyBorder="1" applyAlignment="1">
      <alignment shrinkToFit="1"/>
      <protection/>
    </xf>
    <xf numFmtId="0" fontId="7" fillId="18" borderId="17" xfId="71" applyFont="1" applyFill="1" applyBorder="1">
      <alignment/>
      <protection/>
    </xf>
    <xf numFmtId="0" fontId="7" fillId="19" borderId="17" xfId="70" applyFont="1" applyFill="1" applyBorder="1" applyAlignment="1" quotePrefix="1">
      <alignment horizontal="distributed" shrinkToFit="1"/>
      <protection/>
    </xf>
    <xf numFmtId="0" fontId="7" fillId="19" borderId="22" xfId="70" applyFont="1" applyFill="1" applyBorder="1" applyAlignment="1" quotePrefix="1">
      <alignment/>
      <protection/>
    </xf>
    <xf numFmtId="0" fontId="7" fillId="19" borderId="52" xfId="70" applyFont="1" applyFill="1" applyBorder="1" applyAlignment="1" quotePrefix="1">
      <alignment/>
      <protection/>
    </xf>
    <xf numFmtId="0" fontId="7" fillId="19" borderId="0" xfId="70" applyFont="1" applyFill="1" applyBorder="1" applyAlignment="1" quotePrefix="1">
      <alignment horizontal="left"/>
      <protection/>
    </xf>
    <xf numFmtId="0" fontId="7" fillId="19" borderId="25" xfId="70" applyFont="1" applyFill="1" applyBorder="1" applyAlignment="1" quotePrefix="1">
      <alignment horizontal="left"/>
      <protection/>
    </xf>
    <xf numFmtId="0" fontId="12" fillId="0" borderId="0" xfId="70" applyFont="1" applyFill="1" applyBorder="1" applyAlignment="1" quotePrefix="1">
      <alignment horizontal="distributed"/>
      <protection/>
    </xf>
    <xf numFmtId="37" fontId="6" fillId="0" borderId="0" xfId="81" applyFont="1" applyAlignment="1">
      <alignment/>
      <protection/>
    </xf>
    <xf numFmtId="37" fontId="6" fillId="0" borderId="0" xfId="81" applyFont="1">
      <alignment/>
      <protection/>
    </xf>
    <xf numFmtId="0" fontId="46" fillId="0" borderId="0" xfId="79" applyFont="1" applyAlignment="1" applyProtection="1" quotePrefix="1">
      <alignment horizontal="center"/>
      <protection/>
    </xf>
    <xf numFmtId="0" fontId="46" fillId="0" borderId="0" xfId="79" applyFont="1" applyAlignment="1" applyProtection="1" quotePrefix="1">
      <alignment horizontal="left"/>
      <protection/>
    </xf>
    <xf numFmtId="0" fontId="6" fillId="0" borderId="0" xfId="79" applyFont="1" applyAlignment="1" applyProtection="1" quotePrefix="1">
      <alignment horizontal="left"/>
      <protection/>
    </xf>
    <xf numFmtId="0" fontId="42" fillId="19" borderId="55" xfId="88" applyNumberFormat="1" applyFont="1" applyFill="1" applyBorder="1" applyAlignment="1">
      <alignment horizontal="center" vertical="center" wrapText="1"/>
      <protection/>
    </xf>
    <xf numFmtId="0" fontId="42" fillId="19" borderId="56" xfId="88" applyNumberFormat="1" applyFont="1" applyFill="1" applyBorder="1" applyAlignment="1">
      <alignment horizontal="center" vertical="center" wrapText="1"/>
      <protection/>
    </xf>
    <xf numFmtId="3" fontId="6" fillId="0" borderId="0" xfId="81" applyNumberFormat="1" applyFont="1">
      <alignment/>
      <protection/>
    </xf>
    <xf numFmtId="0" fontId="6" fillId="0" borderId="0" xfId="79" applyFont="1" applyAlignment="1" applyProtection="1" quotePrefix="1">
      <alignment horizontal="right"/>
      <protection/>
    </xf>
    <xf numFmtId="0" fontId="6" fillId="0" borderId="0" xfId="79" applyFont="1" applyAlignment="1" applyProtection="1" quotePrefix="1">
      <alignment/>
      <protection/>
    </xf>
    <xf numFmtId="0" fontId="7" fillId="0" borderId="0" xfId="79" applyFont="1" applyAlignment="1" applyProtection="1" quotePrefix="1">
      <alignment/>
      <protection/>
    </xf>
    <xf numFmtId="0" fontId="7" fillId="0" borderId="0" xfId="79" applyFont="1" applyAlignment="1" applyProtection="1" quotePrefix="1">
      <alignment horizontal="left"/>
      <protection/>
    </xf>
    <xf numFmtId="0" fontId="7" fillId="0" borderId="0" xfId="79" applyFont="1" applyAlignment="1" applyProtection="1" quotePrefix="1">
      <alignment horizontal="center"/>
      <protection/>
    </xf>
    <xf numFmtId="3" fontId="7" fillId="0" borderId="0" xfId="81" applyNumberFormat="1" applyFont="1">
      <alignment/>
      <protection/>
    </xf>
    <xf numFmtId="0" fontId="7" fillId="0" borderId="0" xfId="79" applyFont="1" applyAlignment="1" applyProtection="1" quotePrefix="1">
      <alignment horizontal="right"/>
      <protection/>
    </xf>
    <xf numFmtId="37" fontId="7" fillId="0" borderId="0" xfId="81" applyFont="1">
      <alignment/>
      <protection/>
    </xf>
    <xf numFmtId="0" fontId="32" fillId="0" borderId="0" xfId="79" applyFont="1" applyAlignment="1">
      <alignment/>
      <protection/>
    </xf>
    <xf numFmtId="0" fontId="32" fillId="0" borderId="0" xfId="79" applyFont="1">
      <alignment/>
      <protection/>
    </xf>
    <xf numFmtId="0" fontId="32" fillId="0" borderId="0" xfId="79" applyFont="1" applyAlignment="1">
      <alignment horizontal="center"/>
      <protection/>
    </xf>
    <xf numFmtId="3" fontId="32" fillId="0" borderId="0" xfId="79" applyNumberFormat="1" applyFont="1">
      <alignment/>
      <protection/>
    </xf>
    <xf numFmtId="3" fontId="32" fillId="0" borderId="0" xfId="79" applyNumberFormat="1" applyFont="1" applyAlignment="1">
      <alignment horizontal="right"/>
      <protection/>
    </xf>
    <xf numFmtId="3" fontId="32" fillId="0" borderId="0" xfId="79" applyNumberFormat="1" applyFont="1" applyAlignment="1">
      <alignment/>
      <protection/>
    </xf>
    <xf numFmtId="37" fontId="32" fillId="0" borderId="0" xfId="81" applyFont="1">
      <alignment/>
      <protection/>
    </xf>
    <xf numFmtId="0" fontId="32" fillId="19" borderId="31" xfId="79" applyFont="1" applyFill="1" applyBorder="1" applyAlignment="1">
      <alignment vertical="center"/>
      <protection/>
    </xf>
    <xf numFmtId="0" fontId="32" fillId="19" borderId="32" xfId="79" applyFont="1" applyFill="1" applyBorder="1" applyAlignment="1">
      <alignment horizontal="center" vertical="center"/>
      <protection/>
    </xf>
    <xf numFmtId="3" fontId="32" fillId="19" borderId="31" xfId="79" applyNumberFormat="1" applyFont="1" applyFill="1" applyBorder="1" applyAlignment="1" applyProtection="1">
      <alignment horizontal="center" vertical="center" wrapText="1"/>
      <protection/>
    </xf>
    <xf numFmtId="3" fontId="32" fillId="19" borderId="30" xfId="79" applyNumberFormat="1" applyFont="1" applyFill="1" applyBorder="1" applyAlignment="1" applyProtection="1">
      <alignment horizontal="center" vertical="center" wrapText="1"/>
      <protection/>
    </xf>
    <xf numFmtId="3" fontId="32" fillId="19" borderId="20" xfId="79" applyNumberFormat="1" applyFont="1" applyFill="1" applyBorder="1" applyAlignment="1" applyProtection="1">
      <alignment horizontal="center" vertical="center" wrapText="1"/>
      <protection/>
    </xf>
    <xf numFmtId="3" fontId="32" fillId="19" borderId="31" xfId="79" applyNumberFormat="1" applyFont="1" applyFill="1" applyBorder="1" applyAlignment="1" applyProtection="1">
      <alignment vertical="center" wrapText="1"/>
      <protection/>
    </xf>
    <xf numFmtId="37" fontId="32" fillId="0" borderId="0" xfId="81" applyFont="1" applyAlignment="1">
      <alignment vertical="center"/>
      <protection/>
    </xf>
    <xf numFmtId="0" fontId="32" fillId="19" borderId="0" xfId="79" applyFont="1" applyFill="1" applyBorder="1" applyAlignment="1" applyProtection="1">
      <alignment/>
      <protection/>
    </xf>
    <xf numFmtId="0" fontId="32" fillId="19" borderId="0" xfId="79" applyFont="1" applyFill="1" applyBorder="1" applyAlignment="1" applyProtection="1">
      <alignment horizontal="distributed"/>
      <protection/>
    </xf>
    <xf numFmtId="0" fontId="32" fillId="19" borderId="38" xfId="79" applyFont="1" applyFill="1" applyBorder="1" applyAlignment="1" applyProtection="1">
      <alignment horizontal="center"/>
      <protection/>
    </xf>
    <xf numFmtId="3" fontId="32" fillId="0" borderId="0" xfId="90" applyNumberFormat="1" applyFont="1" applyFill="1" applyBorder="1">
      <alignment vertical="center"/>
      <protection/>
    </xf>
    <xf numFmtId="3" fontId="32" fillId="0" borderId="37" xfId="90" applyNumberFormat="1" applyFont="1" applyFill="1" applyBorder="1" applyAlignment="1">
      <alignment/>
      <protection/>
    </xf>
    <xf numFmtId="0" fontId="32" fillId="19" borderId="39" xfId="79" applyFont="1" applyFill="1" applyBorder="1" applyAlignment="1" applyProtection="1" quotePrefix="1">
      <alignment horizontal="center"/>
      <protection/>
    </xf>
    <xf numFmtId="3" fontId="32" fillId="0" borderId="0" xfId="90" applyNumberFormat="1" applyFont="1" applyFill="1" applyBorder="1" applyAlignment="1">
      <alignment/>
      <protection/>
    </xf>
    <xf numFmtId="3" fontId="48" fillId="0" borderId="0" xfId="90" applyNumberFormat="1" applyFont="1" applyFill="1" applyBorder="1" applyAlignment="1">
      <alignment/>
      <protection/>
    </xf>
    <xf numFmtId="37" fontId="32" fillId="19" borderId="0" xfId="81" applyFont="1" applyFill="1" applyAlignment="1">
      <alignment/>
      <protection/>
    </xf>
    <xf numFmtId="37" fontId="32" fillId="19" borderId="0" xfId="81" applyFont="1" applyFill="1">
      <alignment/>
      <protection/>
    </xf>
    <xf numFmtId="0" fontId="32" fillId="19" borderId="0" xfId="79" applyFont="1" applyFill="1" applyBorder="1" applyAlignment="1" applyProtection="1" quotePrefix="1">
      <alignment/>
      <protection/>
    </xf>
    <xf numFmtId="0" fontId="32" fillId="19" borderId="0" xfId="79" applyFont="1" applyFill="1" applyBorder="1" applyAlignment="1" applyProtection="1" quotePrefix="1">
      <alignment horizontal="distributed"/>
      <protection/>
    </xf>
    <xf numFmtId="3" fontId="32" fillId="0" borderId="0" xfId="90" applyNumberFormat="1" applyFont="1" applyBorder="1" applyAlignment="1">
      <alignment/>
      <protection/>
    </xf>
    <xf numFmtId="0" fontId="32" fillId="19" borderId="0" xfId="79" applyFont="1" applyFill="1" applyBorder="1" applyAlignment="1" applyProtection="1">
      <alignment horizontal="left"/>
      <protection/>
    </xf>
    <xf numFmtId="0" fontId="32" fillId="19" borderId="39" xfId="79" applyFont="1" applyFill="1" applyBorder="1" applyAlignment="1" applyProtection="1">
      <alignment horizontal="center"/>
      <protection/>
    </xf>
    <xf numFmtId="4" fontId="32" fillId="0" borderId="0" xfId="90" applyNumberFormat="1" applyFont="1" applyFill="1" applyBorder="1">
      <alignment vertical="center"/>
      <protection/>
    </xf>
    <xf numFmtId="4" fontId="32" fillId="0" borderId="0" xfId="90" applyNumberFormat="1" applyFont="1" applyFill="1" applyBorder="1" applyAlignment="1">
      <alignment/>
      <protection/>
    </xf>
    <xf numFmtId="0" fontId="32" fillId="19" borderId="0" xfId="79" applyFont="1" applyFill="1" applyBorder="1" applyAlignment="1" applyProtection="1" quotePrefix="1">
      <alignment horizontal="left"/>
      <protection/>
    </xf>
    <xf numFmtId="3" fontId="49" fillId="0" borderId="0" xfId="90" applyNumberFormat="1" applyFont="1" applyFill="1" applyBorder="1">
      <alignment vertical="center"/>
      <protection/>
    </xf>
    <xf numFmtId="3" fontId="48" fillId="0" borderId="0" xfId="90" applyNumberFormat="1" applyFont="1" applyBorder="1" applyAlignment="1">
      <alignment/>
      <protection/>
    </xf>
    <xf numFmtId="0" fontId="12" fillId="19" borderId="0" xfId="79" applyFont="1" applyFill="1" applyBorder="1" applyAlignment="1" applyProtection="1" quotePrefix="1">
      <alignment horizontal="distributed"/>
      <protection/>
    </xf>
    <xf numFmtId="0" fontId="12" fillId="19" borderId="0" xfId="79" applyFont="1" applyFill="1" applyBorder="1" applyAlignment="1" applyProtection="1" quotePrefix="1">
      <alignment horizontal="left"/>
      <protection/>
    </xf>
    <xf numFmtId="0" fontId="12" fillId="19" borderId="39" xfId="79" applyFont="1" applyFill="1" applyBorder="1" applyAlignment="1" applyProtection="1" quotePrefix="1">
      <alignment horizontal="center"/>
      <protection/>
    </xf>
    <xf numFmtId="3" fontId="12" fillId="0" borderId="0" xfId="90" applyNumberFormat="1" applyFont="1" applyFill="1" applyBorder="1">
      <alignment vertical="center"/>
      <protection/>
    </xf>
    <xf numFmtId="3" fontId="50" fillId="0" borderId="0" xfId="90" applyNumberFormat="1" applyFont="1" applyFill="1" applyBorder="1">
      <alignment vertical="center"/>
      <protection/>
    </xf>
    <xf numFmtId="3" fontId="32" fillId="0" borderId="0" xfId="90" applyNumberFormat="1" applyFont="1" applyFill="1" applyBorder="1" applyAlignment="1">
      <alignment horizontal="right"/>
      <protection/>
    </xf>
    <xf numFmtId="3" fontId="49" fillId="0" borderId="0" xfId="90" applyNumberFormat="1" applyFont="1" applyFill="1" applyBorder="1" applyAlignment="1">
      <alignment horizontal="right"/>
      <protection/>
    </xf>
    <xf numFmtId="38" fontId="50" fillId="0" borderId="0" xfId="53" applyFont="1" applyFill="1" applyBorder="1" applyAlignment="1">
      <alignment vertical="center"/>
    </xf>
    <xf numFmtId="0" fontId="32" fillId="19" borderId="0" xfId="79" applyFont="1" applyFill="1" applyBorder="1" applyAlignment="1" quotePrefix="1">
      <alignment/>
      <protection/>
    </xf>
    <xf numFmtId="0" fontId="32" fillId="19" borderId="0" xfId="79" applyFont="1" applyFill="1" applyBorder="1" applyAlignment="1" quotePrefix="1">
      <alignment horizontal="left"/>
      <protection/>
    </xf>
    <xf numFmtId="0" fontId="32" fillId="19" borderId="0" xfId="79" applyFont="1" applyFill="1" applyBorder="1" applyAlignment="1">
      <alignment/>
      <protection/>
    </xf>
    <xf numFmtId="0" fontId="32" fillId="19" borderId="0" xfId="79" applyFont="1" applyFill="1" applyBorder="1" applyAlignment="1">
      <alignment horizontal="left"/>
      <protection/>
    </xf>
    <xf numFmtId="0" fontId="32" fillId="19" borderId="34" xfId="79" applyFont="1" applyFill="1" applyBorder="1" applyAlignment="1" applyProtection="1" quotePrefix="1">
      <alignment/>
      <protection/>
    </xf>
    <xf numFmtId="0" fontId="32" fillId="19" borderId="34" xfId="79" applyFont="1" applyFill="1" applyBorder="1" applyAlignment="1" applyProtection="1" quotePrefix="1">
      <alignment horizontal="left"/>
      <protection/>
    </xf>
    <xf numFmtId="0" fontId="32" fillId="19" borderId="36" xfId="79" applyFont="1" applyFill="1" applyBorder="1" applyAlignment="1" applyProtection="1" quotePrefix="1">
      <alignment horizontal="center"/>
      <protection/>
    </xf>
    <xf numFmtId="3" fontId="32" fillId="0" borderId="34" xfId="90" applyNumberFormat="1" applyFont="1" applyBorder="1">
      <alignment vertical="center"/>
      <protection/>
    </xf>
    <xf numFmtId="3" fontId="32" fillId="0" borderId="34" xfId="90" applyNumberFormat="1" applyFont="1" applyBorder="1" applyAlignment="1">
      <alignment/>
      <protection/>
    </xf>
    <xf numFmtId="0" fontId="32" fillId="0" borderId="0" xfId="79" applyFont="1" applyBorder="1" applyAlignment="1" applyProtection="1" quotePrefix="1">
      <alignment/>
      <protection/>
    </xf>
    <xf numFmtId="0" fontId="32" fillId="0" borderId="0" xfId="79" applyFont="1" applyBorder="1" applyAlignment="1" applyProtection="1">
      <alignment horizontal="left"/>
      <protection/>
    </xf>
    <xf numFmtId="0" fontId="32" fillId="0" borderId="0" xfId="79" applyFont="1" applyBorder="1" applyAlignment="1" applyProtection="1" quotePrefix="1">
      <alignment horizontal="center"/>
      <protection/>
    </xf>
    <xf numFmtId="3" fontId="32" fillId="0" borderId="0" xfId="90" applyNumberFormat="1" applyFont="1" applyBorder="1">
      <alignment vertical="center"/>
      <protection/>
    </xf>
    <xf numFmtId="37" fontId="46" fillId="0" borderId="0" xfId="81" applyFont="1">
      <alignment/>
      <protection/>
    </xf>
    <xf numFmtId="0" fontId="32" fillId="0" borderId="0" xfId="79" applyFont="1" applyAlignment="1" applyProtection="1" quotePrefix="1">
      <alignment/>
      <protection/>
    </xf>
    <xf numFmtId="0" fontId="32" fillId="0" borderId="0" xfId="79" applyFont="1" applyAlignment="1" applyProtection="1" quotePrefix="1">
      <alignment horizontal="left"/>
      <protection/>
    </xf>
    <xf numFmtId="0" fontId="32" fillId="0" borderId="0" xfId="79" applyFont="1" applyAlignment="1" applyProtection="1" quotePrefix="1">
      <alignment horizontal="center"/>
      <protection/>
    </xf>
    <xf numFmtId="3" fontId="32" fillId="0" borderId="0" xfId="81" applyNumberFormat="1" applyFont="1">
      <alignment/>
      <protection/>
    </xf>
    <xf numFmtId="0" fontId="32" fillId="0" borderId="0" xfId="79" applyFont="1" applyAlignment="1" applyProtection="1" quotePrefix="1">
      <alignment horizontal="right"/>
      <protection/>
    </xf>
    <xf numFmtId="3" fontId="32" fillId="19" borderId="32" xfId="79" applyNumberFormat="1" applyFont="1" applyFill="1" applyBorder="1" applyAlignment="1" applyProtection="1">
      <alignment horizontal="center" vertical="center" wrapText="1"/>
      <protection/>
    </xf>
    <xf numFmtId="0" fontId="32" fillId="19" borderId="37" xfId="79" applyFont="1" applyFill="1" applyBorder="1" applyAlignment="1" applyProtection="1" quotePrefix="1">
      <alignment/>
      <protection/>
    </xf>
    <xf numFmtId="0" fontId="32" fillId="19" borderId="37" xfId="79" applyFont="1" applyFill="1" applyBorder="1" applyAlignment="1" applyProtection="1" quotePrefix="1">
      <alignment horizontal="left"/>
      <protection/>
    </xf>
    <xf numFmtId="0" fontId="32" fillId="19" borderId="38" xfId="79" applyFont="1" applyFill="1" applyBorder="1" applyAlignment="1" applyProtection="1" quotePrefix="1">
      <alignment horizontal="center"/>
      <protection/>
    </xf>
    <xf numFmtId="3" fontId="32" fillId="0" borderId="0" xfId="79" applyNumberFormat="1" applyFont="1" applyFill="1" applyBorder="1" applyAlignment="1" applyProtection="1">
      <alignment horizontal="right"/>
      <protection/>
    </xf>
    <xf numFmtId="3" fontId="32" fillId="0" borderId="0" xfId="79" applyNumberFormat="1" applyFont="1" applyBorder="1" applyAlignment="1" applyProtection="1">
      <alignment/>
      <protection/>
    </xf>
    <xf numFmtId="3" fontId="12" fillId="0" borderId="0" xfId="79" applyNumberFormat="1" applyFont="1" applyFill="1" applyBorder="1" applyAlignment="1" applyProtection="1">
      <alignment horizontal="right"/>
      <protection/>
    </xf>
    <xf numFmtId="37" fontId="12" fillId="0" borderId="0" xfId="81" applyFont="1">
      <alignment/>
      <protection/>
    </xf>
    <xf numFmtId="3" fontId="48" fillId="0" borderId="0" xfId="79" applyNumberFormat="1" applyFont="1" applyBorder="1" applyAlignment="1" applyProtection="1">
      <alignment/>
      <protection/>
    </xf>
    <xf numFmtId="3" fontId="32" fillId="0" borderId="0" xfId="79" applyNumberFormat="1" applyFont="1" applyFill="1" applyBorder="1">
      <alignment/>
      <protection/>
    </xf>
    <xf numFmtId="3" fontId="32" fillId="0" borderId="0" xfId="79" applyNumberFormat="1" applyFont="1" applyBorder="1" applyAlignment="1">
      <alignment/>
      <protection/>
    </xf>
    <xf numFmtId="3" fontId="32" fillId="0" borderId="0" xfId="53" applyNumberFormat="1" applyFont="1" applyFill="1" applyBorder="1" applyAlignment="1">
      <alignment/>
    </xf>
    <xf numFmtId="3" fontId="32" fillId="0" borderId="0" xfId="53" applyNumberFormat="1" applyFont="1" applyBorder="1" applyAlignment="1">
      <alignment/>
    </xf>
    <xf numFmtId="37" fontId="32" fillId="19" borderId="0" xfId="81" applyFont="1" applyFill="1" applyBorder="1" applyAlignment="1">
      <alignment/>
      <protection/>
    </xf>
    <xf numFmtId="37" fontId="32" fillId="19" borderId="0" xfId="81" applyFont="1" applyFill="1" applyBorder="1">
      <alignment/>
      <protection/>
    </xf>
    <xf numFmtId="3" fontId="12" fillId="0" borderId="0" xfId="79" applyNumberFormat="1" applyFont="1" applyFill="1" applyBorder="1" applyProtection="1">
      <alignment/>
      <protection/>
    </xf>
    <xf numFmtId="37" fontId="32" fillId="0" borderId="0" xfId="81" applyFont="1" applyAlignment="1">
      <alignment horizontal="right"/>
      <protection/>
    </xf>
    <xf numFmtId="3" fontId="32" fillId="0" borderId="0" xfId="79" applyNumberFormat="1" applyFont="1" applyBorder="1" applyAlignment="1" applyProtection="1">
      <alignment horizontal="right"/>
      <protection/>
    </xf>
    <xf numFmtId="3" fontId="32" fillId="0" borderId="0" xfId="81" applyNumberFormat="1" applyFont="1" applyFill="1" applyBorder="1">
      <alignment/>
      <protection/>
    </xf>
    <xf numFmtId="3" fontId="32" fillId="0" borderId="0" xfId="81" applyNumberFormat="1" applyFont="1" applyBorder="1" applyAlignment="1">
      <alignment/>
      <protection/>
    </xf>
    <xf numFmtId="0" fontId="32" fillId="19" borderId="0" xfId="90" applyFont="1" applyFill="1" applyBorder="1" applyAlignment="1">
      <alignment/>
      <protection/>
    </xf>
    <xf numFmtId="0" fontId="32" fillId="19" borderId="0" xfId="90" applyFont="1" applyFill="1" applyBorder="1" applyAlignment="1">
      <alignment horizontal="distributed"/>
      <protection/>
    </xf>
    <xf numFmtId="0" fontId="32" fillId="19" borderId="0" xfId="90" applyFont="1" applyFill="1" applyBorder="1">
      <alignment vertical="center"/>
      <protection/>
    </xf>
    <xf numFmtId="0" fontId="32" fillId="19" borderId="34" xfId="90" applyFont="1" applyFill="1" applyBorder="1" applyAlignment="1">
      <alignment/>
      <protection/>
    </xf>
    <xf numFmtId="0" fontId="32" fillId="19" borderId="34" xfId="90" applyFont="1" applyFill="1" applyBorder="1">
      <alignment vertical="center"/>
      <protection/>
    </xf>
    <xf numFmtId="3" fontId="32" fillId="0" borderId="34" xfId="81" applyNumberFormat="1" applyFont="1" applyBorder="1">
      <alignment/>
      <protection/>
    </xf>
    <xf numFmtId="3" fontId="32" fillId="0" borderId="34" xfId="81" applyNumberFormat="1" applyFont="1" applyBorder="1" applyAlignment="1">
      <alignment/>
      <protection/>
    </xf>
    <xf numFmtId="37" fontId="7" fillId="0" borderId="0" xfId="81" applyFont="1" applyAlignment="1">
      <alignment/>
      <protection/>
    </xf>
    <xf numFmtId="37" fontId="7" fillId="0" borderId="0" xfId="81" applyFont="1" applyAlignment="1">
      <alignment horizontal="center"/>
      <protection/>
    </xf>
    <xf numFmtId="3" fontId="7" fillId="0" borderId="0" xfId="81" applyNumberFormat="1" applyFont="1" applyAlignment="1">
      <alignment/>
      <protection/>
    </xf>
    <xf numFmtId="0" fontId="6" fillId="0" borderId="0" xfId="91" applyFont="1" applyAlignment="1" applyProtection="1" quotePrefix="1">
      <alignment/>
      <protection/>
    </xf>
    <xf numFmtId="0" fontId="51" fillId="0" borderId="0" xfId="91" applyFont="1" applyAlignment="1" applyProtection="1" quotePrefix="1">
      <alignment horizontal="right"/>
      <protection/>
    </xf>
    <xf numFmtId="0" fontId="51" fillId="0" borderId="0" xfId="79" applyFont="1" applyAlignment="1" applyProtection="1" quotePrefix="1">
      <alignment readingOrder="1"/>
      <protection/>
    </xf>
    <xf numFmtId="0" fontId="6" fillId="0" borderId="0" xfId="80" applyFont="1">
      <alignment/>
      <protection/>
    </xf>
    <xf numFmtId="0" fontId="6" fillId="0" borderId="0" xfId="79" applyFont="1" applyAlignment="1" applyProtection="1" quotePrefix="1">
      <alignment shrinkToFit="1" readingOrder="1"/>
      <protection/>
    </xf>
    <xf numFmtId="0" fontId="6" fillId="0" borderId="0" xfId="79" applyFont="1" applyAlignment="1" applyProtection="1" quotePrefix="1">
      <alignment horizontal="left" shrinkToFit="1" readingOrder="1"/>
      <protection/>
    </xf>
    <xf numFmtId="0" fontId="7" fillId="0" borderId="0" xfId="91" applyFont="1" applyAlignment="1" applyProtection="1" quotePrefix="1">
      <alignment/>
      <protection/>
    </xf>
    <xf numFmtId="0" fontId="7" fillId="0" borderId="0" xfId="91" applyFont="1" applyAlignment="1" applyProtection="1" quotePrefix="1">
      <alignment horizontal="left"/>
      <protection/>
    </xf>
    <xf numFmtId="0" fontId="7" fillId="0" borderId="0" xfId="91" applyFont="1" applyAlignment="1" applyProtection="1" quotePrefix="1">
      <alignment horizontal="center"/>
      <protection/>
    </xf>
    <xf numFmtId="0" fontId="7" fillId="0" borderId="0" xfId="80" applyFont="1">
      <alignment/>
      <protection/>
    </xf>
    <xf numFmtId="0" fontId="32" fillId="19" borderId="0" xfId="80" applyFont="1" applyFill="1" applyBorder="1" applyAlignment="1" applyProtection="1">
      <alignment/>
      <protection/>
    </xf>
    <xf numFmtId="0" fontId="32" fillId="19" borderId="0" xfId="80" applyFont="1" applyFill="1" applyBorder="1" applyAlignment="1" applyProtection="1">
      <alignment horizontal="distributed"/>
      <protection/>
    </xf>
    <xf numFmtId="0" fontId="32" fillId="19" borderId="39" xfId="80" applyFont="1" applyFill="1" applyBorder="1" applyAlignment="1" applyProtection="1">
      <alignment horizontal="center"/>
      <protection/>
    </xf>
    <xf numFmtId="3" fontId="32" fillId="0" borderId="0" xfId="91" applyNumberFormat="1" applyFont="1" applyFill="1" applyBorder="1" applyAlignment="1">
      <alignment vertical="center"/>
      <protection/>
    </xf>
    <xf numFmtId="0" fontId="32" fillId="0" borderId="0" xfId="80" applyFont="1">
      <alignment/>
      <protection/>
    </xf>
    <xf numFmtId="3" fontId="32" fillId="0" borderId="37" xfId="91" applyNumberFormat="1" applyFont="1" applyFill="1" applyBorder="1" applyAlignment="1">
      <alignment vertical="center"/>
      <protection/>
    </xf>
    <xf numFmtId="38" fontId="32" fillId="0" borderId="0" xfId="53" applyFont="1" applyAlignment="1">
      <alignment/>
    </xf>
    <xf numFmtId="178" fontId="32" fillId="0" borderId="0" xfId="80" applyNumberFormat="1" applyFont="1" applyFill="1" applyBorder="1" applyAlignment="1">
      <alignment vertical="center"/>
      <protection/>
    </xf>
    <xf numFmtId="0" fontId="32" fillId="0" borderId="0" xfId="80" applyFont="1" applyAlignment="1">
      <alignment vertical="center"/>
      <protection/>
    </xf>
    <xf numFmtId="3" fontId="32" fillId="0" borderId="0" xfId="91" applyNumberFormat="1" applyFont="1" applyFill="1" applyBorder="1" applyAlignment="1">
      <alignment horizontal="right" vertical="center"/>
      <protection/>
    </xf>
    <xf numFmtId="4" fontId="32" fillId="0" borderId="0" xfId="91" applyNumberFormat="1" applyFont="1" applyFill="1" applyBorder="1" applyAlignment="1">
      <alignment vertical="center"/>
      <protection/>
    </xf>
    <xf numFmtId="40" fontId="32" fillId="0" borderId="0" xfId="53" applyNumberFormat="1" applyFont="1" applyAlignment="1">
      <alignment/>
    </xf>
    <xf numFmtId="4" fontId="48" fillId="0" borderId="0" xfId="91" applyNumberFormat="1" applyFont="1" applyFill="1" applyBorder="1" applyAlignment="1">
      <alignment vertical="center"/>
      <protection/>
    </xf>
    <xf numFmtId="0" fontId="32" fillId="19" borderId="0" xfId="80" applyFont="1" applyFill="1" applyAlignment="1">
      <alignment/>
      <protection/>
    </xf>
    <xf numFmtId="0" fontId="32" fillId="19" borderId="0" xfId="80" applyFont="1" applyFill="1">
      <alignment/>
      <protection/>
    </xf>
    <xf numFmtId="0" fontId="32" fillId="19" borderId="39" xfId="80" applyFont="1" applyFill="1" applyBorder="1" applyAlignment="1">
      <alignment horizontal="center"/>
      <protection/>
    </xf>
    <xf numFmtId="3" fontId="48" fillId="0" borderId="0" xfId="91" applyNumberFormat="1" applyFont="1" applyFill="1" applyBorder="1" applyAlignment="1">
      <alignment vertical="center"/>
      <protection/>
    </xf>
    <xf numFmtId="0" fontId="42" fillId="19" borderId="57" xfId="88" applyNumberFormat="1" applyFont="1" applyFill="1" applyBorder="1" applyAlignment="1">
      <alignment horizontal="center" vertical="center" wrapText="1"/>
      <protection/>
    </xf>
    <xf numFmtId="0" fontId="12" fillId="0" borderId="0" xfId="80" applyFont="1">
      <alignment/>
      <protection/>
    </xf>
    <xf numFmtId="3" fontId="12" fillId="0" borderId="0" xfId="91" applyNumberFormat="1" applyFont="1" applyFill="1" applyBorder="1" applyAlignment="1">
      <alignment vertical="center"/>
      <protection/>
    </xf>
    <xf numFmtId="3" fontId="12" fillId="0" borderId="0" xfId="80" applyNumberFormat="1" applyFont="1">
      <alignment/>
      <protection/>
    </xf>
    <xf numFmtId="3" fontId="32" fillId="0" borderId="0" xfId="91" applyNumberFormat="1" applyFont="1" applyFill="1" applyBorder="1" applyAlignment="1">
      <alignment/>
      <protection/>
    </xf>
    <xf numFmtId="3" fontId="32" fillId="0" borderId="0" xfId="80" applyNumberFormat="1" applyFont="1">
      <alignment/>
      <protection/>
    </xf>
    <xf numFmtId="0" fontId="32" fillId="0" borderId="0" xfId="80" applyFont="1" applyAlignment="1">
      <alignment horizontal="right" vertical="center"/>
      <protection/>
    </xf>
    <xf numFmtId="0" fontId="32" fillId="0" borderId="0" xfId="80" applyFont="1" applyAlignment="1">
      <alignment horizontal="right"/>
      <protection/>
    </xf>
    <xf numFmtId="0" fontId="32" fillId="19" borderId="34" xfId="80" applyFont="1" applyFill="1" applyBorder="1" applyAlignment="1">
      <alignment/>
      <protection/>
    </xf>
    <xf numFmtId="0" fontId="32" fillId="19" borderId="34" xfId="80" applyFont="1" applyFill="1" applyBorder="1">
      <alignment/>
      <protection/>
    </xf>
    <xf numFmtId="0" fontId="32" fillId="19" borderId="36" xfId="80" applyFont="1" applyFill="1" applyBorder="1" applyAlignment="1">
      <alignment horizontal="center"/>
      <protection/>
    </xf>
    <xf numFmtId="0" fontId="32" fillId="0" borderId="34" xfId="80" applyFont="1" applyBorder="1" applyAlignment="1">
      <alignment vertical="center"/>
      <protection/>
    </xf>
    <xf numFmtId="3" fontId="32" fillId="0" borderId="34" xfId="80" applyNumberFormat="1" applyFont="1" applyBorder="1" applyAlignment="1">
      <alignment vertical="center"/>
      <protection/>
    </xf>
    <xf numFmtId="3" fontId="32" fillId="0" borderId="0" xfId="91" applyNumberFormat="1" applyFont="1" applyBorder="1" applyAlignment="1">
      <alignment vertical="center"/>
      <protection/>
    </xf>
    <xf numFmtId="0" fontId="6" fillId="0" borderId="0" xfId="80" applyFont="1" applyAlignment="1">
      <alignment vertical="center"/>
      <protection/>
    </xf>
    <xf numFmtId="0" fontId="32" fillId="0" borderId="0" xfId="91" applyFont="1" applyAlignment="1" applyProtection="1" quotePrefix="1">
      <alignment/>
      <protection/>
    </xf>
    <xf numFmtId="0" fontId="32" fillId="0" borderId="0" xfId="91" applyFont="1" applyAlignment="1" applyProtection="1" quotePrefix="1">
      <alignment horizontal="left"/>
      <protection/>
    </xf>
    <xf numFmtId="0" fontId="32" fillId="0" borderId="0" xfId="91" applyFont="1" applyAlignment="1" applyProtection="1" quotePrefix="1">
      <alignment horizontal="center"/>
      <protection/>
    </xf>
    <xf numFmtId="0" fontId="32" fillId="0" borderId="0" xfId="91" applyFont="1" applyAlignment="1" applyProtection="1" quotePrefix="1">
      <alignment vertical="center"/>
      <protection/>
    </xf>
    <xf numFmtId="0" fontId="32" fillId="0" borderId="0" xfId="79" applyFont="1" applyAlignment="1" applyProtection="1" quotePrefix="1">
      <alignment vertical="center"/>
      <protection/>
    </xf>
    <xf numFmtId="0" fontId="32" fillId="0" borderId="0" xfId="76" applyFont="1" applyAlignment="1">
      <alignment vertical="center"/>
      <protection/>
    </xf>
    <xf numFmtId="0" fontId="32" fillId="0" borderId="0" xfId="79" applyFont="1" applyAlignment="1">
      <alignment vertical="center"/>
      <protection/>
    </xf>
    <xf numFmtId="3" fontId="32" fillId="0" borderId="0" xfId="79" applyNumberFormat="1" applyFont="1" applyAlignment="1">
      <alignment vertical="center"/>
      <protection/>
    </xf>
    <xf numFmtId="0" fontId="32" fillId="19" borderId="0" xfId="80" applyFont="1" applyFill="1" applyBorder="1" applyAlignment="1" applyProtection="1">
      <alignment horizontal="left"/>
      <protection/>
    </xf>
    <xf numFmtId="3" fontId="32" fillId="0" borderId="0" xfId="80" applyNumberFormat="1" applyFont="1" applyAlignment="1">
      <alignment horizontal="right" vertical="center"/>
      <protection/>
    </xf>
    <xf numFmtId="3" fontId="12" fillId="0" borderId="0" xfId="91" applyNumberFormat="1" applyFont="1" applyFill="1" applyBorder="1" applyAlignment="1">
      <alignment horizontal="right" vertical="center"/>
      <protection/>
    </xf>
    <xf numFmtId="0" fontId="12" fillId="0" borderId="0" xfId="80" applyFont="1" applyAlignment="1">
      <alignment horizontal="right" vertical="center"/>
      <protection/>
    </xf>
    <xf numFmtId="38" fontId="12" fillId="0" borderId="0" xfId="53" applyFont="1" applyAlignment="1">
      <alignment/>
    </xf>
    <xf numFmtId="38" fontId="12" fillId="0" borderId="0" xfId="53" applyFont="1" applyAlignment="1">
      <alignment horizontal="right" vertical="center"/>
    </xf>
    <xf numFmtId="38" fontId="32" fillId="0" borderId="0" xfId="53" applyFont="1" applyAlignment="1">
      <alignment horizontal="right" vertical="center"/>
    </xf>
    <xf numFmtId="38" fontId="32" fillId="0" borderId="0" xfId="53" applyFont="1" applyFill="1" applyBorder="1" applyAlignment="1">
      <alignment horizontal="right" vertical="center"/>
    </xf>
    <xf numFmtId="0" fontId="32" fillId="19" borderId="0" xfId="91" applyFont="1" applyFill="1" applyBorder="1" applyAlignment="1">
      <alignment/>
      <protection/>
    </xf>
    <xf numFmtId="0" fontId="32" fillId="19" borderId="0" xfId="91" applyFont="1" applyFill="1" applyBorder="1" applyAlignment="1">
      <alignment horizontal="distributed"/>
      <protection/>
    </xf>
    <xf numFmtId="0" fontId="32" fillId="19" borderId="0" xfId="91" applyFont="1" applyFill="1" applyBorder="1">
      <alignment vertical="center"/>
      <protection/>
    </xf>
    <xf numFmtId="0" fontId="32" fillId="0" borderId="34" xfId="80" applyFont="1" applyBorder="1">
      <alignment/>
      <protection/>
    </xf>
    <xf numFmtId="3" fontId="32" fillId="0" borderId="34" xfId="80" applyNumberFormat="1" applyFont="1" applyBorder="1">
      <alignment/>
      <protection/>
    </xf>
    <xf numFmtId="3" fontId="32" fillId="0" borderId="0" xfId="91" applyNumberFormat="1" applyFont="1" applyBorder="1">
      <alignment vertical="center"/>
      <protection/>
    </xf>
    <xf numFmtId="3" fontId="32" fillId="0" borderId="0" xfId="91" applyNumberFormat="1" applyFont="1" applyBorder="1" applyAlignment="1">
      <alignment/>
      <protection/>
    </xf>
    <xf numFmtId="3" fontId="7" fillId="0" borderId="0" xfId="80" applyNumberFormat="1" applyFont="1">
      <alignment/>
      <protection/>
    </xf>
    <xf numFmtId="0" fontId="7" fillId="0" borderId="0" xfId="91" applyFont="1" applyAlignment="1">
      <alignment/>
      <protection/>
    </xf>
    <xf numFmtId="0" fontId="7" fillId="0" borderId="0" xfId="91" applyFont="1">
      <alignment vertical="center"/>
      <protection/>
    </xf>
    <xf numFmtId="0" fontId="7" fillId="0" borderId="0" xfId="91" applyFont="1" applyAlignment="1">
      <alignment horizontal="center"/>
      <protection/>
    </xf>
    <xf numFmtId="0" fontId="7" fillId="0" borderId="0" xfId="80" applyFont="1" applyAlignment="1">
      <alignment/>
      <protection/>
    </xf>
    <xf numFmtId="0" fontId="7" fillId="0" borderId="0" xfId="80" applyFont="1" applyAlignment="1">
      <alignment horizontal="center"/>
      <protection/>
    </xf>
    <xf numFmtId="0" fontId="10" fillId="0" borderId="0" xfId="82" applyFont="1" applyAlignment="1" quotePrefix="1">
      <alignment horizontal="right"/>
      <protection/>
    </xf>
    <xf numFmtId="0" fontId="6" fillId="0" borderId="0" xfId="92" applyFont="1" applyAlignment="1">
      <alignment horizontal="distributed"/>
      <protection/>
    </xf>
    <xf numFmtId="0" fontId="6" fillId="0" borderId="0" xfId="82" applyFont="1" applyBorder="1" applyAlignment="1">
      <alignment/>
      <protection/>
    </xf>
    <xf numFmtId="0" fontId="6" fillId="0" borderId="0" xfId="82" applyFont="1" applyFill="1" applyBorder="1" applyAlignment="1">
      <alignment/>
      <protection/>
    </xf>
    <xf numFmtId="0" fontId="6" fillId="0" borderId="0" xfId="82" applyFont="1" applyAlignment="1" quotePrefix="1">
      <alignment horizontal="center"/>
      <protection/>
    </xf>
    <xf numFmtId="0" fontId="6" fillId="0" borderId="0" xfId="82" applyFont="1">
      <alignment/>
      <protection/>
    </xf>
    <xf numFmtId="0" fontId="42" fillId="0" borderId="0" xfId="92" applyFont="1">
      <alignment/>
      <protection/>
    </xf>
    <xf numFmtId="0" fontId="7" fillId="0" borderId="0" xfId="82" applyFont="1" applyAlignment="1" quotePrefix="1">
      <alignment horizontal="center"/>
      <protection/>
    </xf>
    <xf numFmtId="0" fontId="7" fillId="0" borderId="0" xfId="82" applyFont="1" applyAlignment="1" quotePrefix="1">
      <alignment horizontal="right"/>
      <protection/>
    </xf>
    <xf numFmtId="0" fontId="7" fillId="0" borderId="0" xfId="82" applyFont="1" applyAlignment="1" quotePrefix="1">
      <alignment horizontal="distributed"/>
      <protection/>
    </xf>
    <xf numFmtId="0" fontId="7" fillId="0" borderId="0" xfId="92" applyFont="1" applyAlignment="1">
      <alignment horizontal="distributed"/>
      <protection/>
    </xf>
    <xf numFmtId="0" fontId="7" fillId="0" borderId="0" xfId="82" applyFont="1" applyBorder="1" applyAlignment="1">
      <alignment/>
      <protection/>
    </xf>
    <xf numFmtId="0" fontId="7" fillId="0" borderId="0" xfId="82" applyFont="1" applyFill="1" applyBorder="1" applyAlignment="1">
      <alignment/>
      <protection/>
    </xf>
    <xf numFmtId="0" fontId="7" fillId="0" borderId="0" xfId="82" applyFont="1">
      <alignment/>
      <protection/>
    </xf>
    <xf numFmtId="0" fontId="7" fillId="0" borderId="0" xfId="82" applyFont="1" applyAlignment="1">
      <alignment horizontal="center"/>
      <protection/>
    </xf>
    <xf numFmtId="0" fontId="7" fillId="0" borderId="0" xfId="92" applyFont="1" applyAlignment="1">
      <alignment horizontal="center"/>
      <protection/>
    </xf>
    <xf numFmtId="0" fontId="7" fillId="0" borderId="0" xfId="82" applyFont="1" applyAlignment="1">
      <alignment horizontal="right"/>
      <protection/>
    </xf>
    <xf numFmtId="0" fontId="7" fillId="19" borderId="24" xfId="82" applyFont="1" applyFill="1" applyBorder="1" applyAlignment="1">
      <alignment horizontal="center"/>
      <protection/>
    </xf>
    <xf numFmtId="0" fontId="7" fillId="19" borderId="21" xfId="82" applyFont="1" applyFill="1" applyBorder="1" applyAlignment="1">
      <alignment horizontal="centerContinuous" vertical="center"/>
      <protection/>
    </xf>
    <xf numFmtId="0" fontId="7" fillId="19" borderId="19" xfId="82" applyFont="1" applyFill="1" applyBorder="1" applyAlignment="1">
      <alignment horizontal="centerContinuous" vertical="center"/>
      <protection/>
    </xf>
    <xf numFmtId="0" fontId="7" fillId="19" borderId="19" xfId="82" applyFont="1" applyFill="1" applyBorder="1" applyAlignment="1">
      <alignment horizontal="centerContinuous"/>
      <protection/>
    </xf>
    <xf numFmtId="0" fontId="7" fillId="18" borderId="0" xfId="82" applyFont="1" applyFill="1" applyBorder="1" applyAlignment="1">
      <alignment/>
      <protection/>
    </xf>
    <xf numFmtId="0" fontId="7" fillId="19" borderId="0" xfId="82" applyFont="1" applyFill="1" applyBorder="1" applyAlignment="1">
      <alignment horizontal="center"/>
      <protection/>
    </xf>
    <xf numFmtId="0" fontId="7" fillId="19" borderId="0" xfId="82" applyFont="1" applyFill="1" applyBorder="1" applyAlignment="1">
      <alignment vertical="center" wrapText="1"/>
      <protection/>
    </xf>
    <xf numFmtId="0" fontId="7" fillId="19" borderId="17" xfId="82" applyFont="1" applyFill="1" applyBorder="1" applyAlignment="1">
      <alignment horizontal="center"/>
      <protection/>
    </xf>
    <xf numFmtId="0" fontId="7" fillId="19" borderId="14" xfId="82" applyFont="1" applyFill="1" applyBorder="1" applyAlignment="1">
      <alignment horizontal="center" vertical="center"/>
      <protection/>
    </xf>
    <xf numFmtId="0" fontId="7" fillId="19" borderId="18" xfId="82" applyFont="1" applyFill="1" applyBorder="1" applyAlignment="1">
      <alignment horizontal="center" vertical="center" wrapText="1"/>
      <protection/>
    </xf>
    <xf numFmtId="0" fontId="7" fillId="18" borderId="0" xfId="82" applyFont="1" applyFill="1" applyBorder="1" applyAlignment="1">
      <alignment vertical="center"/>
      <protection/>
    </xf>
    <xf numFmtId="0" fontId="7" fillId="19" borderId="22" xfId="82" applyFont="1" applyFill="1" applyBorder="1" applyAlignment="1">
      <alignment horizontal="distributed"/>
      <protection/>
    </xf>
    <xf numFmtId="38" fontId="7" fillId="0" borderId="15" xfId="53" applyFont="1" applyBorder="1" applyAlignment="1">
      <alignment/>
    </xf>
    <xf numFmtId="38" fontId="7" fillId="0" borderId="0" xfId="53" applyFont="1" applyBorder="1" applyAlignment="1">
      <alignment/>
    </xf>
    <xf numFmtId="38" fontId="7" fillId="0" borderId="25" xfId="53" applyFont="1" applyBorder="1" applyAlignment="1">
      <alignment horizontal="right"/>
    </xf>
    <xf numFmtId="38" fontId="7" fillId="0" borderId="25" xfId="53" applyFont="1" applyBorder="1" applyAlignment="1">
      <alignment/>
    </xf>
    <xf numFmtId="38" fontId="7" fillId="18" borderId="0" xfId="53" applyFont="1" applyFill="1" applyBorder="1" applyAlignment="1">
      <alignment/>
    </xf>
    <xf numFmtId="38" fontId="7" fillId="0" borderId="16" xfId="53" applyFont="1" applyBorder="1" applyAlignment="1">
      <alignment/>
    </xf>
    <xf numFmtId="38" fontId="7" fillId="0" borderId="0" xfId="53" applyFont="1" applyBorder="1" applyAlignment="1">
      <alignment/>
    </xf>
    <xf numFmtId="38" fontId="7" fillId="0" borderId="16" xfId="53" applyFont="1" applyFill="1" applyBorder="1" applyAlignment="1">
      <alignment/>
    </xf>
    <xf numFmtId="38" fontId="7" fillId="0" borderId="0" xfId="53" applyFont="1" applyAlignment="1">
      <alignment/>
    </xf>
    <xf numFmtId="0" fontId="36" fillId="19" borderId="22" xfId="82" applyFont="1" applyFill="1" applyBorder="1" applyAlignment="1">
      <alignment horizontal="distributed"/>
      <protection/>
    </xf>
    <xf numFmtId="38" fontId="11" fillId="0" borderId="16" xfId="53" applyFont="1" applyFill="1" applyBorder="1" applyAlignment="1">
      <alignment/>
    </xf>
    <xf numFmtId="38" fontId="11" fillId="0" borderId="0" xfId="53" applyFont="1" applyFill="1" applyAlignment="1">
      <alignment/>
    </xf>
    <xf numFmtId="38" fontId="11" fillId="0" borderId="0" xfId="53" applyFont="1" applyFill="1" applyAlignment="1">
      <alignment horizontal="right"/>
    </xf>
    <xf numFmtId="38" fontId="11" fillId="0" borderId="0" xfId="53" applyFont="1" applyFill="1" applyAlignment="1">
      <alignment/>
    </xf>
    <xf numFmtId="0" fontId="12" fillId="0" borderId="0" xfId="82" applyFont="1">
      <alignment/>
      <protection/>
    </xf>
    <xf numFmtId="0" fontId="11" fillId="0" borderId="0" xfId="82" applyFont="1" applyFill="1">
      <alignment/>
      <protection/>
    </xf>
    <xf numFmtId="38" fontId="12" fillId="18" borderId="0" xfId="53" applyFont="1" applyFill="1" applyBorder="1" applyAlignment="1">
      <alignment/>
    </xf>
    <xf numFmtId="0" fontId="7" fillId="19" borderId="52" xfId="82" applyFont="1" applyFill="1" applyBorder="1" applyAlignment="1">
      <alignment horizontal="center"/>
      <protection/>
    </xf>
    <xf numFmtId="0" fontId="7" fillId="0" borderId="17" xfId="82" applyFont="1" applyBorder="1">
      <alignment/>
      <protection/>
    </xf>
    <xf numFmtId="0" fontId="7" fillId="0" borderId="0" xfId="82" applyFont="1" applyAlignment="1">
      <alignment/>
      <protection/>
    </xf>
    <xf numFmtId="0" fontId="7" fillId="19" borderId="13" xfId="82" applyFont="1" applyFill="1" applyBorder="1" applyAlignment="1">
      <alignment horizontal="centerContinuous" vertical="center"/>
      <protection/>
    </xf>
    <xf numFmtId="0" fontId="7" fillId="19" borderId="2" xfId="82" applyFont="1" applyFill="1" applyBorder="1" applyAlignment="1">
      <alignment horizontal="centerContinuous" vertical="center"/>
      <protection/>
    </xf>
    <xf numFmtId="0" fontId="7" fillId="19" borderId="12" xfId="82" applyFont="1" applyFill="1" applyBorder="1" applyAlignment="1">
      <alignment horizontal="centerContinuous"/>
      <protection/>
    </xf>
    <xf numFmtId="0" fontId="7" fillId="19" borderId="2" xfId="82" applyFont="1" applyFill="1" applyBorder="1" applyAlignment="1">
      <alignment horizontal="centerContinuous"/>
      <protection/>
    </xf>
    <xf numFmtId="0" fontId="7" fillId="19" borderId="13" xfId="82" applyFont="1" applyFill="1" applyBorder="1" applyAlignment="1">
      <alignment horizontal="center" vertical="center" wrapText="1"/>
      <protection/>
    </xf>
    <xf numFmtId="3" fontId="7" fillId="0" borderId="0" xfId="82" applyNumberFormat="1" applyFont="1" applyFill="1" applyBorder="1">
      <alignment/>
      <protection/>
    </xf>
    <xf numFmtId="0" fontId="38" fillId="19" borderId="21" xfId="88" applyFont="1" applyFill="1" applyBorder="1" applyAlignment="1">
      <alignment horizontal="center" vertical="center" wrapText="1"/>
      <protection/>
    </xf>
    <xf numFmtId="0" fontId="42" fillId="19" borderId="58" xfId="88" applyNumberFormat="1" applyFont="1" applyFill="1" applyBorder="1" applyAlignment="1">
      <alignment horizontal="center" vertical="center" wrapText="1"/>
      <protection/>
    </xf>
    <xf numFmtId="3" fontId="7" fillId="0" borderId="17" xfId="82" applyNumberFormat="1" applyFont="1" applyFill="1" applyBorder="1">
      <alignment/>
      <protection/>
    </xf>
    <xf numFmtId="3" fontId="7" fillId="0" borderId="17" xfId="82" applyNumberFormat="1" applyFont="1" applyFill="1" applyBorder="1" applyAlignment="1">
      <alignment/>
      <protection/>
    </xf>
    <xf numFmtId="38" fontId="7" fillId="0" borderId="17" xfId="53" applyFont="1" applyFill="1" applyBorder="1" applyAlignment="1">
      <alignment/>
    </xf>
    <xf numFmtId="0" fontId="7" fillId="19" borderId="54" xfId="82" applyFont="1" applyFill="1" applyBorder="1" applyAlignment="1">
      <alignment horizontal="center"/>
      <protection/>
    </xf>
    <xf numFmtId="38" fontId="7" fillId="0" borderId="0" xfId="53" applyFont="1" applyFill="1" applyBorder="1" applyAlignment="1">
      <alignment/>
    </xf>
    <xf numFmtId="38" fontId="7" fillId="0" borderId="18" xfId="53" applyFont="1" applyFill="1" applyBorder="1" applyAlignment="1">
      <alignment/>
    </xf>
    <xf numFmtId="0" fontId="9" fillId="19" borderId="21" xfId="82" applyFont="1" applyFill="1" applyBorder="1" applyAlignment="1">
      <alignment vertical="center"/>
      <protection/>
    </xf>
    <xf numFmtId="0" fontId="33" fillId="19" borderId="19" xfId="82" applyFont="1" applyFill="1" applyBorder="1" applyAlignment="1">
      <alignment vertical="center"/>
      <protection/>
    </xf>
    <xf numFmtId="0" fontId="7" fillId="19" borderId="22" xfId="82" applyFont="1" applyFill="1" applyBorder="1" applyAlignment="1">
      <alignment horizontal="center"/>
      <protection/>
    </xf>
    <xf numFmtId="0" fontId="7" fillId="0" borderId="0" xfId="53" applyNumberFormat="1" applyFont="1" applyBorder="1" applyAlignment="1">
      <alignment horizontal="right"/>
    </xf>
    <xf numFmtId="0" fontId="6" fillId="0" borderId="0" xfId="83" applyFont="1" applyAlignment="1">
      <alignment horizontal="center"/>
      <protection/>
    </xf>
    <xf numFmtId="0" fontId="10" fillId="0" borderId="0" xfId="83" applyFont="1" applyAlignment="1" quotePrefix="1">
      <alignment horizontal="right"/>
      <protection/>
    </xf>
    <xf numFmtId="0" fontId="10" fillId="0" borderId="0" xfId="83" applyFont="1" applyAlignment="1">
      <alignment/>
      <protection/>
    </xf>
    <xf numFmtId="0" fontId="6" fillId="0" borderId="0" xfId="83" applyFont="1">
      <alignment/>
      <protection/>
    </xf>
    <xf numFmtId="0" fontId="6" fillId="0" borderId="0" xfId="83" applyFont="1" applyAlignment="1">
      <alignment horizontal="right"/>
      <protection/>
    </xf>
    <xf numFmtId="0" fontId="6" fillId="0" borderId="0" xfId="83" applyFont="1" applyAlignment="1">
      <alignment/>
      <protection/>
    </xf>
    <xf numFmtId="0" fontId="7" fillId="0" borderId="0" xfId="83" applyFont="1" applyAlignment="1" quotePrefix="1">
      <alignment horizontal="center"/>
      <protection/>
    </xf>
    <xf numFmtId="0" fontId="7" fillId="0" borderId="0" xfId="83" applyFont="1">
      <alignment/>
      <protection/>
    </xf>
    <xf numFmtId="0" fontId="7" fillId="0" borderId="0" xfId="83" applyFont="1" applyAlignment="1">
      <alignment horizontal="right"/>
      <protection/>
    </xf>
    <xf numFmtId="0" fontId="7" fillId="0" borderId="0" xfId="83" applyFont="1" applyAlignment="1">
      <alignment/>
      <protection/>
    </xf>
    <xf numFmtId="0" fontId="7" fillId="0" borderId="0" xfId="83" applyFont="1" applyAlignment="1">
      <alignment horizontal="center"/>
      <protection/>
    </xf>
    <xf numFmtId="0" fontId="7" fillId="19" borderId="24" xfId="83" applyFont="1" applyFill="1" applyBorder="1" applyAlignment="1">
      <alignment horizontal="center" vertical="center"/>
      <protection/>
    </xf>
    <xf numFmtId="0" fontId="7" fillId="19" borderId="21" xfId="83" applyFont="1" applyFill="1" applyBorder="1" applyAlignment="1">
      <alignment horizontal="centerContinuous" vertical="center"/>
      <protection/>
    </xf>
    <xf numFmtId="0" fontId="8" fillId="19" borderId="20" xfId="88" applyFont="1" applyFill="1" applyBorder="1" applyAlignment="1">
      <alignment horizontal="center" vertical="center" wrapText="1"/>
      <protection/>
    </xf>
    <xf numFmtId="0" fontId="38" fillId="19" borderId="20" xfId="88" applyFont="1" applyFill="1" applyBorder="1" applyAlignment="1">
      <alignment horizontal="center" vertical="center" wrapText="1"/>
      <protection/>
    </xf>
    <xf numFmtId="0" fontId="7" fillId="19" borderId="23" xfId="83" applyFont="1" applyFill="1" applyBorder="1" applyAlignment="1">
      <alignment horizontal="centerContinuous" vertical="center"/>
      <protection/>
    </xf>
    <xf numFmtId="0" fontId="7" fillId="19" borderId="19" xfId="83" applyFont="1" applyFill="1" applyBorder="1" applyAlignment="1">
      <alignment horizontal="centerContinuous" vertical="center"/>
      <protection/>
    </xf>
    <xf numFmtId="0" fontId="7" fillId="19" borderId="19" xfId="83" applyFont="1" applyFill="1" applyBorder="1" applyAlignment="1">
      <alignment vertical="center"/>
      <protection/>
    </xf>
    <xf numFmtId="0" fontId="7" fillId="0" borderId="0" xfId="83" applyFont="1" applyAlignment="1">
      <alignment vertical="center"/>
      <protection/>
    </xf>
    <xf numFmtId="0" fontId="7" fillId="19" borderId="17" xfId="83" applyFont="1" applyFill="1" applyBorder="1" applyAlignment="1">
      <alignment horizontal="center" vertical="center" wrapText="1"/>
      <protection/>
    </xf>
    <xf numFmtId="0" fontId="7" fillId="19" borderId="18" xfId="83" applyFont="1" applyFill="1" applyBorder="1" applyAlignment="1">
      <alignment horizontal="center" vertical="center" wrapText="1"/>
      <protection/>
    </xf>
    <xf numFmtId="0" fontId="7" fillId="19" borderId="28" xfId="83" applyFont="1" applyFill="1" applyBorder="1" applyAlignment="1">
      <alignment horizontal="center" vertical="center" wrapText="1"/>
      <protection/>
    </xf>
    <xf numFmtId="0" fontId="7" fillId="19" borderId="13" xfId="83" applyFont="1" applyFill="1" applyBorder="1" applyAlignment="1">
      <alignment horizontal="center" vertical="center" wrapText="1"/>
      <protection/>
    </xf>
    <xf numFmtId="0" fontId="7" fillId="19" borderId="2" xfId="83" applyFont="1" applyFill="1" applyBorder="1" applyAlignment="1">
      <alignment vertical="center" wrapText="1"/>
      <protection/>
    </xf>
    <xf numFmtId="0" fontId="7" fillId="0" borderId="0" xfId="83" applyFont="1" applyAlignment="1">
      <alignment vertical="center" wrapText="1"/>
      <protection/>
    </xf>
    <xf numFmtId="0" fontId="7" fillId="19" borderId="22" xfId="83" applyFont="1" applyFill="1" applyBorder="1" applyAlignment="1">
      <alignment horizontal="distributed"/>
      <protection/>
    </xf>
    <xf numFmtId="0" fontId="11" fillId="19" borderId="22" xfId="83" applyFont="1" applyFill="1" applyBorder="1" applyAlignment="1">
      <alignment horizontal="distributed"/>
      <protection/>
    </xf>
    <xf numFmtId="0" fontId="11" fillId="0" borderId="0" xfId="83" applyFont="1" applyFill="1">
      <alignment/>
      <protection/>
    </xf>
    <xf numFmtId="38" fontId="12" fillId="0" borderId="0" xfId="53" applyFont="1" applyBorder="1" applyAlignment="1">
      <alignment/>
    </xf>
    <xf numFmtId="0" fontId="12" fillId="0" borderId="0" xfId="83" applyFont="1">
      <alignment/>
      <protection/>
    </xf>
    <xf numFmtId="0" fontId="7" fillId="19" borderId="52" xfId="83" applyFont="1" applyFill="1" applyBorder="1" applyAlignment="1">
      <alignment horizontal="center"/>
      <protection/>
    </xf>
    <xf numFmtId="38" fontId="7" fillId="0" borderId="17" xfId="53" applyFont="1" applyBorder="1" applyAlignment="1">
      <alignment/>
    </xf>
    <xf numFmtId="38" fontId="7" fillId="0" borderId="17" xfId="53" applyFont="1" applyBorder="1" applyAlignment="1">
      <alignment/>
    </xf>
    <xf numFmtId="0" fontId="7" fillId="0" borderId="0" xfId="84" applyFont="1" applyAlignment="1">
      <alignment horizontal="center"/>
      <protection/>
    </xf>
    <xf numFmtId="0" fontId="6" fillId="0" borderId="0" xfId="84" applyFont="1">
      <alignment/>
      <protection/>
    </xf>
    <xf numFmtId="0" fontId="10" fillId="0" borderId="0" xfId="84" applyFont="1" applyAlignment="1" quotePrefix="1">
      <alignment horizontal="right"/>
      <protection/>
    </xf>
    <xf numFmtId="0" fontId="10" fillId="0" borderId="0" xfId="84" applyFont="1" quotePrefix="1">
      <alignment/>
      <protection/>
    </xf>
    <xf numFmtId="0" fontId="6" fillId="0" borderId="0" xfId="76" applyFont="1">
      <alignment/>
      <protection/>
    </xf>
    <xf numFmtId="0" fontId="6" fillId="0" borderId="0" xfId="76" applyFont="1" applyBorder="1" applyAlignment="1">
      <alignment/>
      <protection/>
    </xf>
    <xf numFmtId="0" fontId="6" fillId="0" borderId="0" xfId="84" applyFont="1" applyBorder="1" applyAlignment="1">
      <alignment/>
      <protection/>
    </xf>
    <xf numFmtId="0" fontId="7" fillId="0" borderId="0" xfId="84" applyFont="1" applyAlignment="1" quotePrefix="1">
      <alignment horizontal="left"/>
      <protection/>
    </xf>
    <xf numFmtId="0" fontId="7" fillId="0" borderId="0" xfId="84" applyFont="1">
      <alignment/>
      <protection/>
    </xf>
    <xf numFmtId="0" fontId="7" fillId="0" borderId="0" xfId="76" applyFont="1">
      <alignment/>
      <protection/>
    </xf>
    <xf numFmtId="0" fontId="7" fillId="0" borderId="0" xfId="76" applyFont="1" applyBorder="1" applyAlignment="1">
      <alignment/>
      <protection/>
    </xf>
    <xf numFmtId="0" fontId="7" fillId="0" borderId="0" xfId="84" applyFont="1" applyBorder="1" applyAlignment="1">
      <alignment/>
      <protection/>
    </xf>
    <xf numFmtId="0" fontId="7" fillId="0" borderId="0" xfId="84" applyFont="1" applyAlignment="1">
      <alignment horizontal="right"/>
      <protection/>
    </xf>
    <xf numFmtId="0" fontId="7" fillId="19" borderId="24" xfId="84" applyFont="1" applyFill="1" applyBorder="1" applyAlignment="1">
      <alignment horizontal="center" vertical="center"/>
      <protection/>
    </xf>
    <xf numFmtId="0" fontId="7" fillId="19" borderId="54" xfId="84" applyFont="1" applyFill="1" applyBorder="1" applyAlignment="1">
      <alignment horizontal="center" vertical="center"/>
      <protection/>
    </xf>
    <xf numFmtId="0" fontId="7" fillId="19" borderId="59" xfId="84" applyFont="1" applyFill="1" applyBorder="1" applyAlignment="1">
      <alignment horizontal="center" vertical="center"/>
      <protection/>
    </xf>
    <xf numFmtId="0" fontId="7" fillId="19" borderId="19" xfId="84" applyFont="1" applyFill="1" applyBorder="1" applyAlignment="1">
      <alignment horizontal="center" vertical="center"/>
      <protection/>
    </xf>
    <xf numFmtId="0" fontId="7" fillId="0" borderId="0" xfId="84" applyFont="1" applyAlignment="1">
      <alignment vertical="center"/>
      <protection/>
    </xf>
    <xf numFmtId="0" fontId="7" fillId="19" borderId="0" xfId="84" applyFont="1" applyFill="1" applyBorder="1" applyAlignment="1">
      <alignment horizontal="center" vertical="center"/>
      <protection/>
    </xf>
    <xf numFmtId="0" fontId="7" fillId="19" borderId="22" xfId="84" applyFont="1" applyFill="1" applyBorder="1" applyAlignment="1">
      <alignment horizontal="center" vertical="center"/>
      <protection/>
    </xf>
    <xf numFmtId="0" fontId="7" fillId="19" borderId="17" xfId="84" applyFont="1" applyFill="1" applyBorder="1" applyAlignment="1">
      <alignment horizontal="center" vertical="center"/>
      <protection/>
    </xf>
    <xf numFmtId="0" fontId="7" fillId="19" borderId="52" xfId="84" applyFont="1" applyFill="1" applyBorder="1" applyAlignment="1">
      <alignment horizontal="center" vertical="center"/>
      <protection/>
    </xf>
    <xf numFmtId="0" fontId="7" fillId="19" borderId="13" xfId="84" applyFont="1" applyFill="1" applyBorder="1" applyAlignment="1">
      <alignment horizontal="center" vertical="center" wrapText="1"/>
      <protection/>
    </xf>
    <xf numFmtId="182" fontId="7" fillId="0" borderId="0" xfId="53" applyNumberFormat="1" applyFont="1" applyBorder="1" applyAlignment="1">
      <alignment horizontal="right"/>
    </xf>
    <xf numFmtId="0" fontId="7" fillId="0" borderId="0" xfId="84" applyFont="1" applyAlignment="1">
      <alignment/>
      <protection/>
    </xf>
    <xf numFmtId="38" fontId="7" fillId="0" borderId="0" xfId="53" applyFont="1" applyAlignment="1">
      <alignment horizontal="right"/>
    </xf>
    <xf numFmtId="38" fontId="12" fillId="0" borderId="0" xfId="53" applyFont="1" applyAlignment="1">
      <alignment horizontal="right"/>
    </xf>
    <xf numFmtId="4" fontId="12" fillId="0" borderId="0" xfId="92" applyNumberFormat="1" applyFont="1" applyBorder="1" applyAlignment="1">
      <alignment/>
      <protection/>
    </xf>
    <xf numFmtId="0" fontId="7" fillId="19" borderId="17" xfId="84" applyFont="1" applyFill="1" applyBorder="1" applyAlignment="1">
      <alignment horizontal="center"/>
      <protection/>
    </xf>
    <xf numFmtId="0" fontId="7" fillId="0" borderId="18" xfId="84" applyFont="1" applyBorder="1">
      <alignment/>
      <protection/>
    </xf>
    <xf numFmtId="0" fontId="7" fillId="0" borderId="17" xfId="84" applyFont="1" applyBorder="1">
      <alignment/>
      <protection/>
    </xf>
    <xf numFmtId="38" fontId="7" fillId="0" borderId="17" xfId="53" applyFont="1" applyBorder="1" applyAlignment="1">
      <alignment horizontal="right"/>
    </xf>
    <xf numFmtId="0" fontId="42" fillId="0" borderId="0" xfId="92" applyFont="1" applyBorder="1">
      <alignment/>
      <protection/>
    </xf>
    <xf numFmtId="0" fontId="7" fillId="0" borderId="0" xfId="84" applyFont="1" applyBorder="1">
      <alignment/>
      <protection/>
    </xf>
    <xf numFmtId="0" fontId="7" fillId="19" borderId="23" xfId="84" applyFont="1" applyFill="1" applyBorder="1" applyAlignment="1">
      <alignment vertical="center"/>
      <protection/>
    </xf>
    <xf numFmtId="0" fontId="7" fillId="19" borderId="21" xfId="78" applyFont="1" applyFill="1" applyBorder="1" applyAlignment="1">
      <alignment horizontal="center" vertical="center"/>
      <protection/>
    </xf>
    <xf numFmtId="0" fontId="7" fillId="19" borderId="19" xfId="78" applyFont="1" applyFill="1" applyBorder="1" applyAlignment="1">
      <alignment horizontal="center" vertical="center"/>
      <protection/>
    </xf>
    <xf numFmtId="0" fontId="7" fillId="19" borderId="12" xfId="78" applyFont="1" applyFill="1" applyBorder="1" applyAlignment="1">
      <alignment horizontal="center" vertical="center"/>
      <protection/>
    </xf>
    <xf numFmtId="0" fontId="7" fillId="19" borderId="13" xfId="78" applyFont="1" applyFill="1" applyBorder="1" applyAlignment="1">
      <alignment horizontal="center"/>
      <protection/>
    </xf>
    <xf numFmtId="0" fontId="7" fillId="19" borderId="2" xfId="78" applyFont="1" applyFill="1" applyBorder="1" applyAlignment="1">
      <alignment horizontal="center"/>
      <protection/>
    </xf>
    <xf numFmtId="0" fontId="40" fillId="19" borderId="58" xfId="88" applyNumberFormat="1" applyFont="1" applyFill="1" applyBorder="1" applyAlignment="1">
      <alignment horizontal="center" vertical="center" wrapText="1"/>
      <protection/>
    </xf>
    <xf numFmtId="0" fontId="40" fillId="19" borderId="57" xfId="88" applyFont="1" applyFill="1" applyBorder="1" applyAlignment="1">
      <alignment horizontal="center" vertical="center" wrapText="1"/>
      <protection/>
    </xf>
    <xf numFmtId="0" fontId="8" fillId="19" borderId="60" xfId="88" applyNumberFormat="1" applyFont="1" applyFill="1" applyBorder="1" applyAlignment="1">
      <alignment horizontal="center" vertical="center" wrapText="1"/>
      <protection/>
    </xf>
    <xf numFmtId="0" fontId="8" fillId="19" borderId="61" xfId="88" applyFont="1" applyFill="1" applyBorder="1" applyAlignment="1">
      <alignment horizontal="center" vertical="center" wrapText="1"/>
      <protection/>
    </xf>
    <xf numFmtId="0" fontId="8" fillId="19" borderId="20" xfId="88" applyNumberFormat="1" applyFont="1" applyFill="1" applyBorder="1" applyAlignment="1">
      <alignment horizontal="center" vertical="center"/>
      <protection/>
    </xf>
    <xf numFmtId="0" fontId="38" fillId="19" borderId="20" xfId="88" applyFont="1" applyFill="1" applyBorder="1" applyAlignment="1">
      <alignment horizontal="center" vertical="center"/>
      <protection/>
    </xf>
    <xf numFmtId="0" fontId="7" fillId="0" borderId="17" xfId="84" applyFont="1" applyBorder="1" applyAlignment="1">
      <alignment/>
      <protection/>
    </xf>
    <xf numFmtId="0" fontId="7" fillId="19" borderId="59" xfId="84" applyFont="1" applyFill="1" applyBorder="1" applyAlignment="1">
      <alignment horizontal="centerContinuous" vertical="center"/>
      <protection/>
    </xf>
    <xf numFmtId="0" fontId="7" fillId="19" borderId="24" xfId="84" applyFont="1" applyFill="1" applyBorder="1" applyAlignment="1">
      <alignment horizontal="centerContinuous" vertical="center"/>
      <protection/>
    </xf>
    <xf numFmtId="0" fontId="7" fillId="19" borderId="13" xfId="84" applyFont="1" applyFill="1" applyBorder="1" applyAlignment="1">
      <alignment horizontal="centerContinuous" vertical="center"/>
      <protection/>
    </xf>
    <xf numFmtId="0" fontId="7" fillId="19" borderId="2" xfId="84" applyFont="1" applyFill="1" applyBorder="1" applyAlignment="1">
      <alignment horizontal="centerContinuous" vertical="center"/>
      <protection/>
    </xf>
    <xf numFmtId="0" fontId="7" fillId="19" borderId="12" xfId="84" applyFont="1" applyFill="1" applyBorder="1" applyAlignment="1">
      <alignment horizontal="centerContinuous" vertical="center"/>
      <protection/>
    </xf>
    <xf numFmtId="0" fontId="7" fillId="19" borderId="14" xfId="84" applyFont="1" applyFill="1" applyBorder="1" applyAlignment="1">
      <alignment horizontal="center" vertical="center"/>
      <protection/>
    </xf>
    <xf numFmtId="38" fontId="7" fillId="19" borderId="0" xfId="53" applyFont="1" applyFill="1" applyBorder="1" applyAlignment="1">
      <alignment horizontal="distributed"/>
    </xf>
    <xf numFmtId="49" fontId="7" fillId="19" borderId="51" xfId="53" applyNumberFormat="1" applyFont="1" applyFill="1" applyBorder="1" applyAlignment="1">
      <alignment horizontal="right"/>
    </xf>
    <xf numFmtId="3" fontId="7" fillId="0" borderId="0" xfId="92" applyNumberFormat="1" applyFont="1" applyBorder="1" applyAlignment="1">
      <alignment/>
      <protection/>
    </xf>
    <xf numFmtId="182" fontId="7" fillId="0" borderId="0" xfId="92" applyNumberFormat="1" applyFont="1" applyBorder="1" applyAlignment="1">
      <alignment horizontal="right"/>
      <protection/>
    </xf>
    <xf numFmtId="0" fontId="7" fillId="19" borderId="0" xfId="84" applyFont="1" applyFill="1" applyBorder="1" applyAlignment="1">
      <alignment horizontal="distributed"/>
      <protection/>
    </xf>
    <xf numFmtId="49" fontId="7" fillId="19" borderId="22" xfId="84" applyNumberFormat="1" applyFont="1" applyFill="1" applyBorder="1" applyAlignment="1">
      <alignment horizontal="right"/>
      <protection/>
    </xf>
    <xf numFmtId="3" fontId="7" fillId="0" borderId="0" xfId="92" applyNumberFormat="1" applyFont="1" applyBorder="1" applyAlignment="1">
      <alignment horizontal="right"/>
      <protection/>
    </xf>
    <xf numFmtId="49" fontId="7" fillId="19" borderId="22" xfId="53" applyNumberFormat="1" applyFont="1" applyFill="1" applyBorder="1" applyAlignment="1">
      <alignment horizontal="right"/>
    </xf>
    <xf numFmtId="0" fontId="12" fillId="19" borderId="0" xfId="84" applyFont="1" applyFill="1" applyBorder="1" applyAlignment="1">
      <alignment horizontal="distributed"/>
      <protection/>
    </xf>
    <xf numFmtId="0" fontId="12" fillId="19" borderId="0" xfId="84" applyFont="1" applyFill="1" applyBorder="1" applyAlignment="1">
      <alignment horizontal="center"/>
      <protection/>
    </xf>
    <xf numFmtId="0" fontId="7" fillId="19" borderId="17" xfId="78" applyFont="1" applyFill="1" applyBorder="1" applyAlignment="1">
      <alignment horizontal="center" vertical="center"/>
      <protection/>
    </xf>
    <xf numFmtId="0" fontId="7" fillId="19" borderId="13" xfId="78" applyFont="1" applyFill="1" applyBorder="1" applyAlignment="1">
      <alignment horizontal="center" vertical="center"/>
      <protection/>
    </xf>
    <xf numFmtId="0" fontId="7" fillId="19" borderId="2" xfId="78" applyFont="1" applyFill="1" applyBorder="1" applyAlignment="1">
      <alignment horizontal="center" vertical="center"/>
      <protection/>
    </xf>
    <xf numFmtId="0" fontId="7" fillId="19" borderId="0" xfId="78" applyFont="1" applyFill="1" applyBorder="1" applyAlignment="1">
      <alignment horizontal="center" vertical="center"/>
      <protection/>
    </xf>
    <xf numFmtId="38" fontId="11" fillId="19" borderId="0" xfId="53" applyFont="1" applyFill="1" applyBorder="1" applyAlignment="1">
      <alignment horizontal="distributed"/>
    </xf>
    <xf numFmtId="49" fontId="12" fillId="19" borderId="22" xfId="53" applyNumberFormat="1" applyFont="1" applyFill="1" applyBorder="1" applyAlignment="1">
      <alignment horizontal="right"/>
    </xf>
    <xf numFmtId="3" fontId="11" fillId="0" borderId="0" xfId="92" applyNumberFormat="1" applyFont="1" applyFill="1" applyBorder="1" applyAlignment="1">
      <alignment horizontal="right"/>
      <protection/>
    </xf>
    <xf numFmtId="3" fontId="11" fillId="0" borderId="0" xfId="92" applyNumberFormat="1" applyFont="1" applyFill="1" applyBorder="1" applyAlignment="1">
      <alignment/>
      <protection/>
    </xf>
    <xf numFmtId="41" fontId="11" fillId="0" borderId="0" xfId="92" applyNumberFormat="1" applyFont="1" applyFill="1" applyBorder="1" applyAlignment="1">
      <alignment horizontal="right"/>
      <protection/>
    </xf>
    <xf numFmtId="49" fontId="12" fillId="19" borderId="22" xfId="84" applyNumberFormat="1" applyFont="1" applyFill="1" applyBorder="1" applyAlignment="1">
      <alignment horizontal="right"/>
      <protection/>
    </xf>
    <xf numFmtId="0" fontId="7" fillId="19" borderId="52" xfId="84" applyFont="1" applyFill="1" applyBorder="1" applyAlignment="1">
      <alignment horizontal="center"/>
      <protection/>
    </xf>
    <xf numFmtId="3" fontId="7" fillId="0" borderId="17" xfId="92" applyNumberFormat="1" applyFont="1" applyBorder="1">
      <alignment/>
      <protection/>
    </xf>
    <xf numFmtId="182" fontId="7" fillId="0" borderId="0" xfId="102" applyNumberFormat="1" applyFont="1" applyFill="1" applyAlignment="1" applyProtection="1">
      <alignment horizontal="right"/>
      <protection/>
    </xf>
    <xf numFmtId="182" fontId="11" fillId="0" borderId="0" xfId="92" applyNumberFormat="1" applyFont="1" applyFill="1" applyBorder="1" applyAlignment="1">
      <alignment horizontal="right"/>
      <protection/>
    </xf>
    <xf numFmtId="182" fontId="11" fillId="0" borderId="0" xfId="102" applyNumberFormat="1" applyFont="1" applyFill="1" applyAlignment="1" applyProtection="1">
      <alignment horizontal="right"/>
      <protection/>
    </xf>
    <xf numFmtId="3" fontId="7" fillId="0" borderId="17" xfId="92" applyNumberFormat="1" applyFont="1" applyBorder="1" applyAlignment="1">
      <alignment horizontal="right"/>
      <protection/>
    </xf>
    <xf numFmtId="0" fontId="7" fillId="0" borderId="0" xfId="84" applyFont="1" applyFill="1" applyBorder="1" applyAlignment="1">
      <alignment horizontal="center" vertical="center"/>
      <protection/>
    </xf>
    <xf numFmtId="0" fontId="7" fillId="0" borderId="0" xfId="84" applyFont="1" applyFill="1" applyBorder="1" applyAlignment="1">
      <alignment horizontal="center" vertical="center" wrapText="1"/>
      <protection/>
    </xf>
    <xf numFmtId="41" fontId="7" fillId="0" borderId="0" xfId="92" applyNumberFormat="1" applyFont="1" applyBorder="1" applyAlignment="1">
      <alignment horizontal="right"/>
      <protection/>
    </xf>
    <xf numFmtId="49" fontId="12" fillId="19" borderId="52" xfId="53" applyNumberFormat="1" applyFont="1" applyFill="1" applyBorder="1" applyAlignment="1">
      <alignment horizontal="right"/>
    </xf>
    <xf numFmtId="3" fontId="7" fillId="0" borderId="0" xfId="92" applyNumberFormat="1" applyFont="1" applyBorder="1">
      <alignment/>
      <protection/>
    </xf>
    <xf numFmtId="0" fontId="7" fillId="0" borderId="0" xfId="92" applyNumberFormat="1" applyFont="1" applyAlignment="1" quotePrefix="1">
      <alignment/>
      <protection/>
    </xf>
    <xf numFmtId="0" fontId="31" fillId="0" borderId="0" xfId="92" applyFont="1">
      <alignment/>
      <protection/>
    </xf>
    <xf numFmtId="0" fontId="11" fillId="19" borderId="52" xfId="82" applyFont="1" applyFill="1" applyBorder="1" applyAlignment="1">
      <alignment horizontal="distributed"/>
      <protection/>
    </xf>
    <xf numFmtId="0" fontId="7" fillId="19" borderId="17" xfId="78" applyFont="1" applyFill="1" applyBorder="1" applyAlignment="1">
      <alignment horizontal="center" vertical="center" wrapText="1"/>
      <protection/>
    </xf>
    <xf numFmtId="38" fontId="7" fillId="0" borderId="0" xfId="53" applyFont="1" applyBorder="1" applyAlignment="1">
      <alignment horizontal="right"/>
    </xf>
    <xf numFmtId="0" fontId="7" fillId="19" borderId="15" xfId="78" applyFont="1" applyFill="1" applyBorder="1" applyAlignment="1">
      <alignment horizontal="center" vertical="center"/>
      <protection/>
    </xf>
    <xf numFmtId="0" fontId="7" fillId="19" borderId="51" xfId="78" applyFont="1" applyFill="1" applyBorder="1" applyAlignment="1">
      <alignment horizontal="center" vertical="center"/>
      <protection/>
    </xf>
    <xf numFmtId="0" fontId="7" fillId="19" borderId="18" xfId="78" applyFont="1" applyFill="1" applyBorder="1" applyAlignment="1">
      <alignment horizontal="center" vertical="center"/>
      <protection/>
    </xf>
    <xf numFmtId="0" fontId="7" fillId="19" borderId="52" xfId="78" applyFont="1" applyFill="1" applyBorder="1" applyAlignment="1">
      <alignment horizontal="center" vertical="center"/>
      <protection/>
    </xf>
    <xf numFmtId="0" fontId="7" fillId="19" borderId="25" xfId="78" applyFont="1" applyFill="1" applyBorder="1" applyAlignment="1">
      <alignment horizontal="center" vertical="center"/>
      <protection/>
    </xf>
    <xf numFmtId="0" fontId="7" fillId="19" borderId="22" xfId="82" applyFont="1" applyFill="1" applyBorder="1" applyAlignment="1">
      <alignment horizontal="distributed" wrapText="1"/>
      <protection/>
    </xf>
    <xf numFmtId="0" fontId="36" fillId="19" borderId="22" xfId="82" applyFont="1" applyFill="1" applyBorder="1" applyAlignment="1">
      <alignment horizontal="distributed" wrapText="1"/>
      <protection/>
    </xf>
    <xf numFmtId="0" fontId="11" fillId="19" borderId="17" xfId="82" applyFont="1" applyFill="1" applyBorder="1" applyAlignment="1">
      <alignment horizontal="distributed" wrapText="1"/>
      <protection/>
    </xf>
    <xf numFmtId="0" fontId="11" fillId="19" borderId="17" xfId="82" applyFont="1" applyFill="1" applyBorder="1" applyAlignment="1">
      <alignment horizontal="distributed"/>
      <protection/>
    </xf>
    <xf numFmtId="0" fontId="31" fillId="0" borderId="0" xfId="92" applyFont="1" applyBorder="1">
      <alignment/>
      <protection/>
    </xf>
    <xf numFmtId="38" fontId="12" fillId="19" borderId="0" xfId="53" applyFont="1" applyFill="1" applyBorder="1" applyAlignment="1">
      <alignment horizontal="distributed"/>
    </xf>
    <xf numFmtId="38" fontId="11" fillId="19" borderId="17" xfId="53" applyFont="1" applyFill="1" applyBorder="1" applyAlignment="1">
      <alignment horizontal="distributed"/>
    </xf>
    <xf numFmtId="0" fontId="6" fillId="0" borderId="0" xfId="93" applyFont="1">
      <alignment/>
      <protection/>
    </xf>
    <xf numFmtId="0" fontId="10" fillId="0" borderId="0" xfId="93" applyFont="1" applyAlignment="1" quotePrefix="1">
      <alignment horizontal="right"/>
      <protection/>
    </xf>
    <xf numFmtId="0" fontId="10" fillId="0" borderId="0" xfId="93" applyFont="1">
      <alignment/>
      <protection/>
    </xf>
    <xf numFmtId="0" fontId="6" fillId="0" borderId="0" xfId="93" applyFont="1" applyAlignment="1" quotePrefix="1">
      <alignment/>
      <protection/>
    </xf>
    <xf numFmtId="0" fontId="6" fillId="0" borderId="0" xfId="93" applyFont="1" applyBorder="1" applyAlignment="1" quotePrefix="1">
      <alignment/>
      <protection/>
    </xf>
    <xf numFmtId="0" fontId="6" fillId="0" borderId="0" xfId="93" applyFont="1" applyFill="1" applyBorder="1" applyAlignment="1" quotePrefix="1">
      <alignment/>
      <protection/>
    </xf>
    <xf numFmtId="0" fontId="10" fillId="0" borderId="0" xfId="93" applyFont="1" applyAlignment="1" quotePrefix="1">
      <alignment horizontal="left"/>
      <protection/>
    </xf>
    <xf numFmtId="0" fontId="6" fillId="0" borderId="0" xfId="93" applyFont="1" applyAlignment="1">
      <alignment horizontal="center"/>
      <protection/>
    </xf>
    <xf numFmtId="0" fontId="6" fillId="0" borderId="0" xfId="93" applyFont="1" applyAlignment="1">
      <alignment horizontal="right"/>
      <protection/>
    </xf>
    <xf numFmtId="0" fontId="6" fillId="0" borderId="0" xfId="93" applyFont="1" applyBorder="1" applyAlignment="1">
      <alignment horizontal="right"/>
      <protection/>
    </xf>
    <xf numFmtId="0" fontId="6" fillId="0" borderId="0" xfId="93" applyFont="1" applyBorder="1" applyAlignment="1" quotePrefix="1">
      <alignment horizontal="right"/>
      <protection/>
    </xf>
    <xf numFmtId="0" fontId="6" fillId="0" borderId="0" xfId="93" applyFont="1" applyFill="1" applyBorder="1" applyAlignment="1" quotePrefix="1">
      <alignment horizontal="right"/>
      <protection/>
    </xf>
    <xf numFmtId="0" fontId="6" fillId="0" borderId="0" xfId="93" applyFont="1" applyAlignment="1" quotePrefix="1">
      <alignment horizontal="right"/>
      <protection/>
    </xf>
    <xf numFmtId="0" fontId="6" fillId="0" borderId="0" xfId="93" applyFont="1" applyAlignment="1">
      <alignment/>
      <protection/>
    </xf>
    <xf numFmtId="0" fontId="6" fillId="0" borderId="0" xfId="93" applyFont="1" applyFill="1" applyBorder="1" applyAlignment="1">
      <alignment/>
      <protection/>
    </xf>
    <xf numFmtId="0" fontId="6" fillId="0" borderId="0" xfId="93" applyFont="1" applyBorder="1" applyAlignment="1">
      <alignment/>
      <protection/>
    </xf>
    <xf numFmtId="0" fontId="7" fillId="0" borderId="0" xfId="93" applyFont="1" applyAlignment="1" quotePrefix="1">
      <alignment horizontal="center"/>
      <protection/>
    </xf>
    <xf numFmtId="0" fontId="7" fillId="0" borderId="0" xfId="93" applyFont="1">
      <alignment/>
      <protection/>
    </xf>
    <xf numFmtId="0" fontId="7" fillId="0" borderId="0" xfId="93" applyFont="1" applyAlignment="1" quotePrefix="1">
      <alignment/>
      <protection/>
    </xf>
    <xf numFmtId="0" fontId="7" fillId="0" borderId="0" xfId="93" applyFont="1" applyBorder="1" applyAlignment="1" quotePrefix="1">
      <alignment/>
      <protection/>
    </xf>
    <xf numFmtId="0" fontId="7" fillId="0" borderId="0" xfId="93" applyFont="1" applyFill="1" applyBorder="1" applyAlignment="1" quotePrefix="1">
      <alignment/>
      <protection/>
    </xf>
    <xf numFmtId="0" fontId="7" fillId="19" borderId="25" xfId="78" applyFont="1" applyFill="1" applyBorder="1" applyAlignment="1">
      <alignment horizontal="center" vertical="center" wrapText="1"/>
      <protection/>
    </xf>
    <xf numFmtId="0" fontId="7" fillId="19" borderId="0" xfId="78" applyFont="1" applyFill="1" applyBorder="1" applyAlignment="1">
      <alignment horizontal="center" vertical="center" wrapText="1"/>
      <protection/>
    </xf>
    <xf numFmtId="0" fontId="7" fillId="0" borderId="0" xfId="93" applyFont="1" applyAlignment="1">
      <alignment horizontal="center"/>
      <protection/>
    </xf>
    <xf numFmtId="0" fontId="7" fillId="0" borderId="0" xfId="93" applyFont="1" applyAlignment="1">
      <alignment horizontal="right"/>
      <protection/>
    </xf>
    <xf numFmtId="0" fontId="7" fillId="0" borderId="0" xfId="93" applyFont="1" applyBorder="1" applyAlignment="1">
      <alignment horizontal="right"/>
      <protection/>
    </xf>
    <xf numFmtId="0" fontId="7" fillId="0" borderId="0" xfId="93" applyFont="1" applyBorder="1" applyAlignment="1" quotePrefix="1">
      <alignment horizontal="center"/>
      <protection/>
    </xf>
    <xf numFmtId="0" fontId="7" fillId="0" borderId="0" xfId="93" applyFont="1" applyFill="1" applyBorder="1" applyAlignment="1" quotePrefix="1">
      <alignment horizontal="center"/>
      <protection/>
    </xf>
    <xf numFmtId="0" fontId="7" fillId="0" borderId="0" xfId="93" applyFont="1" applyAlignment="1">
      <alignment/>
      <protection/>
    </xf>
    <xf numFmtId="0" fontId="7" fillId="0" borderId="0" xfId="93" applyFont="1" applyFill="1" applyBorder="1" applyAlignment="1">
      <alignment/>
      <protection/>
    </xf>
    <xf numFmtId="0" fontId="7" fillId="0" borderId="0" xfId="93" applyFont="1" applyBorder="1" applyAlignment="1">
      <alignment/>
      <protection/>
    </xf>
    <xf numFmtId="0" fontId="7" fillId="0" borderId="0" xfId="93" applyFont="1" applyBorder="1">
      <alignment/>
      <protection/>
    </xf>
    <xf numFmtId="0" fontId="7" fillId="0" borderId="0" xfId="93" applyFont="1" applyFill="1" applyBorder="1" applyAlignment="1">
      <alignment horizontal="center"/>
      <protection/>
    </xf>
    <xf numFmtId="0" fontId="7" fillId="0" borderId="0" xfId="93" applyFont="1" applyBorder="1" applyAlignment="1">
      <alignment horizontal="center"/>
      <protection/>
    </xf>
    <xf numFmtId="0" fontId="7" fillId="19" borderId="24" xfId="93" applyFont="1" applyFill="1" applyBorder="1" applyAlignment="1">
      <alignment horizontal="center" vertical="center"/>
      <protection/>
    </xf>
    <xf numFmtId="0" fontId="7" fillId="19" borderId="21" xfId="93" applyFont="1" applyFill="1" applyBorder="1" applyAlignment="1">
      <alignment horizontal="centerContinuous" vertical="center"/>
      <protection/>
    </xf>
    <xf numFmtId="0" fontId="7" fillId="19" borderId="19" xfId="93" applyFont="1" applyFill="1" applyBorder="1" applyAlignment="1">
      <alignment horizontal="centerContinuous" vertical="center"/>
      <protection/>
    </xf>
    <xf numFmtId="0" fontId="7" fillId="19" borderId="23" xfId="93" applyFont="1" applyFill="1" applyBorder="1" applyAlignment="1">
      <alignment horizontal="centerContinuous" vertical="center"/>
      <protection/>
    </xf>
    <xf numFmtId="0" fontId="7" fillId="19" borderId="21" xfId="93" applyFont="1" applyFill="1" applyBorder="1" applyAlignment="1">
      <alignment horizontal="right" vertical="center"/>
      <protection/>
    </xf>
    <xf numFmtId="0" fontId="7" fillId="19" borderId="19" xfId="93" applyFont="1" applyFill="1" applyBorder="1" applyAlignment="1">
      <alignment horizontal="left" vertical="center"/>
      <protection/>
    </xf>
    <xf numFmtId="0" fontId="7" fillId="19" borderId="19" xfId="93" applyFont="1" applyFill="1" applyBorder="1" applyAlignment="1">
      <alignment vertical="center"/>
      <protection/>
    </xf>
    <xf numFmtId="0" fontId="7" fillId="18" borderId="0" xfId="93" applyFont="1" applyFill="1" applyBorder="1" applyAlignment="1">
      <alignment vertical="center"/>
      <protection/>
    </xf>
    <xf numFmtId="0" fontId="7" fillId="19" borderId="23" xfId="93" applyFont="1" applyFill="1" applyBorder="1" applyAlignment="1">
      <alignment horizontal="left" vertical="center"/>
      <protection/>
    </xf>
    <xf numFmtId="0" fontId="7" fillId="19" borderId="59" xfId="93" applyFont="1" applyFill="1" applyBorder="1" applyAlignment="1">
      <alignment horizontal="center" vertical="center"/>
      <protection/>
    </xf>
    <xf numFmtId="0" fontId="7" fillId="18" borderId="0" xfId="93" applyFont="1" applyFill="1" applyBorder="1" applyAlignment="1">
      <alignment horizontal="center" vertical="center"/>
      <protection/>
    </xf>
    <xf numFmtId="0" fontId="7" fillId="19" borderId="54" xfId="93" applyFont="1" applyFill="1" applyBorder="1" applyAlignment="1">
      <alignment horizontal="center" vertical="center"/>
      <protection/>
    </xf>
    <xf numFmtId="0" fontId="7" fillId="19" borderId="21" xfId="93" applyFont="1" applyFill="1" applyBorder="1" applyAlignment="1">
      <alignment vertical="center"/>
      <protection/>
    </xf>
    <xf numFmtId="0" fontId="7" fillId="19" borderId="19" xfId="93" applyFont="1" applyFill="1" applyBorder="1" applyAlignment="1">
      <alignment horizontal="right" vertical="center"/>
      <protection/>
    </xf>
    <xf numFmtId="0" fontId="7" fillId="19" borderId="23" xfId="93" applyFont="1" applyFill="1" applyBorder="1" applyAlignment="1">
      <alignment vertical="center"/>
      <protection/>
    </xf>
    <xf numFmtId="0" fontId="7" fillId="18" borderId="0" xfId="93" applyFont="1" applyFill="1" applyAlignment="1">
      <alignment vertical="center"/>
      <protection/>
    </xf>
    <xf numFmtId="0" fontId="7" fillId="19" borderId="0" xfId="93" applyFont="1" applyFill="1" applyBorder="1" applyAlignment="1">
      <alignment horizontal="center" vertical="center"/>
      <protection/>
    </xf>
    <xf numFmtId="0" fontId="7" fillId="19" borderId="13" xfId="93" applyFont="1" applyFill="1" applyBorder="1" applyAlignment="1">
      <alignment horizontal="centerContinuous" vertical="center"/>
      <protection/>
    </xf>
    <xf numFmtId="0" fontId="7" fillId="19" borderId="16" xfId="78" applyFont="1" applyFill="1" applyBorder="1" applyAlignment="1">
      <alignment horizontal="center" vertical="center"/>
      <protection/>
    </xf>
    <xf numFmtId="0" fontId="7" fillId="19" borderId="22" xfId="78" applyFont="1" applyFill="1" applyBorder="1" applyAlignment="1">
      <alignment horizontal="center" vertical="center"/>
      <protection/>
    </xf>
    <xf numFmtId="0" fontId="7" fillId="19" borderId="12" xfId="93" applyFont="1" applyFill="1" applyBorder="1" applyAlignment="1">
      <alignment horizontal="centerContinuous" vertical="center"/>
      <protection/>
    </xf>
    <xf numFmtId="0" fontId="7" fillId="19" borderId="15" xfId="93" applyFont="1" applyFill="1" applyBorder="1" applyAlignment="1">
      <alignment horizontal="center" vertical="center"/>
      <protection/>
    </xf>
    <xf numFmtId="0" fontId="7" fillId="19" borderId="22" xfId="93" applyFont="1" applyFill="1" applyBorder="1" applyAlignment="1">
      <alignment horizontal="center"/>
      <protection/>
    </xf>
    <xf numFmtId="0" fontId="7" fillId="19" borderId="51" xfId="93" applyFont="1" applyFill="1" applyBorder="1" applyAlignment="1">
      <alignment vertical="center"/>
      <protection/>
    </xf>
    <xf numFmtId="0" fontId="7" fillId="19" borderId="25" xfId="93" applyFont="1" applyFill="1" applyBorder="1" applyAlignment="1">
      <alignment vertical="center"/>
      <protection/>
    </xf>
    <xf numFmtId="0" fontId="7" fillId="19" borderId="0" xfId="93" applyFont="1" applyFill="1" applyBorder="1" applyAlignment="1">
      <alignment horizontal="center"/>
      <protection/>
    </xf>
    <xf numFmtId="0" fontId="7" fillId="19" borderId="26" xfId="93" applyFont="1" applyFill="1" applyBorder="1" applyAlignment="1">
      <alignment horizontal="center"/>
      <protection/>
    </xf>
    <xf numFmtId="0" fontId="7" fillId="19" borderId="16" xfId="93" applyFont="1" applyFill="1" applyBorder="1" applyAlignment="1">
      <alignment horizontal="center" vertical="center"/>
      <protection/>
    </xf>
    <xf numFmtId="0" fontId="7" fillId="19" borderId="22" xfId="93" applyFont="1" applyFill="1" applyBorder="1" applyAlignment="1">
      <alignment horizontal="center" vertical="center"/>
      <protection/>
    </xf>
    <xf numFmtId="0" fontId="7" fillId="19" borderId="51" xfId="93" applyFont="1" applyFill="1" applyBorder="1" applyAlignment="1">
      <alignment/>
      <protection/>
    </xf>
    <xf numFmtId="0" fontId="7" fillId="18" borderId="0" xfId="93" applyFont="1" applyFill="1" applyBorder="1" applyAlignment="1">
      <alignment/>
      <protection/>
    </xf>
    <xf numFmtId="0" fontId="7" fillId="19" borderId="0" xfId="93" applyFont="1" applyFill="1" applyBorder="1" applyAlignment="1">
      <alignment/>
      <protection/>
    </xf>
    <xf numFmtId="0" fontId="7" fillId="19" borderId="51" xfId="93" applyFont="1" applyFill="1" applyBorder="1" applyAlignment="1">
      <alignment horizontal="center"/>
      <protection/>
    </xf>
    <xf numFmtId="0" fontId="7" fillId="19" borderId="0" xfId="93" applyFont="1" applyFill="1" applyBorder="1" applyAlignment="1">
      <alignment vertical="center"/>
      <protection/>
    </xf>
    <xf numFmtId="0" fontId="7" fillId="19" borderId="17" xfId="93" applyFont="1" applyFill="1" applyBorder="1" applyAlignment="1">
      <alignment horizontal="center" vertical="center"/>
      <protection/>
    </xf>
    <xf numFmtId="0" fontId="7" fillId="19" borderId="12" xfId="93" applyFont="1" applyFill="1" applyBorder="1" applyAlignment="1">
      <alignment horizontal="center" vertical="center"/>
      <protection/>
    </xf>
    <xf numFmtId="0" fontId="7" fillId="19" borderId="18" xfId="93" applyFont="1" applyFill="1" applyBorder="1" applyAlignment="1">
      <alignment horizontal="center" vertical="center"/>
      <protection/>
    </xf>
    <xf numFmtId="0" fontId="7" fillId="19" borderId="52" xfId="93" applyFont="1" applyFill="1" applyBorder="1" applyAlignment="1">
      <alignment horizontal="center" vertical="center"/>
      <protection/>
    </xf>
    <xf numFmtId="0" fontId="7" fillId="19" borderId="52" xfId="93" applyFont="1" applyFill="1" applyBorder="1" applyAlignment="1">
      <alignment horizontal="center" vertical="top"/>
      <protection/>
    </xf>
    <xf numFmtId="0" fontId="7" fillId="19" borderId="52" xfId="93" applyFont="1" applyFill="1" applyBorder="1" applyAlignment="1">
      <alignment vertical="center"/>
      <protection/>
    </xf>
    <xf numFmtId="0" fontId="7" fillId="19" borderId="17" xfId="93" applyFont="1" applyFill="1" applyBorder="1" applyAlignment="1">
      <alignment vertical="center"/>
      <protection/>
    </xf>
    <xf numFmtId="0" fontId="7" fillId="19" borderId="17" xfId="93" applyFont="1" applyFill="1" applyBorder="1" applyAlignment="1">
      <alignment horizontal="center" vertical="top"/>
      <protection/>
    </xf>
    <xf numFmtId="0" fontId="7" fillId="19" borderId="28" xfId="93" applyFont="1" applyFill="1" applyBorder="1" applyAlignment="1">
      <alignment horizontal="center" vertical="top"/>
      <protection/>
    </xf>
    <xf numFmtId="0" fontId="7" fillId="19" borderId="18" xfId="93" applyFont="1" applyFill="1" applyBorder="1" applyAlignment="1">
      <alignment horizontal="center" vertical="center" shrinkToFit="1"/>
      <protection/>
    </xf>
    <xf numFmtId="0" fontId="7" fillId="19" borderId="52" xfId="93" applyFont="1" applyFill="1" applyBorder="1" applyAlignment="1">
      <alignment vertical="top"/>
      <protection/>
    </xf>
    <xf numFmtId="0" fontId="7" fillId="18" borderId="0" xfId="93" applyFont="1" applyFill="1" applyBorder="1" applyAlignment="1">
      <alignment vertical="top"/>
      <protection/>
    </xf>
    <xf numFmtId="0" fontId="7" fillId="19" borderId="52" xfId="78" applyFont="1" applyFill="1" applyBorder="1" applyAlignment="1">
      <alignment horizontal="center" vertical="center" wrapText="1"/>
      <protection/>
    </xf>
    <xf numFmtId="0" fontId="7" fillId="19" borderId="27" xfId="78" applyFont="1" applyFill="1" applyBorder="1" applyAlignment="1">
      <alignment horizontal="center" vertical="center" wrapText="1"/>
      <protection/>
    </xf>
    <xf numFmtId="0" fontId="7" fillId="19" borderId="27" xfId="78" applyFont="1" applyFill="1" applyBorder="1" applyAlignment="1">
      <alignment horizontal="center" vertical="center"/>
      <protection/>
    </xf>
    <xf numFmtId="0" fontId="7" fillId="19" borderId="17" xfId="93" applyFont="1" applyFill="1" applyBorder="1" applyAlignment="1">
      <alignment vertical="top"/>
      <protection/>
    </xf>
    <xf numFmtId="0" fontId="7" fillId="19" borderId="22" xfId="93" applyFont="1" applyFill="1" applyBorder="1" applyAlignment="1">
      <alignment horizontal="distributed"/>
      <protection/>
    </xf>
    <xf numFmtId="180" fontId="7" fillId="0" borderId="0" xfId="53" applyNumberFormat="1" applyFont="1" applyFill="1" applyBorder="1" applyAlignment="1">
      <alignment/>
    </xf>
    <xf numFmtId="180" fontId="7" fillId="0" borderId="0" xfId="53" applyNumberFormat="1" applyFont="1" applyBorder="1" applyAlignment="1">
      <alignment/>
    </xf>
    <xf numFmtId="184" fontId="7" fillId="0" borderId="0" xfId="53" applyNumberFormat="1" applyFont="1" applyBorder="1" applyAlignment="1">
      <alignment horizontal="right"/>
    </xf>
    <xf numFmtId="0" fontId="7" fillId="18" borderId="0" xfId="93" applyFont="1" applyFill="1" applyBorder="1" applyAlignment="1">
      <alignment horizontal="center"/>
      <protection/>
    </xf>
    <xf numFmtId="181" fontId="7" fillId="0" borderId="0" xfId="53" applyNumberFormat="1" applyFont="1" applyBorder="1" applyAlignment="1">
      <alignment/>
    </xf>
    <xf numFmtId="177" fontId="7" fillId="0" borderId="0" xfId="53" applyNumberFormat="1" applyFont="1" applyBorder="1" applyAlignment="1">
      <alignment/>
    </xf>
    <xf numFmtId="181" fontId="7" fillId="0" borderId="0" xfId="53" applyNumberFormat="1" applyFont="1" applyBorder="1" applyAlignment="1" quotePrefix="1">
      <alignment/>
    </xf>
    <xf numFmtId="183" fontId="7" fillId="0" borderId="0" xfId="53" applyNumberFormat="1" applyFont="1" applyFill="1" applyBorder="1" applyAlignment="1">
      <alignment horizontal="right"/>
    </xf>
    <xf numFmtId="41" fontId="7" fillId="0" borderId="0" xfId="53" applyNumberFormat="1" applyFont="1" applyBorder="1" applyAlignment="1">
      <alignment horizontal="right"/>
    </xf>
    <xf numFmtId="3" fontId="7" fillId="0" borderId="0" xfId="93" applyNumberFormat="1" applyFont="1" applyAlignment="1">
      <alignment/>
      <protection/>
    </xf>
    <xf numFmtId="0" fontId="12" fillId="19" borderId="22" xfId="93" applyFont="1" applyFill="1" applyBorder="1" applyAlignment="1">
      <alignment horizontal="center"/>
      <protection/>
    </xf>
    <xf numFmtId="180" fontId="11" fillId="0" borderId="0" xfId="53" applyNumberFormat="1" applyFont="1" applyFill="1" applyBorder="1" applyAlignment="1">
      <alignment/>
    </xf>
    <xf numFmtId="38" fontId="11" fillId="0" borderId="0" xfId="53" applyFont="1" applyFill="1" applyBorder="1" applyAlignment="1">
      <alignment/>
    </xf>
    <xf numFmtId="184" fontId="11" fillId="0" borderId="0" xfId="53" applyNumberFormat="1" applyFont="1" applyFill="1" applyBorder="1" applyAlignment="1">
      <alignment/>
    </xf>
    <xf numFmtId="38" fontId="11" fillId="0" borderId="0" xfId="53" applyFont="1" applyBorder="1" applyAlignment="1">
      <alignment/>
    </xf>
    <xf numFmtId="0" fontId="11" fillId="18" borderId="0" xfId="93" applyFont="1" applyFill="1" applyBorder="1" applyAlignment="1">
      <alignment horizontal="center"/>
      <protection/>
    </xf>
    <xf numFmtId="183" fontId="11" fillId="0" borderId="0" xfId="53" applyNumberFormat="1" applyFont="1" applyFill="1" applyBorder="1" applyAlignment="1">
      <alignment horizontal="right"/>
    </xf>
    <xf numFmtId="184" fontId="7" fillId="0" borderId="0" xfId="53" applyNumberFormat="1" applyFont="1" applyFill="1" applyBorder="1" applyAlignment="1">
      <alignment horizontal="right"/>
    </xf>
    <xf numFmtId="177" fontId="11" fillId="0" borderId="0" xfId="53" applyNumberFormat="1" applyFont="1" applyBorder="1" applyAlignment="1">
      <alignment/>
    </xf>
    <xf numFmtId="0" fontId="11" fillId="0" borderId="0" xfId="93" applyFont="1" applyFill="1" applyBorder="1" applyAlignment="1">
      <alignment horizontal="center"/>
      <protection/>
    </xf>
    <xf numFmtId="180" fontId="11" fillId="0" borderId="0" xfId="53" applyNumberFormat="1" applyFont="1" applyBorder="1" applyAlignment="1">
      <alignment/>
    </xf>
    <xf numFmtId="0" fontId="11" fillId="0" borderId="0" xfId="93" applyFont="1" applyFill="1" applyBorder="1" applyAlignment="1">
      <alignment/>
      <protection/>
    </xf>
    <xf numFmtId="41" fontId="11" fillId="0" borderId="0" xfId="53" applyNumberFormat="1" applyFont="1" applyFill="1" applyBorder="1" applyAlignment="1">
      <alignment/>
    </xf>
    <xf numFmtId="41" fontId="12" fillId="0" borderId="0" xfId="53" applyNumberFormat="1" applyFont="1" applyFill="1" applyBorder="1" applyAlignment="1">
      <alignment/>
    </xf>
    <xf numFmtId="0" fontId="11" fillId="0" borderId="0" xfId="93" applyFont="1" applyAlignment="1">
      <alignment/>
      <protection/>
    </xf>
    <xf numFmtId="0" fontId="7" fillId="19" borderId="52" xfId="93" applyFont="1" applyFill="1" applyBorder="1" applyAlignment="1">
      <alignment horizontal="center"/>
      <protection/>
    </xf>
    <xf numFmtId="180" fontId="11" fillId="0" borderId="17" xfId="53" applyNumberFormat="1" applyFont="1" applyBorder="1" applyAlignment="1">
      <alignment/>
    </xf>
    <xf numFmtId="0" fontId="7" fillId="19" borderId="18" xfId="93" applyFont="1" applyFill="1" applyBorder="1" applyAlignment="1">
      <alignment horizontal="center"/>
      <protection/>
    </xf>
    <xf numFmtId="38" fontId="7" fillId="0" borderId="0" xfId="53" applyFont="1" applyAlignment="1">
      <alignment/>
    </xf>
    <xf numFmtId="0" fontId="7" fillId="19" borderId="16" xfId="93" applyFont="1" applyFill="1" applyBorder="1" applyAlignment="1">
      <alignment horizontal="center"/>
      <protection/>
    </xf>
    <xf numFmtId="0" fontId="7" fillId="19" borderId="16" xfId="93" applyFont="1" applyFill="1" applyBorder="1" applyAlignment="1">
      <alignment horizontal="distributed"/>
      <protection/>
    </xf>
    <xf numFmtId="0" fontId="12" fillId="19" borderId="16" xfId="93" applyFont="1" applyFill="1" applyBorder="1" applyAlignment="1">
      <alignment horizontal="center"/>
      <protection/>
    </xf>
    <xf numFmtId="0" fontId="12" fillId="19" borderId="22" xfId="93" applyFont="1" applyFill="1" applyBorder="1" applyAlignment="1">
      <alignment horizontal="distributed"/>
      <protection/>
    </xf>
    <xf numFmtId="0" fontId="12" fillId="19" borderId="16" xfId="93" applyFont="1" applyFill="1" applyBorder="1" applyAlignment="1">
      <alignment horizontal="distributed"/>
      <protection/>
    </xf>
    <xf numFmtId="0" fontId="12" fillId="19" borderId="52" xfId="93" applyFont="1" applyFill="1" applyBorder="1" applyAlignment="1">
      <alignment horizontal="center"/>
      <protection/>
    </xf>
    <xf numFmtId="0" fontId="31" fillId="0" borderId="0" xfId="93" applyFont="1">
      <alignment/>
      <protection/>
    </xf>
    <xf numFmtId="185" fontId="6" fillId="0" borderId="0" xfId="65" applyNumberFormat="1" applyFont="1">
      <alignment/>
      <protection/>
    </xf>
    <xf numFmtId="185" fontId="10" fillId="0" borderId="0" xfId="65" applyNumberFormat="1" applyFont="1" applyAlignment="1" applyProtection="1" quotePrefix="1">
      <alignment horizontal="right"/>
      <protection/>
    </xf>
    <xf numFmtId="185" fontId="10" fillId="0" borderId="0" xfId="65" applyNumberFormat="1" applyFont="1" applyAlignment="1" applyProtection="1" quotePrefix="1">
      <alignment/>
      <protection/>
    </xf>
    <xf numFmtId="185" fontId="6" fillId="0" borderId="0" xfId="103" applyNumberFormat="1" applyFont="1">
      <alignment/>
      <protection/>
    </xf>
    <xf numFmtId="185" fontId="7" fillId="0" borderId="0" xfId="65" applyNumberFormat="1" applyFont="1">
      <alignment/>
      <protection/>
    </xf>
    <xf numFmtId="185" fontId="7" fillId="0" borderId="0" xfId="65" applyNumberFormat="1" applyFont="1" applyAlignment="1" applyProtection="1" quotePrefix="1">
      <alignment/>
      <protection/>
    </xf>
    <xf numFmtId="185" fontId="7" fillId="0" borderId="0" xfId="103" applyNumberFormat="1" applyFont="1">
      <alignment/>
      <protection/>
    </xf>
    <xf numFmtId="185" fontId="7" fillId="0" borderId="0" xfId="65" applyNumberFormat="1" applyFont="1" applyAlignment="1">
      <alignment vertical="center"/>
      <protection/>
    </xf>
    <xf numFmtId="185" fontId="7" fillId="0" borderId="0" xfId="103" applyNumberFormat="1" applyFont="1" applyAlignment="1">
      <alignment vertical="center"/>
      <protection/>
    </xf>
    <xf numFmtId="185" fontId="7" fillId="19" borderId="24" xfId="65" applyNumberFormat="1" applyFont="1" applyFill="1" applyBorder="1" applyAlignment="1">
      <alignment vertical="center"/>
      <protection/>
    </xf>
    <xf numFmtId="185" fontId="7" fillId="19" borderId="54" xfId="65" applyNumberFormat="1" applyFont="1" applyFill="1" applyBorder="1" applyAlignment="1">
      <alignment vertical="center"/>
      <protection/>
    </xf>
    <xf numFmtId="185" fontId="7" fillId="19" borderId="17" xfId="65" applyNumberFormat="1" applyFont="1" applyFill="1" applyBorder="1" applyAlignment="1">
      <alignment vertical="center"/>
      <protection/>
    </xf>
    <xf numFmtId="185" fontId="7" fillId="19" borderId="52" xfId="65" applyNumberFormat="1" applyFont="1" applyFill="1" applyBorder="1" applyAlignment="1">
      <alignment vertical="center"/>
      <protection/>
    </xf>
    <xf numFmtId="185" fontId="7" fillId="19" borderId="28" xfId="65" applyNumberFormat="1" applyFont="1" applyFill="1" applyBorder="1" applyAlignment="1" applyProtection="1">
      <alignment vertical="center"/>
      <protection/>
    </xf>
    <xf numFmtId="185" fontId="9" fillId="19" borderId="14" xfId="65" applyNumberFormat="1" applyFont="1" applyFill="1" applyBorder="1" applyAlignment="1" applyProtection="1">
      <alignment horizontal="center" vertical="center"/>
      <protection/>
    </xf>
    <xf numFmtId="185" fontId="7" fillId="19" borderId="17" xfId="65" applyNumberFormat="1" applyFont="1" applyFill="1" applyBorder="1" applyAlignment="1" applyProtection="1">
      <alignment horizontal="center" vertical="center"/>
      <protection/>
    </xf>
    <xf numFmtId="185" fontId="9" fillId="19" borderId="13" xfId="65" applyNumberFormat="1" applyFont="1" applyFill="1" applyBorder="1" applyAlignment="1" applyProtection="1">
      <alignment horizontal="center" vertical="center"/>
      <protection/>
    </xf>
    <xf numFmtId="185" fontId="7" fillId="19" borderId="0" xfId="65" applyNumberFormat="1" applyFont="1" applyFill="1" applyBorder="1" applyAlignment="1" applyProtection="1" quotePrefix="1">
      <alignment horizontal="distributed"/>
      <protection/>
    </xf>
    <xf numFmtId="185" fontId="7" fillId="19" borderId="22" xfId="0" applyNumberFormat="1" applyFont="1" applyFill="1" applyBorder="1" applyAlignment="1">
      <alignment horizontal="distributed"/>
    </xf>
    <xf numFmtId="185" fontId="7" fillId="0" borderId="0" xfId="53" applyNumberFormat="1" applyFont="1" applyBorder="1" applyAlignment="1" applyProtection="1">
      <alignment horizontal="right"/>
      <protection/>
    </xf>
    <xf numFmtId="185" fontId="7" fillId="0" borderId="0" xfId="65" applyNumberFormat="1" applyFont="1" applyAlignment="1">
      <alignment/>
      <protection/>
    </xf>
    <xf numFmtId="0" fontId="7" fillId="19" borderId="18" xfId="78" applyFont="1" applyFill="1" applyBorder="1" applyAlignment="1">
      <alignment horizontal="center" vertical="center" wrapText="1"/>
      <protection/>
    </xf>
    <xf numFmtId="41" fontId="7" fillId="0" borderId="0" xfId="53" applyNumberFormat="1" applyFont="1" applyBorder="1" applyAlignment="1" applyProtection="1">
      <alignment horizontal="right"/>
      <protection/>
    </xf>
    <xf numFmtId="41" fontId="7" fillId="0" borderId="0" xfId="65" applyNumberFormat="1" applyFont="1" applyAlignment="1">
      <alignment/>
      <protection/>
    </xf>
    <xf numFmtId="185" fontId="12" fillId="19" borderId="0" xfId="65" applyNumberFormat="1" applyFont="1" applyFill="1" applyBorder="1" applyAlignment="1" applyProtection="1" quotePrefix="1">
      <alignment horizontal="distributed"/>
      <protection/>
    </xf>
    <xf numFmtId="185" fontId="12" fillId="19" borderId="22" xfId="0" applyNumberFormat="1" applyFont="1" applyFill="1" applyBorder="1" applyAlignment="1">
      <alignment horizontal="distributed"/>
    </xf>
    <xf numFmtId="185" fontId="12" fillId="0" borderId="0" xfId="65" applyNumberFormat="1" applyFont="1" applyAlignment="1">
      <alignment/>
      <protection/>
    </xf>
    <xf numFmtId="185" fontId="7" fillId="19" borderId="17" xfId="65" applyNumberFormat="1" applyFont="1" applyFill="1" applyBorder="1">
      <alignment/>
      <protection/>
    </xf>
    <xf numFmtId="185" fontId="7" fillId="19" borderId="17" xfId="65" applyNumberFormat="1" applyFont="1" applyFill="1" applyBorder="1" applyAlignment="1" applyProtection="1">
      <alignment horizontal="left"/>
      <protection/>
    </xf>
    <xf numFmtId="185" fontId="7" fillId="19" borderId="52" xfId="65" applyNumberFormat="1" applyFont="1" applyFill="1" applyBorder="1" applyAlignment="1" applyProtection="1">
      <alignment horizontal="left"/>
      <protection/>
    </xf>
    <xf numFmtId="185" fontId="7" fillId="0" borderId="17" xfId="65" applyNumberFormat="1" applyFont="1" applyBorder="1" applyAlignment="1" applyProtection="1">
      <alignment horizontal="right"/>
      <protection/>
    </xf>
    <xf numFmtId="185" fontId="7" fillId="0" borderId="17" xfId="65" applyNumberFormat="1" applyFont="1" applyBorder="1">
      <alignment/>
      <protection/>
    </xf>
    <xf numFmtId="185" fontId="7" fillId="19" borderId="19" xfId="65" applyNumberFormat="1" applyFont="1" applyFill="1" applyBorder="1" applyAlignment="1">
      <alignment vertical="center"/>
      <protection/>
    </xf>
    <xf numFmtId="185" fontId="7" fillId="19" borderId="23" xfId="65" applyNumberFormat="1" applyFont="1" applyFill="1" applyBorder="1" applyAlignment="1">
      <alignment vertical="center"/>
      <protection/>
    </xf>
    <xf numFmtId="185" fontId="7" fillId="19" borderId="21" xfId="65" applyNumberFormat="1" applyFont="1" applyFill="1" applyBorder="1" applyAlignment="1" applyProtection="1">
      <alignment horizontal="center" vertical="center" wrapText="1"/>
      <protection/>
    </xf>
    <xf numFmtId="41" fontId="7" fillId="0" borderId="15" xfId="53" applyNumberFormat="1" applyFont="1" applyBorder="1" applyAlignment="1" applyProtection="1">
      <alignment horizontal="right"/>
      <protection/>
    </xf>
    <xf numFmtId="186" fontId="7" fillId="0" borderId="0" xfId="53" applyNumberFormat="1" applyFont="1" applyBorder="1" applyAlignment="1" applyProtection="1">
      <alignment horizontal="right"/>
      <protection/>
    </xf>
    <xf numFmtId="41" fontId="7" fillId="0" borderId="0" xfId="0" applyNumberFormat="1" applyFont="1" applyAlignment="1">
      <alignment/>
    </xf>
    <xf numFmtId="185" fontId="7" fillId="19" borderId="0" xfId="65" applyNumberFormat="1" applyFont="1" applyFill="1" applyBorder="1" applyAlignment="1" applyProtection="1">
      <alignment horizontal="distributed"/>
      <protection/>
    </xf>
    <xf numFmtId="186" fontId="7" fillId="0" borderId="0" xfId="65" applyNumberFormat="1" applyFont="1" applyAlignment="1">
      <alignment/>
      <protection/>
    </xf>
    <xf numFmtId="185" fontId="11" fillId="19" borderId="0" xfId="65" applyNumberFormat="1" applyFont="1" applyFill="1" applyBorder="1" applyAlignment="1" applyProtection="1" quotePrefix="1">
      <alignment horizontal="distributed"/>
      <protection/>
    </xf>
    <xf numFmtId="185" fontId="11" fillId="19" borderId="0" xfId="65" applyNumberFormat="1" applyFont="1" applyFill="1" applyBorder="1" applyAlignment="1" applyProtection="1">
      <alignment horizontal="distributed"/>
      <protection/>
    </xf>
    <xf numFmtId="0" fontId="8" fillId="0" borderId="17" xfId="0" applyFont="1" applyBorder="1" applyAlignment="1">
      <alignment/>
    </xf>
    <xf numFmtId="185" fontId="7" fillId="19" borderId="0" xfId="65" applyNumberFormat="1" applyFont="1" applyFill="1" applyBorder="1" applyAlignment="1">
      <alignment vertical="center"/>
      <protection/>
    </xf>
    <xf numFmtId="185" fontId="7" fillId="19" borderId="22" xfId="65" applyNumberFormat="1" applyFont="1" applyFill="1" applyBorder="1" applyAlignment="1">
      <alignment vertical="center"/>
      <protection/>
    </xf>
    <xf numFmtId="185" fontId="7" fillId="19" borderId="13" xfId="65" applyNumberFormat="1" applyFont="1" applyFill="1" applyBorder="1" applyAlignment="1" applyProtection="1">
      <alignment horizontal="center" vertical="center" wrapText="1"/>
      <protection/>
    </xf>
    <xf numFmtId="185" fontId="7" fillId="19" borderId="2" xfId="65" applyNumberFormat="1" applyFont="1" applyFill="1" applyBorder="1" applyAlignment="1" applyProtection="1">
      <alignment horizontal="center" vertical="center" wrapText="1"/>
      <protection/>
    </xf>
    <xf numFmtId="0" fontId="7" fillId="19" borderId="51" xfId="78" applyFont="1" applyFill="1" applyBorder="1" applyAlignment="1">
      <alignment horizontal="center" vertical="center" wrapText="1"/>
      <protection/>
    </xf>
    <xf numFmtId="0" fontId="7" fillId="19" borderId="16" xfId="78" applyFont="1" applyFill="1" applyBorder="1" applyAlignment="1">
      <alignment horizontal="center" vertical="center" wrapText="1"/>
      <protection/>
    </xf>
    <xf numFmtId="0" fontId="7" fillId="19" borderId="22" xfId="78" applyFont="1" applyFill="1" applyBorder="1" applyAlignment="1">
      <alignment horizontal="center" vertical="center" wrapText="1"/>
      <protection/>
    </xf>
    <xf numFmtId="185" fontId="7" fillId="19" borderId="14" xfId="65" applyNumberFormat="1" applyFont="1" applyFill="1" applyBorder="1" applyAlignment="1" applyProtection="1">
      <alignment horizontal="center" vertical="center" wrapText="1"/>
      <protection/>
    </xf>
    <xf numFmtId="0" fontId="7" fillId="0" borderId="0" xfId="0" applyFont="1" applyAlignment="1">
      <alignment/>
    </xf>
    <xf numFmtId="182" fontId="7" fillId="0" borderId="0" xfId="65" applyNumberFormat="1" applyFont="1" applyAlignment="1">
      <alignment/>
      <protection/>
    </xf>
    <xf numFmtId="41" fontId="7" fillId="0" borderId="0" xfId="0" applyNumberFormat="1" applyFont="1" applyAlignment="1">
      <alignment horizontal="right"/>
    </xf>
    <xf numFmtId="185" fontId="7" fillId="0" borderId="0" xfId="0" applyNumberFormat="1" applyFont="1" applyAlignment="1">
      <alignment/>
    </xf>
    <xf numFmtId="185" fontId="7" fillId="0" borderId="0" xfId="65" applyNumberFormat="1" applyFont="1" applyFill="1" applyBorder="1" applyAlignment="1">
      <alignment/>
      <protection/>
    </xf>
    <xf numFmtId="0" fontId="8" fillId="19" borderId="0" xfId="0" applyFont="1" applyFill="1" applyAlignment="1">
      <alignment/>
    </xf>
    <xf numFmtId="185" fontId="11" fillId="0" borderId="0" xfId="53" applyNumberFormat="1" applyFont="1" applyBorder="1" applyAlignment="1" applyProtection="1">
      <alignment horizontal="right"/>
      <protection/>
    </xf>
    <xf numFmtId="185" fontId="11" fillId="0" borderId="0" xfId="65" applyNumberFormat="1" applyFont="1" applyBorder="1" applyAlignment="1" applyProtection="1">
      <alignment horizontal="right"/>
      <protection/>
    </xf>
    <xf numFmtId="41" fontId="11" fillId="0" borderId="0" xfId="65" applyNumberFormat="1" applyFont="1" applyBorder="1" applyAlignment="1" applyProtection="1">
      <alignment horizontal="right"/>
      <protection/>
    </xf>
    <xf numFmtId="41" fontId="11" fillId="0" borderId="0" xfId="65" applyNumberFormat="1" applyFont="1" applyAlignment="1">
      <alignment/>
      <protection/>
    </xf>
    <xf numFmtId="41" fontId="11" fillId="0" borderId="0" xfId="65" applyNumberFormat="1" applyFont="1" applyAlignment="1">
      <alignment horizontal="right"/>
      <protection/>
    </xf>
    <xf numFmtId="186" fontId="11" fillId="0" borderId="0" xfId="65" applyNumberFormat="1" applyFont="1" applyAlignment="1">
      <alignment/>
      <protection/>
    </xf>
    <xf numFmtId="186" fontId="11" fillId="0" borderId="0" xfId="65" applyNumberFormat="1" applyFont="1" applyBorder="1" applyAlignment="1" applyProtection="1">
      <alignment horizontal="right"/>
      <protection/>
    </xf>
    <xf numFmtId="182" fontId="11" fillId="0" borderId="0" xfId="65" applyNumberFormat="1" applyFont="1" applyAlignment="1">
      <alignment/>
      <protection/>
    </xf>
    <xf numFmtId="185" fontId="11" fillId="0" borderId="0" xfId="65" applyNumberFormat="1" applyFont="1" applyAlignment="1">
      <alignment/>
      <protection/>
    </xf>
    <xf numFmtId="185" fontId="11" fillId="0" borderId="0" xfId="0" applyNumberFormat="1" applyFont="1" applyAlignment="1">
      <alignment/>
    </xf>
    <xf numFmtId="38" fontId="11" fillId="0" borderId="0" xfId="53" applyFont="1" applyAlignment="1">
      <alignment/>
    </xf>
    <xf numFmtId="0" fontId="11" fillId="0" borderId="0" xfId="0" applyFont="1" applyAlignment="1">
      <alignment/>
    </xf>
    <xf numFmtId="0" fontId="6" fillId="0" borderId="0" xfId="94" applyFont="1">
      <alignment/>
      <protection/>
    </xf>
    <xf numFmtId="0" fontId="6" fillId="0" borderId="0" xfId="94" applyFont="1" applyAlignment="1" quotePrefix="1">
      <alignment horizontal="distributed"/>
      <protection/>
    </xf>
    <xf numFmtId="0" fontId="10" fillId="0" borderId="0" xfId="94" applyFont="1" applyAlignment="1" quotePrefix="1">
      <alignment horizontal="right"/>
      <protection/>
    </xf>
    <xf numFmtId="0" fontId="10" fillId="0" borderId="0" xfId="94" applyFont="1" applyAlignment="1" quotePrefix="1">
      <alignment/>
      <protection/>
    </xf>
    <xf numFmtId="37" fontId="7" fillId="0" borderId="0" xfId="77" applyFont="1" applyFill="1" applyBorder="1" applyAlignment="1">
      <alignment horizontal="center" vertical="center"/>
      <protection/>
    </xf>
    <xf numFmtId="37" fontId="12" fillId="0" borderId="0" xfId="77" applyFont="1" applyFill="1" applyBorder="1" applyAlignment="1">
      <alignment horizontal="center"/>
      <protection/>
    </xf>
    <xf numFmtId="0" fontId="7" fillId="19" borderId="15" xfId="78" applyFont="1" applyFill="1" applyBorder="1" applyAlignment="1">
      <alignment horizontal="center" vertical="center" wrapText="1"/>
      <protection/>
    </xf>
    <xf numFmtId="0" fontId="6" fillId="0" borderId="0" xfId="94" applyFont="1" applyBorder="1" applyAlignment="1" quotePrefix="1">
      <alignment/>
      <protection/>
    </xf>
    <xf numFmtId="0" fontId="6" fillId="0" borderId="0" xfId="94" applyFont="1" applyFill="1" applyBorder="1" applyAlignment="1" quotePrefix="1">
      <alignment/>
      <protection/>
    </xf>
    <xf numFmtId="0" fontId="6" fillId="0" borderId="0" xfId="94" applyFont="1" applyAlignment="1" quotePrefix="1">
      <alignment horizontal="right"/>
      <protection/>
    </xf>
    <xf numFmtId="0" fontId="6" fillId="0" borderId="0" xfId="94" applyFont="1" applyBorder="1">
      <alignment/>
      <protection/>
    </xf>
    <xf numFmtId="0" fontId="7" fillId="0" borderId="0" xfId="94" applyFont="1">
      <alignment/>
      <protection/>
    </xf>
    <xf numFmtId="0" fontId="7" fillId="0" borderId="0" xfId="94" applyFont="1" applyAlignment="1" quotePrefix="1">
      <alignment horizontal="right"/>
      <protection/>
    </xf>
    <xf numFmtId="0" fontId="7" fillId="0" borderId="0" xfId="94" applyFont="1" applyAlignment="1" quotePrefix="1">
      <alignment horizontal="distributed"/>
      <protection/>
    </xf>
    <xf numFmtId="0" fontId="7" fillId="0" borderId="0" xfId="94" applyFont="1" applyBorder="1" applyAlignment="1" quotePrefix="1">
      <alignment/>
      <protection/>
    </xf>
    <xf numFmtId="0" fontId="7" fillId="0" borderId="0" xfId="94" applyFont="1" applyFill="1" applyBorder="1" applyAlignment="1" quotePrefix="1">
      <alignment/>
      <protection/>
    </xf>
    <xf numFmtId="0" fontId="7" fillId="0" borderId="0" xfId="94" applyFont="1" applyBorder="1">
      <alignment/>
      <protection/>
    </xf>
    <xf numFmtId="0" fontId="7" fillId="0" borderId="0" xfId="94" applyFont="1" applyAlignment="1">
      <alignment horizontal="center"/>
      <protection/>
    </xf>
    <xf numFmtId="0" fontId="7" fillId="0" borderId="0" xfId="94" applyFont="1" applyBorder="1" applyAlignment="1">
      <alignment/>
      <protection/>
    </xf>
    <xf numFmtId="0" fontId="7" fillId="0" borderId="0" xfId="94" applyFont="1" applyFill="1" applyBorder="1" applyAlignment="1">
      <alignment/>
      <protection/>
    </xf>
    <xf numFmtId="0" fontId="7" fillId="19" borderId="24" xfId="94" applyFont="1" applyFill="1" applyBorder="1" applyAlignment="1">
      <alignment vertical="center"/>
      <protection/>
    </xf>
    <xf numFmtId="0" fontId="7" fillId="19" borderId="54" xfId="94" applyFont="1" applyFill="1" applyBorder="1" applyAlignment="1">
      <alignment vertical="center"/>
      <protection/>
    </xf>
    <xf numFmtId="0" fontId="7" fillId="19" borderId="50" xfId="94" applyFont="1" applyFill="1" applyBorder="1" applyAlignment="1">
      <alignment vertical="center"/>
      <protection/>
    </xf>
    <xf numFmtId="0" fontId="7" fillId="19" borderId="21" xfId="94" applyFont="1" applyFill="1" applyBorder="1" applyAlignment="1">
      <alignment horizontal="centerContinuous" vertical="center"/>
      <protection/>
    </xf>
    <xf numFmtId="0" fontId="7" fillId="19" borderId="19" xfId="94" applyFont="1" applyFill="1" applyBorder="1" applyAlignment="1">
      <alignment horizontal="centerContinuous" vertical="center"/>
      <protection/>
    </xf>
    <xf numFmtId="0" fontId="7" fillId="19" borderId="19" xfId="94" applyFont="1" applyFill="1" applyBorder="1" applyAlignment="1">
      <alignment horizontal="right" vertical="center"/>
      <protection/>
    </xf>
    <xf numFmtId="0" fontId="7" fillId="19" borderId="19" xfId="94" applyFont="1" applyFill="1" applyBorder="1" applyAlignment="1">
      <alignment vertical="center"/>
      <protection/>
    </xf>
    <xf numFmtId="0" fontId="7" fillId="18" borderId="0" xfId="94" applyFont="1" applyFill="1" applyBorder="1" applyAlignment="1">
      <alignment vertical="center"/>
      <protection/>
    </xf>
    <xf numFmtId="0" fontId="7" fillId="19" borderId="19" xfId="94" applyFont="1" applyFill="1" applyBorder="1" applyAlignment="1">
      <alignment horizontal="left" vertical="center"/>
      <protection/>
    </xf>
    <xf numFmtId="0" fontId="7" fillId="19" borderId="59" xfId="94" applyFont="1" applyFill="1" applyBorder="1" applyAlignment="1">
      <alignment vertical="center"/>
      <protection/>
    </xf>
    <xf numFmtId="0" fontId="7" fillId="0" borderId="0" xfId="94" applyFont="1" applyAlignment="1">
      <alignment vertical="center"/>
      <protection/>
    </xf>
    <xf numFmtId="0" fontId="7" fillId="19" borderId="0" xfId="94" applyFont="1" applyFill="1" applyBorder="1" applyAlignment="1">
      <alignment vertical="center"/>
      <protection/>
    </xf>
    <xf numFmtId="0" fontId="7" fillId="19" borderId="22" xfId="94" applyFont="1" applyFill="1" applyBorder="1" applyAlignment="1">
      <alignment vertical="center"/>
      <protection/>
    </xf>
    <xf numFmtId="0" fontId="7" fillId="19" borderId="22" xfId="94" applyFont="1" applyFill="1" applyBorder="1" applyAlignment="1">
      <alignment horizontal="center"/>
      <protection/>
    </xf>
    <xf numFmtId="0" fontId="7" fillId="19" borderId="27" xfId="94" applyFont="1" applyFill="1" applyBorder="1" applyAlignment="1">
      <alignment horizontal="center"/>
      <protection/>
    </xf>
    <xf numFmtId="0" fontId="7" fillId="19" borderId="13" xfId="94" applyFont="1" applyFill="1" applyBorder="1" applyAlignment="1">
      <alignment horizontal="centerContinuous" vertical="center"/>
      <protection/>
    </xf>
    <xf numFmtId="0" fontId="7" fillId="19" borderId="2" xfId="94" applyFont="1" applyFill="1" applyBorder="1" applyAlignment="1">
      <alignment horizontal="centerContinuous" vertical="center"/>
      <protection/>
    </xf>
    <xf numFmtId="0" fontId="7" fillId="19" borderId="2" xfId="94" applyFont="1" applyFill="1" applyBorder="1" applyAlignment="1" quotePrefix="1">
      <alignment horizontal="right" vertical="center"/>
      <protection/>
    </xf>
    <xf numFmtId="0" fontId="7" fillId="19" borderId="2" xfId="94" applyFont="1" applyFill="1" applyBorder="1" applyAlignment="1">
      <alignment vertical="center"/>
      <protection/>
    </xf>
    <xf numFmtId="0" fontId="7" fillId="19" borderId="12" xfId="94" applyFont="1" applyFill="1" applyBorder="1" applyAlignment="1">
      <alignment horizontal="left" vertical="center"/>
      <protection/>
    </xf>
    <xf numFmtId="0" fontId="7" fillId="19" borderId="16" xfId="94" applyFont="1" applyFill="1" applyBorder="1" applyAlignment="1">
      <alignment vertical="center"/>
      <protection/>
    </xf>
    <xf numFmtId="0" fontId="7" fillId="19" borderId="22" xfId="94" applyFont="1" applyFill="1" applyBorder="1" applyAlignment="1">
      <alignment horizontal="center" vertical="center"/>
      <protection/>
    </xf>
    <xf numFmtId="0" fontId="7" fillId="19" borderId="27" xfId="94" applyFont="1" applyFill="1" applyBorder="1" applyAlignment="1">
      <alignment horizontal="center" vertical="center"/>
      <protection/>
    </xf>
    <xf numFmtId="0" fontId="7" fillId="19" borderId="12" xfId="94" applyFont="1" applyFill="1" applyBorder="1" applyAlignment="1">
      <alignment horizontal="centerContinuous" vertical="center"/>
      <protection/>
    </xf>
    <xf numFmtId="0" fontId="7" fillId="19" borderId="22" xfId="94" applyFont="1" applyFill="1" applyBorder="1" applyAlignment="1">
      <alignment horizontal="center" vertical="top"/>
      <protection/>
    </xf>
    <xf numFmtId="0" fontId="7" fillId="19" borderId="27" xfId="94" applyFont="1" applyFill="1" applyBorder="1" applyAlignment="1">
      <alignment horizontal="center" vertical="top"/>
      <protection/>
    </xf>
    <xf numFmtId="0" fontId="7" fillId="19" borderId="17" xfId="94" applyFont="1" applyFill="1" applyBorder="1" applyAlignment="1">
      <alignment vertical="center"/>
      <protection/>
    </xf>
    <xf numFmtId="0" fontId="7" fillId="19" borderId="52" xfId="94" applyFont="1" applyFill="1" applyBorder="1" applyAlignment="1">
      <alignment vertical="center"/>
      <protection/>
    </xf>
    <xf numFmtId="0" fontId="7" fillId="19" borderId="52" xfId="94" applyFont="1" applyFill="1" applyBorder="1" applyAlignment="1">
      <alignment horizontal="center" vertical="center"/>
      <protection/>
    </xf>
    <xf numFmtId="0" fontId="7" fillId="19" borderId="28" xfId="94" applyFont="1" applyFill="1" applyBorder="1" applyAlignment="1">
      <alignment horizontal="center" vertical="center"/>
      <protection/>
    </xf>
    <xf numFmtId="0" fontId="7" fillId="19" borderId="28" xfId="94" applyFont="1" applyFill="1" applyBorder="1" applyAlignment="1">
      <alignment vertical="center"/>
      <protection/>
    </xf>
    <xf numFmtId="0" fontId="7" fillId="19" borderId="12" xfId="94" applyFont="1" applyFill="1" applyBorder="1" applyAlignment="1">
      <alignment horizontal="center" vertical="center"/>
      <protection/>
    </xf>
    <xf numFmtId="0" fontId="7" fillId="19" borderId="2" xfId="94" applyFont="1" applyFill="1" applyBorder="1" applyAlignment="1">
      <alignment horizontal="center" vertical="center"/>
      <protection/>
    </xf>
    <xf numFmtId="0" fontId="7" fillId="19" borderId="12" xfId="94" applyFont="1" applyFill="1" applyBorder="1" applyAlignment="1">
      <alignment vertical="center"/>
      <protection/>
    </xf>
    <xf numFmtId="0" fontId="7" fillId="19" borderId="18" xfId="94" applyFont="1" applyFill="1" applyBorder="1" applyAlignment="1">
      <alignment vertical="center"/>
      <protection/>
    </xf>
    <xf numFmtId="0" fontId="7" fillId="19" borderId="0" xfId="94" applyFont="1" applyFill="1" applyBorder="1" applyAlignment="1">
      <alignment horizontal="distributed"/>
      <protection/>
    </xf>
    <xf numFmtId="0" fontId="11" fillId="19" borderId="0" xfId="94" applyFont="1" applyFill="1" applyBorder="1" applyAlignment="1">
      <alignment horizontal="distributed"/>
      <protection/>
    </xf>
    <xf numFmtId="0" fontId="11" fillId="19" borderId="22" xfId="94" applyFont="1" applyFill="1" applyBorder="1" applyAlignment="1">
      <alignment horizontal="center"/>
      <protection/>
    </xf>
    <xf numFmtId="38" fontId="11" fillId="0" borderId="0" xfId="53" applyFont="1" applyBorder="1" applyAlignment="1">
      <alignment/>
    </xf>
    <xf numFmtId="38" fontId="11" fillId="0" borderId="0" xfId="53" applyFont="1" applyFill="1" applyBorder="1" applyAlignment="1">
      <alignment/>
    </xf>
    <xf numFmtId="0" fontId="11" fillId="0" borderId="0" xfId="94" applyFont="1" applyBorder="1">
      <alignment/>
      <protection/>
    </xf>
    <xf numFmtId="0" fontId="11" fillId="0" borderId="0" xfId="94" applyFont="1">
      <alignment/>
      <protection/>
    </xf>
    <xf numFmtId="0" fontId="7" fillId="19" borderId="17" xfId="94" applyFont="1" applyFill="1" applyBorder="1">
      <alignment/>
      <protection/>
    </xf>
    <xf numFmtId="0" fontId="7" fillId="19" borderId="52" xfId="94" applyFont="1" applyFill="1" applyBorder="1">
      <alignment/>
      <protection/>
    </xf>
    <xf numFmtId="0" fontId="7" fillId="0" borderId="17" xfId="94" applyFont="1" applyBorder="1">
      <alignment/>
      <protection/>
    </xf>
    <xf numFmtId="0" fontId="7" fillId="0" borderId="17" xfId="94" applyFont="1" applyBorder="1" applyAlignment="1">
      <alignment/>
      <protection/>
    </xf>
    <xf numFmtId="0" fontId="7" fillId="19" borderId="18" xfId="94" applyFont="1" applyFill="1" applyBorder="1">
      <alignment/>
      <protection/>
    </xf>
    <xf numFmtId="38" fontId="44" fillId="0" borderId="0" xfId="53" applyFont="1" applyAlignment="1">
      <alignment vertical="center"/>
    </xf>
    <xf numFmtId="0" fontId="7" fillId="19" borderId="0" xfId="70" applyFont="1" applyFill="1" applyBorder="1" applyAlignment="1" quotePrefix="1">
      <alignment horizontal="distributed"/>
      <protection/>
    </xf>
    <xf numFmtId="0" fontId="7" fillId="19" borderId="16" xfId="94" applyFont="1" applyFill="1" applyBorder="1" applyAlignment="1">
      <alignment horizontal="distributed"/>
      <protection/>
    </xf>
    <xf numFmtId="0" fontId="11" fillId="19" borderId="16" xfId="94" applyFont="1" applyFill="1" applyBorder="1" applyAlignment="1">
      <alignment horizontal="distributed"/>
      <protection/>
    </xf>
    <xf numFmtId="185" fontId="6" fillId="0" borderId="0" xfId="68" applyNumberFormat="1" applyFont="1">
      <alignment/>
      <protection/>
    </xf>
    <xf numFmtId="185" fontId="6" fillId="0" borderId="0" xfId="68" applyNumberFormat="1" applyFont="1" applyAlignment="1">
      <alignment horizontal="left"/>
      <protection/>
    </xf>
    <xf numFmtId="185" fontId="56" fillId="0" borderId="0" xfId="68" applyNumberFormat="1" applyFont="1" applyAlignment="1" applyProtection="1" quotePrefix="1">
      <alignment horizontal="right"/>
      <protection/>
    </xf>
    <xf numFmtId="185" fontId="56" fillId="0" borderId="0" xfId="68" applyNumberFormat="1" applyFont="1" applyAlignment="1" applyProtection="1" quotePrefix="1">
      <alignment/>
      <protection/>
    </xf>
    <xf numFmtId="185" fontId="6" fillId="0" borderId="0" xfId="68" applyNumberFormat="1" applyFont="1" applyAlignment="1" applyProtection="1" quotePrefix="1">
      <alignment horizontal="right"/>
      <protection/>
    </xf>
    <xf numFmtId="185" fontId="6" fillId="0" borderId="0" xfId="68" applyNumberFormat="1" applyFont="1" applyAlignment="1" applyProtection="1" quotePrefix="1">
      <alignment horizontal="distributed"/>
      <protection/>
    </xf>
    <xf numFmtId="185" fontId="7" fillId="0" borderId="0" xfId="68" applyNumberFormat="1" applyFont="1">
      <alignment/>
      <protection/>
    </xf>
    <xf numFmtId="185" fontId="7" fillId="0" borderId="0" xfId="68" applyNumberFormat="1" applyFont="1" applyAlignment="1">
      <alignment horizontal="left"/>
      <protection/>
    </xf>
    <xf numFmtId="185" fontId="7" fillId="0" borderId="0" xfId="68" applyNumberFormat="1" applyFont="1" applyAlignment="1" applyProtection="1" quotePrefix="1">
      <alignment horizontal="right"/>
      <protection/>
    </xf>
    <xf numFmtId="185" fontId="7" fillId="0" borderId="0" xfId="68" applyNumberFormat="1" applyFont="1" applyAlignment="1" applyProtection="1" quotePrefix="1">
      <alignment horizontal="distributed"/>
      <protection/>
    </xf>
    <xf numFmtId="185" fontId="57" fillId="0" borderId="0" xfId="68" applyNumberFormat="1" applyFont="1">
      <alignment/>
      <protection/>
    </xf>
    <xf numFmtId="185" fontId="7" fillId="0" borderId="0" xfId="68" applyNumberFormat="1" applyFont="1" applyAlignment="1">
      <alignment horizontal="right"/>
      <protection/>
    </xf>
    <xf numFmtId="185" fontId="7" fillId="19" borderId="24" xfId="68" applyNumberFormat="1" applyFont="1" applyFill="1" applyBorder="1" applyAlignment="1">
      <alignment vertical="center"/>
      <protection/>
    </xf>
    <xf numFmtId="185" fontId="7" fillId="19" borderId="19" xfId="68" applyNumberFormat="1" applyFont="1" applyFill="1" applyBorder="1" applyAlignment="1">
      <alignment vertical="center"/>
      <protection/>
    </xf>
    <xf numFmtId="185" fontId="7" fillId="19" borderId="19" xfId="67" applyNumberFormat="1" applyFont="1" applyFill="1" applyBorder="1" applyAlignment="1">
      <alignment vertical="center"/>
      <protection/>
    </xf>
    <xf numFmtId="185" fontId="7" fillId="19" borderId="20" xfId="68" applyNumberFormat="1" applyFont="1" applyFill="1" applyBorder="1" applyAlignment="1">
      <alignment horizontal="center" vertical="center"/>
      <protection/>
    </xf>
    <xf numFmtId="185" fontId="7" fillId="19" borderId="20" xfId="68" applyNumberFormat="1" applyFont="1" applyFill="1" applyBorder="1" applyAlignment="1" applyProtection="1">
      <alignment horizontal="distributed" vertical="center" wrapText="1"/>
      <protection/>
    </xf>
    <xf numFmtId="185" fontId="7" fillId="19" borderId="21" xfId="68" applyNumberFormat="1" applyFont="1" applyFill="1" applyBorder="1" applyAlignment="1" applyProtection="1">
      <alignment horizontal="distributed" vertical="center" wrapText="1"/>
      <protection/>
    </xf>
    <xf numFmtId="185" fontId="7" fillId="0" borderId="0" xfId="68" applyNumberFormat="1" applyFont="1" applyAlignment="1">
      <alignment vertical="center"/>
      <protection/>
    </xf>
    <xf numFmtId="185" fontId="7" fillId="19" borderId="0" xfId="68" applyNumberFormat="1" applyFont="1" applyFill="1" applyBorder="1" applyAlignment="1" applyProtection="1">
      <alignment horizontal="distributed"/>
      <protection/>
    </xf>
    <xf numFmtId="185" fontId="7" fillId="19" borderId="22" xfId="95" applyNumberFormat="1" applyFont="1" applyFill="1" applyBorder="1" applyAlignment="1">
      <alignment horizontal="distributed"/>
      <protection/>
    </xf>
    <xf numFmtId="41" fontId="7" fillId="0" borderId="0" xfId="68" applyNumberFormat="1" applyFont="1" applyBorder="1" applyAlignment="1" applyProtection="1">
      <alignment horizontal="right"/>
      <protection/>
    </xf>
    <xf numFmtId="41" fontId="7" fillId="0" borderId="0" xfId="68" applyNumberFormat="1" applyFont="1" applyBorder="1" applyAlignment="1">
      <alignment horizontal="right"/>
      <protection/>
    </xf>
    <xf numFmtId="185" fontId="7" fillId="19" borderId="22" xfId="68" applyNumberFormat="1" applyFont="1" applyFill="1" applyBorder="1" applyAlignment="1" applyProtection="1">
      <alignment horizontal="distributed"/>
      <protection/>
    </xf>
    <xf numFmtId="41" fontId="7" fillId="0" borderId="0" xfId="68" applyNumberFormat="1" applyFont="1">
      <alignment/>
      <protection/>
    </xf>
    <xf numFmtId="185" fontId="11" fillId="19" borderId="0" xfId="68" applyNumberFormat="1" applyFont="1" applyFill="1" applyBorder="1" applyAlignment="1" applyProtection="1">
      <alignment horizontal="distributed"/>
      <protection/>
    </xf>
    <xf numFmtId="185" fontId="11" fillId="19" borderId="22" xfId="68" applyNumberFormat="1" applyFont="1" applyFill="1" applyBorder="1" applyAlignment="1" applyProtection="1">
      <alignment horizontal="distributed"/>
      <protection/>
    </xf>
    <xf numFmtId="41" fontId="11" fillId="0" borderId="0" xfId="68" applyNumberFormat="1" applyFont="1" applyBorder="1" applyAlignment="1">
      <alignment horizontal="right"/>
      <protection/>
    </xf>
    <xf numFmtId="37" fontId="11" fillId="19" borderId="0" xfId="73" applyFont="1" applyFill="1" applyBorder="1" applyAlignment="1" applyProtection="1">
      <alignment horizontal="distributed"/>
      <protection/>
    </xf>
    <xf numFmtId="0" fontId="11" fillId="19" borderId="0" xfId="70" applyFont="1" applyFill="1" applyBorder="1" applyAlignment="1" quotePrefix="1">
      <alignment horizontal="distributed"/>
      <protection/>
    </xf>
    <xf numFmtId="185" fontId="11" fillId="0" borderId="0" xfId="68" applyNumberFormat="1" applyFont="1" applyAlignment="1">
      <alignment/>
      <protection/>
    </xf>
    <xf numFmtId="185" fontId="7" fillId="19" borderId="0" xfId="68" applyNumberFormat="1" applyFont="1" applyFill="1" applyBorder="1">
      <alignment/>
      <protection/>
    </xf>
    <xf numFmtId="185" fontId="7" fillId="19" borderId="17" xfId="68" applyNumberFormat="1" applyFont="1" applyFill="1" applyBorder="1" applyAlignment="1" applyProtection="1">
      <alignment horizontal="distributed"/>
      <protection/>
    </xf>
    <xf numFmtId="185" fontId="7" fillId="19" borderId="17" xfId="95" applyNumberFormat="1" applyFont="1" applyFill="1" applyBorder="1" applyAlignment="1">
      <alignment horizontal="distributed"/>
      <protection/>
    </xf>
    <xf numFmtId="185" fontId="7" fillId="19" borderId="52" xfId="95" applyNumberFormat="1" applyFont="1" applyFill="1" applyBorder="1" applyAlignment="1">
      <alignment horizontal="distributed"/>
      <protection/>
    </xf>
    <xf numFmtId="41" fontId="7" fillId="0" borderId="17" xfId="68" applyNumberFormat="1" applyFont="1" applyBorder="1" applyAlignment="1" applyProtection="1">
      <alignment horizontal="right"/>
      <protection/>
    </xf>
    <xf numFmtId="41" fontId="7" fillId="0" borderId="17" xfId="68" applyNumberFormat="1" applyFont="1" applyBorder="1" applyAlignment="1">
      <alignment horizontal="right"/>
      <protection/>
    </xf>
    <xf numFmtId="185" fontId="32" fillId="0" borderId="0" xfId="68" applyNumberFormat="1" applyFont="1" applyAlignment="1">
      <alignment/>
      <protection/>
    </xf>
    <xf numFmtId="185" fontId="7" fillId="0" borderId="17" xfId="68" applyNumberFormat="1" applyFont="1" applyBorder="1" applyAlignment="1" applyProtection="1">
      <alignment horizontal="right"/>
      <protection/>
    </xf>
    <xf numFmtId="185" fontId="7" fillId="0" borderId="17" xfId="68" applyNumberFormat="1" applyFont="1" applyBorder="1" applyAlignment="1">
      <alignment horizontal="right"/>
      <protection/>
    </xf>
    <xf numFmtId="185" fontId="7" fillId="0" borderId="0" xfId="68" applyNumberFormat="1" applyFont="1" applyAlignment="1">
      <alignment/>
      <protection/>
    </xf>
    <xf numFmtId="41" fontId="11" fillId="0" borderId="0" xfId="68" applyNumberFormat="1" applyFont="1" applyBorder="1" applyAlignment="1" applyProtection="1">
      <alignment horizontal="right"/>
      <protection/>
    </xf>
    <xf numFmtId="185" fontId="6" fillId="0" borderId="0" xfId="66" applyNumberFormat="1" applyFont="1" applyAlignment="1" quotePrefix="1">
      <alignment/>
      <protection/>
    </xf>
    <xf numFmtId="185" fontId="7" fillId="0" borderId="0" xfId="66" applyNumberFormat="1" applyFont="1" applyAlignment="1" quotePrefix="1">
      <alignment/>
      <protection/>
    </xf>
    <xf numFmtId="185" fontId="7" fillId="19" borderId="21" xfId="68" applyNumberFormat="1" applyFont="1" applyFill="1" applyBorder="1" applyAlignment="1" applyProtection="1">
      <alignment horizontal="distributed" vertical="center"/>
      <protection/>
    </xf>
    <xf numFmtId="185" fontId="7" fillId="19" borderId="20" xfId="68" applyNumberFormat="1" applyFont="1" applyFill="1" applyBorder="1" applyAlignment="1" applyProtection="1">
      <alignment horizontal="distributed" vertical="center"/>
      <protection/>
    </xf>
    <xf numFmtId="185" fontId="7" fillId="0" borderId="17" xfId="95" applyNumberFormat="1" applyFont="1" applyFill="1" applyBorder="1" applyAlignment="1">
      <alignment horizontal="distributed"/>
      <protection/>
    </xf>
    <xf numFmtId="185" fontId="7" fillId="19" borderId="21" xfId="68" applyNumberFormat="1" applyFont="1" applyFill="1" applyBorder="1" applyAlignment="1" applyProtection="1">
      <alignment horizontal="distributed" vertical="center"/>
      <protection/>
    </xf>
    <xf numFmtId="185" fontId="7" fillId="0" borderId="17" xfId="68" applyNumberFormat="1" applyFont="1" applyBorder="1">
      <alignment/>
      <protection/>
    </xf>
    <xf numFmtId="41" fontId="6" fillId="0" borderId="0" xfId="86" applyNumberFormat="1" applyFont="1">
      <alignment/>
      <protection/>
    </xf>
    <xf numFmtId="41" fontId="6" fillId="0" borderId="0" xfId="85" applyNumberFormat="1" applyFont="1">
      <alignment/>
      <protection/>
    </xf>
    <xf numFmtId="41" fontId="6" fillId="0" borderId="0" xfId="85" applyNumberFormat="1" applyFont="1" applyBorder="1">
      <alignment/>
      <protection/>
    </xf>
    <xf numFmtId="41" fontId="10" fillId="0" borderId="0" xfId="86" applyNumberFormat="1" applyFont="1" applyAlignment="1" applyProtection="1" quotePrefix="1">
      <alignment horizontal="left"/>
      <protection/>
    </xf>
    <xf numFmtId="41" fontId="6" fillId="0" borderId="0" xfId="86" applyNumberFormat="1" applyFont="1" applyAlignment="1" applyProtection="1" quotePrefix="1">
      <alignment horizontal="left"/>
      <protection/>
    </xf>
    <xf numFmtId="41" fontId="6" fillId="0" borderId="0" xfId="86" applyNumberFormat="1" applyFont="1" applyBorder="1" applyAlignment="1" applyProtection="1" quotePrefix="1">
      <alignment/>
      <protection/>
    </xf>
    <xf numFmtId="41" fontId="6" fillId="0" borderId="0" xfId="86" applyNumberFormat="1" applyFont="1" applyFill="1" applyBorder="1" applyAlignment="1" applyProtection="1" quotePrefix="1">
      <alignment/>
      <protection/>
    </xf>
    <xf numFmtId="41" fontId="6" fillId="0" borderId="0" xfId="86" applyNumberFormat="1" applyFont="1" applyAlignment="1" applyProtection="1" quotePrefix="1">
      <alignment horizontal="right"/>
      <protection/>
    </xf>
    <xf numFmtId="41" fontId="6" fillId="0" borderId="0" xfId="53" applyNumberFormat="1" applyFont="1" applyAlignment="1">
      <alignment/>
    </xf>
    <xf numFmtId="41" fontId="7" fillId="0" borderId="0" xfId="86" applyNumberFormat="1" applyFont="1">
      <alignment/>
      <protection/>
    </xf>
    <xf numFmtId="41" fontId="7" fillId="0" borderId="0" xfId="85" applyNumberFormat="1" applyFont="1">
      <alignment/>
      <protection/>
    </xf>
    <xf numFmtId="41" fontId="7" fillId="0" borderId="0" xfId="85" applyNumberFormat="1" applyFont="1" applyBorder="1">
      <alignment/>
      <protection/>
    </xf>
    <xf numFmtId="41" fontId="7" fillId="0" borderId="0" xfId="86" applyNumberFormat="1" applyFont="1" applyAlignment="1" applyProtection="1" quotePrefix="1">
      <alignment horizontal="right"/>
      <protection/>
    </xf>
    <xf numFmtId="41" fontId="7" fillId="0" borderId="0" xfId="86" applyNumberFormat="1" applyFont="1" applyAlignment="1" applyProtection="1" quotePrefix="1">
      <alignment horizontal="left"/>
      <protection/>
    </xf>
    <xf numFmtId="41" fontId="7" fillId="0" borderId="0" xfId="86" applyNumberFormat="1" applyFont="1" applyBorder="1" applyAlignment="1" applyProtection="1" quotePrefix="1">
      <alignment/>
      <protection/>
    </xf>
    <xf numFmtId="41" fontId="7" fillId="0" borderId="0" xfId="86" applyNumberFormat="1" applyFont="1" applyFill="1" applyBorder="1" applyAlignment="1" applyProtection="1" quotePrefix="1">
      <alignment/>
      <protection/>
    </xf>
    <xf numFmtId="41" fontId="7" fillId="0" borderId="0" xfId="53" applyNumberFormat="1" applyFont="1" applyAlignment="1">
      <alignment/>
    </xf>
    <xf numFmtId="41" fontId="7" fillId="0" borderId="0" xfId="86" applyNumberFormat="1" applyFont="1" applyAlignment="1">
      <alignment vertical="center"/>
      <protection/>
    </xf>
    <xf numFmtId="41" fontId="7" fillId="0" borderId="0" xfId="85" applyNumberFormat="1" applyFont="1" applyAlignment="1">
      <alignment vertical="center"/>
      <protection/>
    </xf>
    <xf numFmtId="41" fontId="7" fillId="0" borderId="0" xfId="85" applyNumberFormat="1" applyFont="1" applyBorder="1" applyAlignment="1">
      <alignment vertical="center"/>
      <protection/>
    </xf>
    <xf numFmtId="41" fontId="7" fillId="0" borderId="0" xfId="86" applyNumberFormat="1" applyFont="1" applyAlignment="1" applyProtection="1" quotePrefix="1">
      <alignment horizontal="left" vertical="center"/>
      <protection/>
    </xf>
    <xf numFmtId="41" fontId="7" fillId="0" borderId="0" xfId="86" applyNumberFormat="1" applyFont="1" applyBorder="1" applyAlignment="1">
      <alignment vertical="center"/>
      <protection/>
    </xf>
    <xf numFmtId="41" fontId="7" fillId="0" borderId="0" xfId="86" applyNumberFormat="1" applyFont="1" applyFill="1" applyBorder="1" applyAlignment="1">
      <alignment vertical="center"/>
      <protection/>
    </xf>
    <xf numFmtId="41" fontId="7" fillId="0" borderId="0" xfId="86" applyNumberFormat="1" applyFont="1" applyAlignment="1" applyProtection="1" quotePrefix="1">
      <alignment horizontal="right" vertical="center"/>
      <protection/>
    </xf>
    <xf numFmtId="41" fontId="7" fillId="0" borderId="0" xfId="86" applyNumberFormat="1" applyFont="1" applyBorder="1" applyAlignment="1" applyProtection="1" quotePrefix="1">
      <alignment vertical="center"/>
      <protection/>
    </xf>
    <xf numFmtId="41" fontId="7" fillId="0" borderId="0" xfId="53" applyNumberFormat="1" applyFont="1" applyAlignment="1">
      <alignment vertical="center"/>
    </xf>
    <xf numFmtId="41" fontId="7" fillId="19" borderId="24" xfId="86" applyNumberFormat="1" applyFont="1" applyFill="1" applyBorder="1" applyAlignment="1">
      <alignment vertical="center"/>
      <protection/>
    </xf>
    <xf numFmtId="41" fontId="7" fillId="19" borderId="54" xfId="86" applyNumberFormat="1" applyFont="1" applyFill="1" applyBorder="1" applyAlignment="1">
      <alignment vertical="center"/>
      <protection/>
    </xf>
    <xf numFmtId="41" fontId="7" fillId="19" borderId="21" xfId="86" applyNumberFormat="1" applyFont="1" applyFill="1" applyBorder="1" applyAlignment="1" applyProtection="1">
      <alignment vertical="center"/>
      <protection/>
    </xf>
    <xf numFmtId="41" fontId="7" fillId="19" borderId="23" xfId="86" applyNumberFormat="1" applyFont="1" applyFill="1" applyBorder="1" applyAlignment="1">
      <alignment vertical="center"/>
      <protection/>
    </xf>
    <xf numFmtId="41" fontId="7" fillId="18" borderId="0" xfId="86" applyNumberFormat="1" applyFont="1" applyFill="1" applyBorder="1" applyAlignment="1">
      <alignment vertical="center"/>
      <protection/>
    </xf>
    <xf numFmtId="41" fontId="7" fillId="19" borderId="21" xfId="86" applyNumberFormat="1" applyFont="1" applyFill="1" applyBorder="1" applyAlignment="1" applyProtection="1">
      <alignment horizontal="centerContinuous" vertical="center"/>
      <protection/>
    </xf>
    <xf numFmtId="41" fontId="7" fillId="19" borderId="23" xfId="86" applyNumberFormat="1" applyFont="1" applyFill="1" applyBorder="1" applyAlignment="1">
      <alignment horizontal="centerContinuous" vertical="center"/>
      <protection/>
    </xf>
    <xf numFmtId="41" fontId="7" fillId="19" borderId="19" xfId="86" applyNumberFormat="1" applyFont="1" applyFill="1" applyBorder="1" applyAlignment="1">
      <alignment horizontal="centerContinuous" vertical="center"/>
      <protection/>
    </xf>
    <xf numFmtId="41" fontId="7" fillId="19" borderId="19" xfId="86" applyNumberFormat="1" applyFont="1" applyFill="1" applyBorder="1" applyAlignment="1">
      <alignment vertical="center"/>
      <protection/>
    </xf>
    <xf numFmtId="41" fontId="7" fillId="19" borderId="17" xfId="86" applyNumberFormat="1" applyFont="1" applyFill="1" applyBorder="1" applyAlignment="1">
      <alignment vertical="center"/>
      <protection/>
    </xf>
    <xf numFmtId="41" fontId="7" fillId="19" borderId="52" xfId="86" applyNumberFormat="1" applyFont="1" applyFill="1" applyBorder="1" applyAlignment="1">
      <alignment vertical="center"/>
      <protection/>
    </xf>
    <xf numFmtId="41" fontId="7" fillId="19" borderId="14" xfId="86" applyNumberFormat="1" applyFont="1" applyFill="1" applyBorder="1" applyAlignment="1" applyProtection="1">
      <alignment horizontal="center" vertical="center"/>
      <protection/>
    </xf>
    <xf numFmtId="41" fontId="7" fillId="19" borderId="14" xfId="86" applyNumberFormat="1" applyFont="1" applyFill="1" applyBorder="1" applyAlignment="1" applyProtection="1">
      <alignment horizontal="center" vertical="center" wrapText="1"/>
      <protection/>
    </xf>
    <xf numFmtId="41" fontId="7" fillId="19" borderId="13" xfId="86" applyNumberFormat="1" applyFont="1" applyFill="1" applyBorder="1" applyAlignment="1" applyProtection="1">
      <alignment horizontal="center" vertical="center" wrapText="1"/>
      <protection/>
    </xf>
    <xf numFmtId="41" fontId="7" fillId="19" borderId="12" xfId="86" applyNumberFormat="1" applyFont="1" applyFill="1" applyBorder="1" applyAlignment="1" applyProtection="1">
      <alignment vertical="center" wrapText="1"/>
      <protection/>
    </xf>
    <xf numFmtId="41" fontId="7" fillId="18" borderId="0" xfId="86" applyNumberFormat="1" applyFont="1" applyFill="1" applyBorder="1" applyAlignment="1" applyProtection="1">
      <alignment vertical="center" wrapText="1"/>
      <protection/>
    </xf>
    <xf numFmtId="41" fontId="7" fillId="19" borderId="12" xfId="86" applyNumberFormat="1" applyFont="1" applyFill="1" applyBorder="1" applyAlignment="1" applyProtection="1">
      <alignment horizontal="center" vertical="center"/>
      <protection/>
    </xf>
    <xf numFmtId="41" fontId="9" fillId="19" borderId="14" xfId="86" applyNumberFormat="1" applyFont="1" applyFill="1" applyBorder="1" applyAlignment="1" applyProtection="1">
      <alignment horizontal="center" vertical="center" wrapText="1"/>
      <protection/>
    </xf>
    <xf numFmtId="41" fontId="7" fillId="19" borderId="2" xfId="86" applyNumberFormat="1" applyFont="1" applyFill="1" applyBorder="1" applyAlignment="1" applyProtection="1">
      <alignment vertical="center"/>
      <protection/>
    </xf>
    <xf numFmtId="41" fontId="7" fillId="19" borderId="0" xfId="86" applyNumberFormat="1" applyFont="1" applyFill="1" applyBorder="1" applyAlignment="1" applyProtection="1">
      <alignment horizontal="distributed"/>
      <protection/>
    </xf>
    <xf numFmtId="41" fontId="7" fillId="19" borderId="22" xfId="96" applyNumberFormat="1" applyFont="1" applyFill="1" applyBorder="1" applyAlignment="1">
      <alignment horizontal="distributed"/>
      <protection/>
    </xf>
    <xf numFmtId="41" fontId="7" fillId="0" borderId="0" xfId="53" applyNumberFormat="1" applyFont="1" applyBorder="1" applyAlignment="1" applyProtection="1">
      <alignment/>
      <protection/>
    </xf>
    <xf numFmtId="41" fontId="7" fillId="18" borderId="0" xfId="53" applyNumberFormat="1" applyFont="1" applyFill="1" applyBorder="1" applyAlignment="1" applyProtection="1">
      <alignment/>
      <protection/>
    </xf>
    <xf numFmtId="41" fontId="7" fillId="0" borderId="0" xfId="53" applyNumberFormat="1" applyFont="1" applyAlignment="1">
      <alignment/>
    </xf>
    <xf numFmtId="41" fontId="7" fillId="0" borderId="0" xfId="86" applyNumberFormat="1" applyFont="1" applyAlignment="1">
      <alignment/>
      <protection/>
    </xf>
    <xf numFmtId="41" fontId="7" fillId="0" borderId="0" xfId="53" applyNumberFormat="1" applyFont="1" applyFill="1" applyBorder="1" applyAlignment="1" applyProtection="1">
      <alignment horizontal="right"/>
      <protection/>
    </xf>
    <xf numFmtId="41" fontId="11" fillId="19" borderId="0" xfId="86" applyNumberFormat="1" applyFont="1" applyFill="1" applyBorder="1" applyAlignment="1" applyProtection="1">
      <alignment horizontal="distributed"/>
      <protection/>
    </xf>
    <xf numFmtId="41" fontId="11" fillId="19" borderId="22" xfId="96" applyNumberFormat="1" applyFont="1" applyFill="1" applyBorder="1" applyAlignment="1">
      <alignment horizontal="distributed"/>
      <protection/>
    </xf>
    <xf numFmtId="41" fontId="11" fillId="0" borderId="0" xfId="86" applyNumberFormat="1" applyFont="1" applyBorder="1" applyAlignment="1" applyProtection="1">
      <alignment horizontal="right"/>
      <protection/>
    </xf>
    <xf numFmtId="41" fontId="11" fillId="0" borderId="0" xfId="86" applyNumberFormat="1" applyFont="1" applyBorder="1" applyAlignment="1" applyProtection="1">
      <alignment/>
      <protection/>
    </xf>
    <xf numFmtId="41" fontId="11" fillId="18" borderId="0" xfId="86" applyNumberFormat="1" applyFont="1" applyFill="1" applyBorder="1" applyAlignment="1" applyProtection="1">
      <alignment/>
      <protection/>
    </xf>
    <xf numFmtId="41" fontId="11" fillId="0" borderId="0" xfId="86" applyNumberFormat="1" applyFont="1" applyFill="1" applyBorder="1" applyAlignment="1" applyProtection="1">
      <alignment horizontal="right"/>
      <protection/>
    </xf>
    <xf numFmtId="41" fontId="11" fillId="0" borderId="0" xfId="53" applyNumberFormat="1" applyFont="1" applyAlignment="1">
      <alignment/>
    </xf>
    <xf numFmtId="41" fontId="11" fillId="0" borderId="0" xfId="86" applyNumberFormat="1" applyFont="1" applyAlignment="1">
      <alignment/>
      <protection/>
    </xf>
    <xf numFmtId="41" fontId="7" fillId="19" borderId="0" xfId="86" applyNumberFormat="1" applyFont="1" applyFill="1" applyBorder="1" applyAlignment="1">
      <alignment/>
      <protection/>
    </xf>
    <xf numFmtId="41" fontId="7" fillId="19" borderId="0" xfId="86" applyNumberFormat="1" applyFont="1" applyFill="1" applyBorder="1" applyAlignment="1" applyProtection="1">
      <alignment horizontal="right"/>
      <protection/>
    </xf>
    <xf numFmtId="41" fontId="7" fillId="19" borderId="22" xfId="86" applyNumberFormat="1" applyFont="1" applyFill="1" applyBorder="1" applyAlignment="1" applyProtection="1">
      <alignment horizontal="distributed"/>
      <protection/>
    </xf>
    <xf numFmtId="41" fontId="7" fillId="0" borderId="0" xfId="86" applyNumberFormat="1" applyFont="1" applyBorder="1" applyAlignment="1" applyProtection="1">
      <alignment horizontal="right"/>
      <protection/>
    </xf>
    <xf numFmtId="41" fontId="7" fillId="0" borderId="0" xfId="86" applyNumberFormat="1" applyFont="1" applyBorder="1" applyAlignment="1" applyProtection="1">
      <alignment/>
      <protection/>
    </xf>
    <xf numFmtId="41" fontId="7" fillId="18" borderId="0" xfId="86" applyNumberFormat="1" applyFont="1" applyFill="1" applyBorder="1" applyAlignment="1" applyProtection="1">
      <alignment/>
      <protection/>
    </xf>
    <xf numFmtId="41" fontId="7" fillId="0" borderId="0" xfId="86" applyNumberFormat="1" applyFont="1" applyBorder="1" applyAlignment="1" applyProtection="1">
      <alignment horizontal="center"/>
      <protection/>
    </xf>
    <xf numFmtId="41" fontId="7" fillId="19" borderId="0" xfId="86" applyNumberFormat="1" applyFont="1" applyFill="1" applyBorder="1" applyAlignment="1">
      <alignment horizontal="right" textRotation="255"/>
      <protection/>
    </xf>
    <xf numFmtId="37" fontId="7" fillId="19" borderId="48" xfId="77" applyFont="1" applyFill="1" applyBorder="1" applyAlignment="1" applyProtection="1">
      <alignment horizontal="center" vertical="center"/>
      <protection/>
    </xf>
    <xf numFmtId="37" fontId="7" fillId="19" borderId="43" xfId="77" applyFont="1" applyFill="1" applyBorder="1" applyAlignment="1" applyProtection="1">
      <alignment horizontal="center" vertical="center"/>
      <protection/>
    </xf>
    <xf numFmtId="37" fontId="7" fillId="19" borderId="35" xfId="77" applyFont="1" applyFill="1" applyBorder="1" applyAlignment="1" applyProtection="1">
      <alignment horizontal="center" vertical="center"/>
      <protection/>
    </xf>
    <xf numFmtId="41" fontId="7" fillId="0" borderId="0" xfId="86" applyNumberFormat="1" applyFont="1" applyFill="1" applyBorder="1" applyAlignment="1" applyProtection="1">
      <alignment horizontal="right"/>
      <protection/>
    </xf>
    <xf numFmtId="41" fontId="7" fillId="19" borderId="17" xfId="86" applyNumberFormat="1" applyFont="1" applyFill="1" applyBorder="1">
      <alignment/>
      <protection/>
    </xf>
    <xf numFmtId="41" fontId="42" fillId="6" borderId="17" xfId="96" applyNumberFormat="1" applyFont="1" applyFill="1" applyBorder="1" applyAlignment="1">
      <alignment/>
      <protection/>
    </xf>
    <xf numFmtId="41" fontId="7" fillId="19" borderId="52" xfId="86" applyNumberFormat="1" applyFont="1" applyFill="1" applyBorder="1" applyAlignment="1" applyProtection="1">
      <alignment horizontal="left"/>
      <protection/>
    </xf>
    <xf numFmtId="41" fontId="7" fillId="0" borderId="17" xfId="86" applyNumberFormat="1" applyFont="1" applyBorder="1">
      <alignment/>
      <protection/>
    </xf>
    <xf numFmtId="41" fontId="7" fillId="0" borderId="17" xfId="86" applyNumberFormat="1" applyFont="1" applyBorder="1" applyAlignment="1">
      <alignment/>
      <protection/>
    </xf>
    <xf numFmtId="41" fontId="7" fillId="18" borderId="0" xfId="86" applyNumberFormat="1" applyFont="1" applyFill="1" applyBorder="1" applyAlignment="1">
      <alignment/>
      <protection/>
    </xf>
    <xf numFmtId="41" fontId="7" fillId="19" borderId="17" xfId="86" applyNumberFormat="1" applyFont="1" applyFill="1" applyBorder="1" applyAlignment="1" applyProtection="1">
      <alignment horizontal="left"/>
      <protection/>
    </xf>
    <xf numFmtId="41" fontId="7" fillId="0" borderId="0" xfId="86" applyNumberFormat="1" applyFont="1" applyBorder="1">
      <alignment/>
      <protection/>
    </xf>
    <xf numFmtId="41" fontId="7" fillId="0" borderId="0" xfId="86" applyNumberFormat="1" applyFont="1" applyBorder="1" applyAlignment="1">
      <alignment/>
      <protection/>
    </xf>
    <xf numFmtId="41" fontId="7" fillId="0" borderId="0" xfId="86" applyNumberFormat="1" applyFont="1" applyFill="1" applyBorder="1" applyAlignment="1">
      <alignment/>
      <protection/>
    </xf>
    <xf numFmtId="0" fontId="42" fillId="0" borderId="0" xfId="96" applyFont="1">
      <alignment/>
      <protection/>
    </xf>
    <xf numFmtId="41" fontId="7" fillId="0" borderId="0" xfId="96" applyNumberFormat="1" applyFont="1">
      <alignment/>
      <protection/>
    </xf>
    <xf numFmtId="41" fontId="42" fillId="0" borderId="0" xfId="96" applyNumberFormat="1" applyFont="1">
      <alignment/>
      <protection/>
    </xf>
    <xf numFmtId="0" fontId="42" fillId="0" borderId="0" xfId="97" applyFont="1">
      <alignment/>
      <protection/>
    </xf>
    <xf numFmtId="41" fontId="7" fillId="19" borderId="20" xfId="86" applyNumberFormat="1" applyFont="1" applyFill="1" applyBorder="1" applyAlignment="1" applyProtection="1">
      <alignment horizontal="center" vertical="center" wrapText="1"/>
      <protection/>
    </xf>
    <xf numFmtId="41" fontId="11" fillId="19" borderId="19" xfId="86" applyNumberFormat="1" applyFont="1" applyFill="1" applyBorder="1" applyAlignment="1" applyProtection="1">
      <alignment horizontal="center" vertical="center" wrapText="1"/>
      <protection/>
    </xf>
    <xf numFmtId="0" fontId="42" fillId="18" borderId="0" xfId="97" applyFont="1" applyFill="1">
      <alignment/>
      <protection/>
    </xf>
    <xf numFmtId="41" fontId="7" fillId="18" borderId="0" xfId="86" applyNumberFormat="1" applyFont="1" applyFill="1" applyAlignment="1">
      <alignment vertical="center"/>
      <protection/>
    </xf>
    <xf numFmtId="41" fontId="7" fillId="19" borderId="0" xfId="86" applyNumberFormat="1" applyFont="1" applyFill="1" applyBorder="1" applyAlignment="1" applyProtection="1">
      <alignment/>
      <protection/>
    </xf>
    <xf numFmtId="41" fontId="7" fillId="19" borderId="22" xfId="97" applyNumberFormat="1" applyFont="1" applyFill="1" applyBorder="1" applyAlignment="1">
      <alignment horizontal="distributed"/>
      <protection/>
    </xf>
    <xf numFmtId="37" fontId="7" fillId="19" borderId="62" xfId="77" applyFont="1" applyFill="1" applyBorder="1" applyAlignment="1">
      <alignment horizontal="center" vertical="center" wrapText="1"/>
      <protection/>
    </xf>
    <xf numFmtId="37" fontId="7" fillId="19" borderId="45" xfId="77" applyFont="1" applyFill="1" applyBorder="1" applyAlignment="1" applyProtection="1">
      <alignment horizontal="center" vertical="center"/>
      <protection/>
    </xf>
    <xf numFmtId="41" fontId="7" fillId="19" borderId="17" xfId="86" applyNumberFormat="1" applyFont="1" applyFill="1" applyBorder="1" applyAlignment="1" applyProtection="1">
      <alignment/>
      <protection/>
    </xf>
    <xf numFmtId="41" fontId="7" fillId="19" borderId="52" xfId="97" applyNumberFormat="1" applyFont="1" applyFill="1" applyBorder="1" applyAlignment="1">
      <alignment horizontal="distributed"/>
      <protection/>
    </xf>
    <xf numFmtId="41" fontId="7" fillId="19" borderId="25" xfId="86" applyNumberFormat="1" applyFont="1" applyFill="1" applyBorder="1" applyAlignment="1" applyProtection="1">
      <alignment/>
      <protection/>
    </xf>
    <xf numFmtId="41" fontId="7" fillId="19" borderId="0" xfId="86" applyNumberFormat="1" applyFont="1" applyFill="1" applyBorder="1" applyAlignment="1">
      <alignment horizontal="left"/>
      <protection/>
    </xf>
    <xf numFmtId="41" fontId="11" fillId="19" borderId="0" xfId="86" applyNumberFormat="1" applyFont="1" applyFill="1" applyBorder="1" applyAlignment="1" applyProtection="1">
      <alignment horizontal="left"/>
      <protection/>
    </xf>
    <xf numFmtId="41" fontId="7" fillId="19" borderId="0" xfId="86" applyNumberFormat="1" applyFont="1" applyFill="1" applyBorder="1" applyAlignment="1">
      <alignment horizontal="left" textRotation="255"/>
      <protection/>
    </xf>
    <xf numFmtId="41" fontId="7" fillId="19" borderId="18" xfId="86" applyNumberFormat="1" applyFont="1" applyFill="1" applyBorder="1" applyAlignment="1" applyProtection="1">
      <alignment/>
      <protection/>
    </xf>
    <xf numFmtId="41" fontId="7" fillId="0" borderId="17" xfId="53" applyNumberFormat="1" applyFont="1" applyBorder="1" applyAlignment="1" applyProtection="1">
      <alignment horizontal="right"/>
      <protection/>
    </xf>
    <xf numFmtId="41" fontId="10" fillId="0" borderId="0" xfId="86" applyNumberFormat="1" applyFont="1" applyAlignment="1" applyProtection="1" quotePrefix="1">
      <alignment/>
      <protection/>
    </xf>
    <xf numFmtId="41" fontId="7" fillId="19" borderId="20" xfId="86" applyNumberFormat="1" applyFont="1" applyFill="1" applyBorder="1" applyAlignment="1">
      <alignment vertical="center"/>
      <protection/>
    </xf>
    <xf numFmtId="41" fontId="7" fillId="19" borderId="27" xfId="86" applyNumberFormat="1" applyFont="1" applyFill="1" applyBorder="1" applyAlignment="1" applyProtection="1">
      <alignment/>
      <protection/>
    </xf>
    <xf numFmtId="0" fontId="31" fillId="0" borderId="0" xfId="97">
      <alignment/>
      <protection/>
    </xf>
    <xf numFmtId="41" fontId="7" fillId="19" borderId="28" xfId="86" applyNumberFormat="1" applyFont="1" applyFill="1" applyBorder="1" applyAlignment="1" applyProtection="1">
      <alignment/>
      <protection/>
    </xf>
    <xf numFmtId="41" fontId="7" fillId="19" borderId="26" xfId="86" applyNumberFormat="1" applyFont="1" applyFill="1" applyBorder="1" applyAlignment="1" applyProtection="1">
      <alignment/>
      <protection/>
    </xf>
    <xf numFmtId="41" fontId="7" fillId="0" borderId="18" xfId="53" applyNumberFormat="1" applyFont="1" applyBorder="1" applyAlignment="1" applyProtection="1">
      <alignment horizontal="right"/>
      <protection/>
    </xf>
    <xf numFmtId="0" fontId="42" fillId="0" borderId="0" xfId="98" applyFont="1">
      <alignment/>
      <protection/>
    </xf>
    <xf numFmtId="41" fontId="46" fillId="0" borderId="0" xfId="86" applyNumberFormat="1" applyFont="1" applyAlignment="1" applyProtection="1" quotePrefix="1">
      <alignment horizontal="left"/>
      <protection/>
    </xf>
    <xf numFmtId="0" fontId="7" fillId="0" borderId="0" xfId="98" applyFont="1">
      <alignment/>
      <protection/>
    </xf>
    <xf numFmtId="41" fontId="7" fillId="19" borderId="19" xfId="86" applyNumberFormat="1" applyFont="1" applyFill="1" applyBorder="1" applyAlignment="1" applyProtection="1">
      <alignment vertical="center"/>
      <protection/>
    </xf>
    <xf numFmtId="41" fontId="7" fillId="19" borderId="13" xfId="86" applyNumberFormat="1" applyFont="1" applyFill="1" applyBorder="1" applyAlignment="1" applyProtection="1">
      <alignment horizontal="center" vertical="center"/>
      <protection/>
    </xf>
    <xf numFmtId="41" fontId="7" fillId="19" borderId="22" xfId="98" applyNumberFormat="1" applyFont="1" applyFill="1" applyBorder="1" applyAlignment="1">
      <alignment horizontal="distributed"/>
      <protection/>
    </xf>
    <xf numFmtId="41" fontId="11" fillId="19" borderId="22" xfId="98" applyNumberFormat="1" applyFont="1" applyFill="1" applyBorder="1" applyAlignment="1">
      <alignment horizontal="distributed"/>
      <protection/>
    </xf>
    <xf numFmtId="41" fontId="11" fillId="0" borderId="0" xfId="53" applyNumberFormat="1" applyFont="1" applyBorder="1" applyAlignment="1" applyProtection="1">
      <alignment horizontal="right"/>
      <protection/>
    </xf>
    <xf numFmtId="41" fontId="7" fillId="19" borderId="52" xfId="86" applyNumberFormat="1" applyFont="1" applyFill="1" applyBorder="1" applyAlignment="1" applyProtection="1">
      <alignment horizontal="distributed"/>
      <protection/>
    </xf>
    <xf numFmtId="0" fontId="42" fillId="0" borderId="17" xfId="98" applyFont="1" applyBorder="1">
      <alignment/>
      <protection/>
    </xf>
    <xf numFmtId="41" fontId="7" fillId="19" borderId="0" xfId="86" applyNumberFormat="1" applyFont="1" applyFill="1" applyBorder="1">
      <alignment/>
      <protection/>
    </xf>
    <xf numFmtId="41" fontId="42" fillId="0" borderId="0" xfId="98" applyNumberFormat="1" applyFont="1" applyFill="1" applyBorder="1" applyAlignment="1">
      <alignment/>
      <protection/>
    </xf>
    <xf numFmtId="41" fontId="7" fillId="0" borderId="0" xfId="86" applyNumberFormat="1" applyFont="1" applyFill="1" applyBorder="1" applyAlignment="1" applyProtection="1">
      <alignment horizontal="left"/>
      <protection/>
    </xf>
    <xf numFmtId="41" fontId="7" fillId="0" borderId="22" xfId="86" applyNumberFormat="1" applyFont="1" applyFill="1" applyBorder="1" applyAlignment="1" applyProtection="1">
      <alignment horizontal="distributed"/>
      <protection/>
    </xf>
    <xf numFmtId="41" fontId="7" fillId="0" borderId="0" xfId="86" applyNumberFormat="1" applyFont="1" applyFill="1" applyBorder="1">
      <alignment/>
      <protection/>
    </xf>
    <xf numFmtId="41" fontId="7" fillId="0" borderId="25" xfId="86" applyNumberFormat="1" applyFont="1" applyBorder="1">
      <alignment/>
      <protection/>
    </xf>
    <xf numFmtId="0" fontId="42" fillId="0" borderId="0" xfId="98" applyFont="1" applyBorder="1">
      <alignment/>
      <protection/>
    </xf>
    <xf numFmtId="41" fontId="42" fillId="19" borderId="17" xfId="98" applyNumberFormat="1" applyFont="1" applyFill="1" applyBorder="1" applyAlignment="1">
      <alignment/>
      <protection/>
    </xf>
    <xf numFmtId="0" fontId="6" fillId="18" borderId="0" xfId="99" applyFont="1" applyFill="1">
      <alignment/>
      <protection/>
    </xf>
    <xf numFmtId="0" fontId="10" fillId="18" borderId="0" xfId="99" applyFont="1" applyFill="1" applyAlignment="1" quotePrefix="1">
      <alignment horizontal="right"/>
      <protection/>
    </xf>
    <xf numFmtId="0" fontId="10" fillId="18" borderId="0" xfId="99" applyFont="1" applyFill="1">
      <alignment/>
      <protection/>
    </xf>
    <xf numFmtId="0" fontId="6" fillId="18" borderId="0" xfId="99" applyFont="1" applyFill="1" applyAlignment="1">
      <alignment/>
      <protection/>
    </xf>
    <xf numFmtId="0" fontId="7" fillId="18" borderId="0" xfId="99" applyFont="1" applyFill="1">
      <alignment/>
      <protection/>
    </xf>
    <xf numFmtId="0" fontId="7" fillId="18" borderId="0" xfId="99" applyFont="1" applyFill="1" applyAlignment="1">
      <alignment/>
      <protection/>
    </xf>
    <xf numFmtId="0" fontId="7" fillId="18" borderId="0" xfId="99" applyFont="1" applyFill="1" applyAlignment="1">
      <alignment horizontal="center" vertical="center"/>
      <protection/>
    </xf>
    <xf numFmtId="0" fontId="7" fillId="18" borderId="0" xfId="99" applyFont="1" applyFill="1" applyAlignment="1">
      <alignment vertical="center"/>
      <protection/>
    </xf>
    <xf numFmtId="0" fontId="7" fillId="18" borderId="0" xfId="99" applyFont="1" applyFill="1" applyAlignment="1" quotePrefix="1">
      <alignment horizontal="center" vertical="center"/>
      <protection/>
    </xf>
    <xf numFmtId="0" fontId="7" fillId="19" borderId="19" xfId="99" applyFont="1" applyFill="1" applyBorder="1" applyAlignment="1">
      <alignment horizontal="center" vertical="center"/>
      <protection/>
    </xf>
    <xf numFmtId="0" fontId="7" fillId="19" borderId="23" xfId="99" applyFont="1" applyFill="1" applyBorder="1" applyAlignment="1">
      <alignment horizontal="center" vertical="center"/>
      <protection/>
    </xf>
    <xf numFmtId="0" fontId="7" fillId="19" borderId="20" xfId="99" applyFont="1" applyFill="1" applyBorder="1" applyAlignment="1">
      <alignment horizontal="center" vertical="center"/>
      <protection/>
    </xf>
    <xf numFmtId="0" fontId="7" fillId="19" borderId="19" xfId="99" applyFont="1" applyFill="1" applyBorder="1" applyAlignment="1">
      <alignment vertical="center"/>
      <protection/>
    </xf>
    <xf numFmtId="0" fontId="7" fillId="19" borderId="25" xfId="99" applyFont="1" applyFill="1" applyBorder="1" applyAlignment="1">
      <alignment/>
      <protection/>
    </xf>
    <xf numFmtId="0" fontId="11" fillId="19" borderId="51" xfId="99" applyFont="1" applyFill="1" applyBorder="1" applyAlignment="1">
      <alignment/>
      <protection/>
    </xf>
    <xf numFmtId="38" fontId="11" fillId="18" borderId="0" xfId="53" applyFont="1" applyFill="1" applyAlignment="1">
      <alignment horizontal="right"/>
    </xf>
    <xf numFmtId="0" fontId="7" fillId="19" borderId="0" xfId="99" applyFont="1" applyFill="1" applyBorder="1" applyAlignment="1">
      <alignment/>
      <protection/>
    </xf>
    <xf numFmtId="0" fontId="7" fillId="19" borderId="0" xfId="99" applyFont="1" applyFill="1" applyBorder="1" applyAlignment="1">
      <alignment horizontal="distributed"/>
      <protection/>
    </xf>
    <xf numFmtId="0" fontId="7" fillId="19" borderId="22" xfId="99" applyFont="1" applyFill="1" applyBorder="1" applyAlignment="1">
      <alignment/>
      <protection/>
    </xf>
    <xf numFmtId="38" fontId="7" fillId="18" borderId="0" xfId="53" applyFont="1" applyFill="1" applyAlignment="1">
      <alignment horizontal="right"/>
    </xf>
    <xf numFmtId="0" fontId="7" fillId="18" borderId="0" xfId="53" applyNumberFormat="1" applyFont="1" applyFill="1" applyBorder="1" applyAlignment="1">
      <alignment horizontal="right"/>
    </xf>
    <xf numFmtId="0" fontId="11" fillId="19" borderId="22" xfId="99" applyFont="1" applyFill="1" applyBorder="1" applyAlignment="1">
      <alignment/>
      <protection/>
    </xf>
    <xf numFmtId="38" fontId="7" fillId="17" borderId="0" xfId="53" applyFont="1" applyFill="1" applyAlignment="1">
      <alignment horizontal="right"/>
    </xf>
    <xf numFmtId="38" fontId="7" fillId="0" borderId="0" xfId="53" applyFont="1" applyFill="1" applyAlignment="1">
      <alignment horizontal="right"/>
    </xf>
    <xf numFmtId="0" fontId="7" fillId="19" borderId="0" xfId="99" applyFont="1" applyFill="1" applyBorder="1">
      <alignment/>
      <protection/>
    </xf>
    <xf numFmtId="0" fontId="7" fillId="19" borderId="22" xfId="99" applyFont="1" applyFill="1" applyBorder="1">
      <alignment/>
      <protection/>
    </xf>
    <xf numFmtId="38" fontId="7" fillId="0" borderId="16" xfId="53" applyFont="1" applyFill="1" applyBorder="1" applyAlignment="1">
      <alignment horizontal="right" vertical="center"/>
    </xf>
    <xf numFmtId="38" fontId="7" fillId="0" borderId="0" xfId="53" applyFont="1" applyFill="1" applyAlignment="1">
      <alignment horizontal="right" vertical="center"/>
    </xf>
    <xf numFmtId="0" fontId="7" fillId="0" borderId="22" xfId="99" applyFont="1" applyFill="1" applyBorder="1" applyAlignment="1">
      <alignment/>
      <protection/>
    </xf>
    <xf numFmtId="0" fontId="7" fillId="0" borderId="0" xfId="99" applyFont="1" applyFill="1" applyAlignment="1">
      <alignment/>
      <protection/>
    </xf>
    <xf numFmtId="0" fontId="7" fillId="0" borderId="0" xfId="99" applyFont="1" applyFill="1">
      <alignment/>
      <protection/>
    </xf>
    <xf numFmtId="38" fontId="11" fillId="18" borderId="16" xfId="53" applyFont="1" applyFill="1" applyBorder="1" applyAlignment="1">
      <alignment horizontal="right"/>
    </xf>
    <xf numFmtId="38" fontId="11" fillId="18" borderId="0" xfId="53" applyFont="1" applyFill="1" applyBorder="1" applyAlignment="1">
      <alignment horizontal="right"/>
    </xf>
    <xf numFmtId="0" fontId="42" fillId="0" borderId="0" xfId="99" applyFont="1">
      <alignment/>
      <protection/>
    </xf>
    <xf numFmtId="0" fontId="33" fillId="19" borderId="0" xfId="99" applyFont="1" applyFill="1" applyBorder="1" applyAlignment="1">
      <alignment horizontal="distributed"/>
      <protection/>
    </xf>
    <xf numFmtId="0" fontId="42" fillId="0" borderId="0" xfId="99" applyFont="1" applyBorder="1">
      <alignment/>
      <protection/>
    </xf>
    <xf numFmtId="38" fontId="11" fillId="0" borderId="16" xfId="99" applyNumberFormat="1" applyFont="1" applyBorder="1" applyAlignment="1">
      <alignment horizontal="right"/>
      <protection/>
    </xf>
    <xf numFmtId="0" fontId="11" fillId="18" borderId="0" xfId="53" applyNumberFormat="1" applyFont="1" applyFill="1" applyBorder="1" applyAlignment="1">
      <alignment horizontal="right"/>
    </xf>
    <xf numFmtId="38" fontId="7" fillId="18" borderId="16" xfId="53" applyFont="1" applyFill="1" applyBorder="1" applyAlignment="1">
      <alignment horizontal="right"/>
    </xf>
    <xf numFmtId="0" fontId="7" fillId="18" borderId="0" xfId="99" applyFont="1" applyFill="1" applyBorder="1" applyAlignment="1">
      <alignment/>
      <protection/>
    </xf>
    <xf numFmtId="0" fontId="7" fillId="19" borderId="17" xfId="99" applyFont="1" applyFill="1" applyBorder="1" applyAlignment="1">
      <alignment/>
      <protection/>
    </xf>
    <xf numFmtId="0" fontId="7" fillId="19" borderId="17" xfId="99" applyFont="1" applyFill="1" applyBorder="1" applyAlignment="1">
      <alignment horizontal="distributed"/>
      <protection/>
    </xf>
    <xf numFmtId="37" fontId="7" fillId="19" borderId="48" xfId="77" applyFont="1" applyFill="1" applyBorder="1" applyAlignment="1">
      <alignment horizontal="center" vertical="center" wrapText="1"/>
      <protection/>
    </xf>
    <xf numFmtId="0" fontId="7" fillId="19" borderId="52" xfId="99" applyFont="1" applyFill="1" applyBorder="1" applyAlignment="1">
      <alignment/>
      <protection/>
    </xf>
    <xf numFmtId="38" fontId="7" fillId="18" borderId="18" xfId="53" applyFont="1" applyFill="1" applyBorder="1" applyAlignment="1">
      <alignment horizontal="right"/>
    </xf>
    <xf numFmtId="0" fontId="7" fillId="0" borderId="0" xfId="99" applyFont="1" applyFill="1" applyBorder="1" applyAlignment="1">
      <alignment/>
      <protection/>
    </xf>
    <xf numFmtId="0" fontId="7" fillId="18" borderId="0" xfId="99" applyFont="1" applyFill="1" applyBorder="1" applyAlignment="1">
      <alignment horizontal="distributed"/>
      <protection/>
    </xf>
    <xf numFmtId="0" fontId="7" fillId="18" borderId="0" xfId="99" applyFont="1" applyFill="1" applyBorder="1">
      <alignment/>
      <protection/>
    </xf>
    <xf numFmtId="0" fontId="33" fillId="18" borderId="0" xfId="99" applyFont="1" applyFill="1" applyBorder="1" applyAlignment="1">
      <alignment horizontal="left"/>
      <protection/>
    </xf>
    <xf numFmtId="0" fontId="7" fillId="0" borderId="0" xfId="99" applyFont="1" applyFill="1" applyBorder="1">
      <alignment/>
      <protection/>
    </xf>
    <xf numFmtId="0" fontId="7" fillId="18" borderId="17" xfId="99" applyFont="1" applyFill="1" applyBorder="1">
      <alignment/>
      <protection/>
    </xf>
    <xf numFmtId="0" fontId="7" fillId="0" borderId="0" xfId="100" applyFont="1" applyFill="1" applyAlignment="1">
      <alignment vertical="center"/>
      <protection/>
    </xf>
    <xf numFmtId="0" fontId="11" fillId="0" borderId="0" xfId="100" applyNumberFormat="1" applyFont="1" applyFill="1" applyAlignment="1">
      <alignment vertical="center"/>
      <protection/>
    </xf>
    <xf numFmtId="0" fontId="11" fillId="0" borderId="0" xfId="100" applyFont="1" applyFill="1" applyAlignment="1">
      <alignment vertical="center"/>
      <protection/>
    </xf>
    <xf numFmtId="0" fontId="7" fillId="0" borderId="0" xfId="100" applyFont="1" applyAlignment="1">
      <alignment/>
      <protection/>
    </xf>
    <xf numFmtId="0" fontId="7" fillId="19" borderId="63" xfId="100" applyFont="1" applyFill="1" applyBorder="1" applyAlignment="1">
      <alignment vertical="center" wrapText="1"/>
      <protection/>
    </xf>
    <xf numFmtId="0" fontId="7" fillId="19" borderId="24" xfId="100" applyFont="1" applyFill="1" applyBorder="1" applyAlignment="1">
      <alignment horizontal="center" vertical="center" wrapText="1"/>
      <protection/>
    </xf>
    <xf numFmtId="0" fontId="7" fillId="0" borderId="0" xfId="100" applyFont="1" applyFill="1" applyBorder="1" applyAlignment="1">
      <alignment vertical="center" wrapText="1"/>
      <protection/>
    </xf>
    <xf numFmtId="0" fontId="7" fillId="19" borderId="57" xfId="100" applyFont="1" applyFill="1" applyBorder="1" applyAlignment="1">
      <alignment horizontal="center" vertical="center" wrapText="1"/>
      <protection/>
    </xf>
    <xf numFmtId="0" fontId="7" fillId="19" borderId="64" xfId="100" applyFont="1" applyFill="1" applyBorder="1" applyAlignment="1">
      <alignment horizontal="center" vertical="center" wrapText="1"/>
      <protection/>
    </xf>
    <xf numFmtId="0" fontId="7" fillId="19" borderId="65" xfId="100" applyFont="1" applyFill="1" applyBorder="1" applyAlignment="1">
      <alignment horizontal="center" vertical="center" wrapText="1"/>
      <protection/>
    </xf>
    <xf numFmtId="0" fontId="7" fillId="19" borderId="66" xfId="100" applyFont="1" applyFill="1" applyBorder="1" applyAlignment="1">
      <alignment horizontal="center" vertical="center" wrapText="1"/>
      <protection/>
    </xf>
    <xf numFmtId="0" fontId="7" fillId="0" borderId="0" xfId="100" applyFont="1" applyFill="1" applyAlignment="1">
      <alignment vertical="center" wrapText="1"/>
      <protection/>
    </xf>
    <xf numFmtId="0" fontId="7" fillId="19" borderId="22" xfId="100" applyNumberFormat="1" applyFont="1" applyFill="1" applyBorder="1" applyAlignment="1">
      <alignment horizontal="distributed"/>
      <protection/>
    </xf>
    <xf numFmtId="3" fontId="7" fillId="0" borderId="0" xfId="100" applyNumberFormat="1" applyFont="1" applyFill="1" applyBorder="1" applyAlignment="1">
      <alignment horizontal="right"/>
      <protection/>
    </xf>
    <xf numFmtId="37" fontId="7" fillId="19" borderId="47" xfId="77" applyFont="1" applyFill="1" applyBorder="1" applyAlignment="1">
      <alignment horizontal="center" vertical="center" wrapText="1"/>
      <protection/>
    </xf>
    <xf numFmtId="0" fontId="11" fillId="19" borderId="22" xfId="100" applyNumberFormat="1" applyFont="1" applyFill="1" applyBorder="1" applyAlignment="1">
      <alignment horizontal="distributed"/>
      <protection/>
    </xf>
    <xf numFmtId="3" fontId="11" fillId="0" borderId="0" xfId="100" applyNumberFormat="1" applyFont="1" applyFill="1" applyAlignment="1">
      <alignment/>
      <protection/>
    </xf>
    <xf numFmtId="3" fontId="11" fillId="0" borderId="0" xfId="100" applyNumberFormat="1" applyFont="1" applyFill="1" applyBorder="1" applyAlignment="1">
      <alignment horizontal="right"/>
      <protection/>
    </xf>
    <xf numFmtId="0" fontId="11" fillId="0" borderId="0" xfId="100" applyFont="1" applyFill="1" applyAlignment="1">
      <alignment/>
      <protection/>
    </xf>
    <xf numFmtId="0" fontId="11" fillId="0" borderId="0" xfId="100" applyFont="1" applyAlignment="1">
      <alignment/>
      <protection/>
    </xf>
    <xf numFmtId="0" fontId="11" fillId="19" borderId="52" xfId="100" applyNumberFormat="1" applyFont="1" applyFill="1" applyBorder="1" applyAlignment="1">
      <alignment horizontal="distributed" vertical="center"/>
      <protection/>
    </xf>
    <xf numFmtId="3" fontId="11" fillId="0" borderId="17" xfId="100" applyNumberFormat="1" applyFont="1" applyFill="1" applyBorder="1" applyAlignment="1">
      <alignment horizontal="right" vertical="center"/>
      <protection/>
    </xf>
    <xf numFmtId="0" fontId="7" fillId="19" borderId="19" xfId="100" applyFont="1" applyFill="1" applyBorder="1" applyAlignment="1">
      <alignment horizontal="center" vertical="center" wrapText="1"/>
      <protection/>
    </xf>
    <xf numFmtId="0" fontId="7" fillId="19" borderId="24" xfId="100" applyFont="1" applyFill="1" applyBorder="1" applyAlignment="1">
      <alignment vertical="center" wrapText="1"/>
      <protection/>
    </xf>
    <xf numFmtId="0" fontId="7" fillId="19" borderId="19" xfId="100" applyFont="1" applyFill="1" applyBorder="1" applyAlignment="1">
      <alignment vertical="center" wrapText="1"/>
      <protection/>
    </xf>
    <xf numFmtId="0" fontId="7" fillId="19" borderId="0" xfId="100" applyFont="1" applyFill="1" applyAlignment="1">
      <alignment vertical="center"/>
      <protection/>
    </xf>
    <xf numFmtId="0" fontId="7" fillId="19" borderId="67" xfId="100" applyFont="1" applyFill="1" applyBorder="1" applyAlignment="1">
      <alignment horizontal="center" vertical="center" wrapText="1"/>
      <protection/>
    </xf>
    <xf numFmtId="0" fontId="7" fillId="19" borderId="68" xfId="100" applyFont="1" applyFill="1" applyBorder="1" applyAlignment="1">
      <alignment horizontal="center" vertical="center" wrapText="1"/>
      <protection/>
    </xf>
    <xf numFmtId="0" fontId="7" fillId="19" borderId="69" xfId="100" applyFont="1" applyFill="1" applyBorder="1" applyAlignment="1">
      <alignment horizontal="center" vertical="center" wrapText="1"/>
      <protection/>
    </xf>
    <xf numFmtId="0" fontId="7" fillId="19" borderId="70" xfId="100" applyFont="1" applyFill="1" applyBorder="1" applyAlignment="1">
      <alignment horizontal="center" vertical="center" wrapText="1"/>
      <protection/>
    </xf>
    <xf numFmtId="0" fontId="7" fillId="0" borderId="0" xfId="100" applyFont="1" applyBorder="1" applyAlignment="1">
      <alignment/>
      <protection/>
    </xf>
    <xf numFmtId="0" fontId="7" fillId="0" borderId="0" xfId="100" applyFont="1" applyFill="1" applyAlignment="1">
      <alignment/>
      <protection/>
    </xf>
    <xf numFmtId="3" fontId="7" fillId="0" borderId="17" xfId="100" applyNumberFormat="1" applyFont="1" applyFill="1" applyBorder="1" applyAlignment="1">
      <alignment horizontal="right" vertical="center"/>
      <protection/>
    </xf>
    <xf numFmtId="0" fontId="7" fillId="0" borderId="17" xfId="100" applyFont="1" applyFill="1" applyBorder="1" applyAlignment="1">
      <alignment vertical="center"/>
      <protection/>
    </xf>
    <xf numFmtId="3" fontId="11" fillId="0" borderId="0" xfId="100" applyNumberFormat="1" applyFont="1" applyFill="1" applyBorder="1" applyAlignment="1">
      <alignment horizontal="right" vertical="center"/>
      <protection/>
    </xf>
    <xf numFmtId="0" fontId="34" fillId="0" borderId="0" xfId="100" applyAlignment="1">
      <alignment/>
      <protection/>
    </xf>
    <xf numFmtId="0" fontId="7" fillId="19" borderId="71" xfId="100" applyFont="1" applyFill="1" applyBorder="1" applyAlignment="1">
      <alignment horizontal="center" vertical="center" wrapText="1"/>
      <protection/>
    </xf>
    <xf numFmtId="0" fontId="7" fillId="19" borderId="72" xfId="100" applyFont="1" applyFill="1" applyBorder="1" applyAlignment="1">
      <alignment horizontal="center" vertical="center" wrapText="1"/>
      <protection/>
    </xf>
    <xf numFmtId="37" fontId="7" fillId="19" borderId="36" xfId="77" applyFont="1" applyFill="1" applyBorder="1" applyAlignment="1" applyProtection="1">
      <alignment vertical="center"/>
      <protection/>
    </xf>
    <xf numFmtId="179" fontId="7" fillId="0" borderId="0" xfId="100" applyNumberFormat="1" applyFont="1" applyFill="1" applyBorder="1" applyAlignment="1">
      <alignment horizontal="right"/>
      <protection/>
    </xf>
    <xf numFmtId="41" fontId="11" fillId="0" borderId="17" xfId="100" applyNumberFormat="1" applyFont="1" applyFill="1" applyBorder="1" applyAlignment="1">
      <alignment horizontal="right" vertical="center"/>
      <protection/>
    </xf>
    <xf numFmtId="0" fontId="7" fillId="0" borderId="25" xfId="100" applyFont="1" applyFill="1" applyBorder="1" applyAlignment="1">
      <alignment vertical="center"/>
      <protection/>
    </xf>
    <xf numFmtId="0" fontId="38" fillId="0" borderId="0" xfId="101" applyFont="1" applyFill="1" applyAlignment="1">
      <alignment vertical="center"/>
      <protection/>
    </xf>
    <xf numFmtId="0" fontId="61" fillId="0" borderId="0" xfId="101" applyNumberFormat="1" applyFont="1" applyFill="1" applyAlignment="1">
      <alignment vertical="center"/>
      <protection/>
    </xf>
    <xf numFmtId="0" fontId="10" fillId="0" borderId="0" xfId="101" applyNumberFormat="1" applyFont="1" applyFill="1" applyAlignment="1">
      <alignment vertical="center"/>
      <protection/>
    </xf>
    <xf numFmtId="0" fontId="39" fillId="0" borderId="0" xfId="101" applyNumberFormat="1" applyFont="1" applyFill="1" applyAlignment="1">
      <alignment vertical="center"/>
      <protection/>
    </xf>
    <xf numFmtId="0" fontId="46" fillId="0" borderId="0" xfId="101" applyFont="1" applyFill="1" applyAlignment="1">
      <alignment vertical="center"/>
      <protection/>
    </xf>
    <xf numFmtId="0" fontId="62" fillId="0" borderId="0" xfId="101" applyNumberFormat="1" applyFont="1" applyFill="1" applyAlignment="1">
      <alignment vertical="center"/>
      <protection/>
    </xf>
    <xf numFmtId="0" fontId="8" fillId="0" borderId="0" xfId="101" applyFont="1" applyFill="1" applyAlignment="1">
      <alignment vertical="center"/>
      <protection/>
    </xf>
    <xf numFmtId="0" fontId="7" fillId="19" borderId="19" xfId="101" applyFont="1" applyFill="1" applyBorder="1" applyAlignment="1">
      <alignment horizontal="center" vertical="center" wrapText="1"/>
      <protection/>
    </xf>
    <xf numFmtId="0" fontId="7" fillId="19" borderId="24" xfId="101" applyFont="1" applyFill="1" applyBorder="1" applyAlignment="1">
      <alignment horizontal="center" vertical="center" wrapText="1"/>
      <protection/>
    </xf>
    <xf numFmtId="0" fontId="8" fillId="0" borderId="0" xfId="101" applyFont="1" applyFill="1" applyBorder="1" applyAlignment="1">
      <alignment vertical="center" wrapText="1"/>
      <protection/>
    </xf>
    <xf numFmtId="0" fontId="8" fillId="0" borderId="0" xfId="101" applyFont="1" applyFill="1" applyAlignment="1">
      <alignment vertical="center" wrapText="1"/>
      <protection/>
    </xf>
    <xf numFmtId="0" fontId="7" fillId="19" borderId="71" xfId="101" applyFont="1" applyFill="1" applyBorder="1" applyAlignment="1">
      <alignment horizontal="center" vertical="center" wrapText="1"/>
      <protection/>
    </xf>
    <xf numFmtId="0" fontId="7" fillId="19" borderId="73" xfId="101" applyFont="1" applyFill="1" applyBorder="1" applyAlignment="1">
      <alignment horizontal="center" vertical="center" wrapText="1"/>
      <protection/>
    </xf>
    <xf numFmtId="0" fontId="7" fillId="19" borderId="0" xfId="101" applyNumberFormat="1" applyFont="1" applyFill="1" applyBorder="1" applyAlignment="1">
      <alignment horizontal="distributed"/>
      <protection/>
    </xf>
    <xf numFmtId="3" fontId="7" fillId="0" borderId="74" xfId="101" applyNumberFormat="1" applyFont="1" applyFill="1" applyBorder="1" applyAlignment="1">
      <alignment horizontal="right"/>
      <protection/>
    </xf>
    <xf numFmtId="3" fontId="7" fillId="0" borderId="0" xfId="101" applyNumberFormat="1" applyFont="1" applyFill="1" applyBorder="1" applyAlignment="1">
      <alignment horizontal="right"/>
      <protection/>
    </xf>
    <xf numFmtId="179" fontId="7" fillId="0" borderId="0" xfId="87" applyNumberFormat="1" applyFont="1" applyBorder="1" applyAlignment="1" applyProtection="1">
      <alignment horizontal="right"/>
      <protection/>
    </xf>
    <xf numFmtId="0" fontId="8" fillId="0" borderId="0" xfId="101" applyFont="1" applyFill="1" applyAlignment="1">
      <alignment/>
      <protection/>
    </xf>
    <xf numFmtId="0" fontId="41" fillId="0" borderId="0" xfId="101" applyFont="1" applyFill="1" applyAlignment="1">
      <alignment/>
      <protection/>
    </xf>
    <xf numFmtId="0" fontId="11" fillId="19" borderId="75" xfId="101" applyNumberFormat="1" applyFont="1" applyFill="1" applyBorder="1" applyAlignment="1">
      <alignment horizontal="distributed"/>
      <protection/>
    </xf>
    <xf numFmtId="3" fontId="11" fillId="0" borderId="74" xfId="101" applyNumberFormat="1" applyFont="1" applyFill="1" applyBorder="1" applyAlignment="1">
      <alignment horizontal="right"/>
      <protection/>
    </xf>
    <xf numFmtId="3" fontId="11" fillId="0" borderId="0" xfId="101" applyNumberFormat="1" applyFont="1" applyFill="1" applyBorder="1" applyAlignment="1">
      <alignment horizontal="right"/>
      <protection/>
    </xf>
    <xf numFmtId="179" fontId="11" fillId="0" borderId="0" xfId="87" applyNumberFormat="1" applyFont="1" applyBorder="1" applyAlignment="1" applyProtection="1">
      <alignment horizontal="right"/>
      <protection/>
    </xf>
    <xf numFmtId="0" fontId="41" fillId="0" borderId="0" xfId="101" applyFont="1" applyFill="1" applyBorder="1" applyAlignment="1">
      <alignment/>
      <protection/>
    </xf>
    <xf numFmtId="0" fontId="11" fillId="19" borderId="73" xfId="101" applyNumberFormat="1" applyFont="1" applyFill="1" applyBorder="1" applyAlignment="1">
      <alignment horizontal="distributed"/>
      <protection/>
    </xf>
    <xf numFmtId="3" fontId="11" fillId="0" borderId="61" xfId="101" applyNumberFormat="1" applyFont="1" applyFill="1" applyBorder="1" applyAlignment="1">
      <alignment horizontal="right"/>
      <protection/>
    </xf>
    <xf numFmtId="3" fontId="11" fillId="0" borderId="66" xfId="101" applyNumberFormat="1" applyFont="1" applyFill="1" applyBorder="1" applyAlignment="1">
      <alignment horizontal="right"/>
      <protection/>
    </xf>
    <xf numFmtId="41" fontId="7" fillId="0" borderId="17" xfId="101" applyNumberFormat="1" applyFont="1" applyFill="1" applyBorder="1" applyAlignment="1">
      <alignment horizontal="right"/>
      <protection/>
    </xf>
    <xf numFmtId="0" fontId="7" fillId="0" borderId="0" xfId="101" applyFont="1" applyFill="1" applyAlignment="1">
      <alignment vertical="center"/>
      <protection/>
    </xf>
    <xf numFmtId="0" fontId="7" fillId="19" borderId="22" xfId="101" applyNumberFormat="1" applyFont="1" applyFill="1" applyBorder="1" applyAlignment="1">
      <alignment horizontal="distributed"/>
      <protection/>
    </xf>
    <xf numFmtId="0" fontId="38" fillId="0" borderId="0" xfId="101" applyFont="1" applyFill="1" applyAlignment="1">
      <alignment/>
      <protection/>
    </xf>
    <xf numFmtId="0" fontId="11" fillId="19" borderId="22" xfId="101" applyNumberFormat="1" applyFont="1" applyFill="1" applyBorder="1" applyAlignment="1">
      <alignment horizontal="distributed"/>
      <protection/>
    </xf>
    <xf numFmtId="0" fontId="38" fillId="0" borderId="0" xfId="101" applyFont="1" applyFill="1" applyBorder="1" applyAlignment="1">
      <alignment/>
      <protection/>
    </xf>
    <xf numFmtId="0" fontId="11" fillId="19" borderId="76" xfId="101" applyNumberFormat="1" applyFont="1" applyFill="1" applyBorder="1" applyAlignment="1">
      <alignment horizontal="distributed"/>
      <protection/>
    </xf>
    <xf numFmtId="41" fontId="11" fillId="0" borderId="66" xfId="101" applyNumberFormat="1" applyFont="1" applyFill="1" applyBorder="1" applyAlignment="1">
      <alignment horizontal="right"/>
      <protection/>
    </xf>
    <xf numFmtId="0" fontId="7" fillId="19" borderId="22" xfId="101" applyNumberFormat="1" applyFont="1" applyFill="1" applyBorder="1" applyAlignment="1">
      <alignment horizontal="distributed" vertical="center"/>
      <protection/>
    </xf>
    <xf numFmtId="3" fontId="7" fillId="0" borderId="0" xfId="101" applyNumberFormat="1" applyFont="1" applyFill="1" applyBorder="1" applyAlignment="1">
      <alignment horizontal="right" vertical="center"/>
      <protection/>
    </xf>
    <xf numFmtId="3" fontId="7" fillId="0" borderId="16" xfId="101" applyNumberFormat="1" applyFont="1" applyFill="1" applyBorder="1" applyAlignment="1">
      <alignment horizontal="right" vertical="center"/>
      <protection/>
    </xf>
    <xf numFmtId="0" fontId="11" fillId="19" borderId="22" xfId="101" applyNumberFormat="1" applyFont="1" applyFill="1" applyBorder="1" applyAlignment="1">
      <alignment horizontal="distributed" vertical="center"/>
      <protection/>
    </xf>
    <xf numFmtId="37" fontId="7" fillId="19" borderId="38" xfId="77" applyFont="1" applyFill="1" applyBorder="1" applyAlignment="1" applyProtection="1">
      <alignment vertical="center"/>
      <protection/>
    </xf>
    <xf numFmtId="3" fontId="11" fillId="0" borderId="0" xfId="101" applyNumberFormat="1" applyFont="1" applyFill="1" applyBorder="1" applyAlignment="1">
      <alignment horizontal="right" vertical="center"/>
      <protection/>
    </xf>
    <xf numFmtId="0" fontId="11" fillId="19" borderId="52" xfId="101" applyNumberFormat="1" applyFont="1" applyFill="1" applyBorder="1" applyAlignment="1">
      <alignment horizontal="distributed" vertical="center"/>
      <protection/>
    </xf>
    <xf numFmtId="3" fontId="11" fillId="0" borderId="17" xfId="101" applyNumberFormat="1" applyFont="1" applyFill="1" applyBorder="1" applyAlignment="1">
      <alignment horizontal="right" vertical="center"/>
      <protection/>
    </xf>
    <xf numFmtId="179" fontId="11" fillId="0" borderId="17" xfId="87" applyNumberFormat="1" applyFont="1" applyBorder="1" applyAlignment="1" applyProtection="1">
      <alignment horizontal="right"/>
      <protection/>
    </xf>
    <xf numFmtId="37" fontId="12" fillId="19" borderId="0" xfId="74" applyFont="1" applyFill="1" applyBorder="1" applyAlignment="1" applyProtection="1">
      <alignment horizontal="distributed"/>
      <protection/>
    </xf>
    <xf numFmtId="37" fontId="12" fillId="19" borderId="22" xfId="74" applyFont="1" applyFill="1" applyBorder="1" applyAlignment="1" applyProtection="1">
      <alignment horizontal="distributed"/>
      <protection/>
    </xf>
    <xf numFmtId="37" fontId="7" fillId="19" borderId="0" xfId="74" applyFont="1" applyFill="1" applyBorder="1" applyAlignment="1" applyProtection="1">
      <alignment horizontal="distributed"/>
      <protection/>
    </xf>
    <xf numFmtId="37" fontId="7" fillId="19" borderId="22" xfId="74" applyFont="1" applyFill="1" applyBorder="1" applyAlignment="1" applyProtection="1">
      <alignment horizontal="distributed"/>
      <protection/>
    </xf>
    <xf numFmtId="37" fontId="7" fillId="19" borderId="17" xfId="74" applyFont="1" applyFill="1" applyBorder="1" applyAlignment="1" applyProtection="1">
      <alignment horizontal="left"/>
      <protection/>
    </xf>
    <xf numFmtId="37" fontId="7" fillId="19" borderId="52" xfId="74" applyFont="1" applyFill="1" applyBorder="1" applyAlignment="1" applyProtection="1">
      <alignment horizontal="left"/>
      <protection/>
    </xf>
    <xf numFmtId="37" fontId="7" fillId="19" borderId="54" xfId="74" applyFont="1" applyFill="1" applyBorder="1" applyAlignment="1">
      <alignment horizontal="center" vertical="center"/>
      <protection/>
    </xf>
    <xf numFmtId="37" fontId="7" fillId="19" borderId="22" xfId="74" applyFont="1" applyFill="1" applyBorder="1" applyAlignment="1">
      <alignment horizontal="center" vertical="center"/>
      <protection/>
    </xf>
    <xf numFmtId="37" fontId="7" fillId="19" borderId="52" xfId="74" applyFont="1" applyFill="1" applyBorder="1" applyAlignment="1">
      <alignment horizontal="center" vertical="center"/>
      <protection/>
    </xf>
    <xf numFmtId="37" fontId="7" fillId="19" borderId="19" xfId="74" applyFont="1" applyFill="1" applyBorder="1" applyAlignment="1" applyProtection="1">
      <alignment horizontal="center" vertical="center" wrapText="1"/>
      <protection/>
    </xf>
    <xf numFmtId="37" fontId="7" fillId="19" borderId="23" xfId="74" applyFont="1" applyFill="1" applyBorder="1" applyAlignment="1" applyProtection="1">
      <alignment horizontal="center" vertical="center" wrapText="1"/>
      <protection/>
    </xf>
    <xf numFmtId="37" fontId="7" fillId="19" borderId="14" xfId="74" applyFont="1" applyFill="1" applyBorder="1" applyAlignment="1" applyProtection="1">
      <alignment horizontal="center" vertical="center" wrapText="1"/>
      <protection/>
    </xf>
    <xf numFmtId="37" fontId="9" fillId="19" borderId="14" xfId="74" applyFont="1" applyFill="1" applyBorder="1" applyAlignment="1" applyProtection="1">
      <alignment horizontal="center" vertical="center" wrapText="1"/>
      <protection/>
    </xf>
    <xf numFmtId="37" fontId="7" fillId="19" borderId="21" xfId="74" applyFont="1" applyFill="1" applyBorder="1" applyAlignment="1" applyProtection="1">
      <alignment horizontal="center" vertical="center" wrapText="1"/>
      <protection/>
    </xf>
    <xf numFmtId="37" fontId="7" fillId="19" borderId="15" xfId="74" applyFont="1" applyFill="1" applyBorder="1" applyAlignment="1" applyProtection="1">
      <alignment horizontal="center" vertical="center" wrapText="1"/>
      <protection/>
    </xf>
    <xf numFmtId="37" fontId="7" fillId="19" borderId="18" xfId="74" applyFont="1" applyFill="1" applyBorder="1" applyAlignment="1" applyProtection="1">
      <alignment horizontal="center" vertical="center" wrapText="1"/>
      <protection/>
    </xf>
    <xf numFmtId="37" fontId="7" fillId="19" borderId="13" xfId="74" applyFont="1" applyFill="1" applyBorder="1" applyAlignment="1" applyProtection="1">
      <alignment horizontal="center" vertical="center" wrapText="1"/>
      <protection/>
    </xf>
    <xf numFmtId="37" fontId="7" fillId="19" borderId="59" xfId="74" applyFont="1" applyFill="1" applyBorder="1" applyAlignment="1" applyProtection="1">
      <alignment horizontal="center" vertical="center" wrapText="1"/>
      <protection/>
    </xf>
    <xf numFmtId="37" fontId="7" fillId="19" borderId="24" xfId="74" applyFont="1" applyFill="1" applyBorder="1" applyAlignment="1" applyProtection="1">
      <alignment horizontal="center" vertical="center" wrapText="1"/>
      <protection/>
    </xf>
    <xf numFmtId="37" fontId="7" fillId="19" borderId="16" xfId="74" applyFont="1" applyFill="1" applyBorder="1" applyAlignment="1" applyProtection="1">
      <alignment horizontal="center" vertical="center" wrapText="1"/>
      <protection/>
    </xf>
    <xf numFmtId="37" fontId="7" fillId="19" borderId="0" xfId="74" applyFont="1" applyFill="1" applyBorder="1" applyAlignment="1" applyProtection="1">
      <alignment horizontal="center" vertical="center" wrapText="1"/>
      <protection/>
    </xf>
    <xf numFmtId="37" fontId="7" fillId="19" borderId="17" xfId="74" applyFont="1" applyFill="1" applyBorder="1" applyAlignment="1" applyProtection="1">
      <alignment horizontal="center" vertical="center" wrapText="1"/>
      <protection/>
    </xf>
    <xf numFmtId="37" fontId="7" fillId="19" borderId="12" xfId="74" applyFont="1" applyFill="1" applyBorder="1" applyAlignment="1" applyProtection="1">
      <alignment horizontal="center" vertical="center" wrapText="1"/>
      <protection/>
    </xf>
    <xf numFmtId="37" fontId="11" fillId="19" borderId="0" xfId="75" applyFont="1" applyFill="1" applyBorder="1" applyAlignment="1" applyProtection="1">
      <alignment horizontal="distributed"/>
      <protection/>
    </xf>
    <xf numFmtId="37" fontId="11" fillId="19" borderId="0" xfId="75" applyFont="1" applyFill="1" applyBorder="1" applyAlignment="1">
      <alignment horizontal="distributed"/>
      <protection/>
    </xf>
    <xf numFmtId="37" fontId="7" fillId="19" borderId="30" xfId="75" applyFont="1" applyFill="1" applyBorder="1" applyAlignment="1" applyProtection="1">
      <alignment horizontal="center" vertical="center" wrapText="1"/>
      <protection/>
    </xf>
    <xf numFmtId="37" fontId="7" fillId="19" borderId="32" xfId="75" applyFont="1" applyFill="1" applyBorder="1" applyAlignment="1" applyProtection="1">
      <alignment horizontal="center" vertical="center" wrapText="1"/>
      <protection/>
    </xf>
    <xf numFmtId="37" fontId="7" fillId="19" borderId="0" xfId="75" applyFont="1" applyFill="1" applyBorder="1" applyAlignment="1" applyProtection="1">
      <alignment horizontal="distributed"/>
      <protection/>
    </xf>
    <xf numFmtId="0" fontId="7" fillId="18" borderId="28" xfId="89" applyFont="1" applyFill="1" applyBorder="1" applyAlignment="1">
      <alignment horizontal="center" vertical="center" wrapText="1"/>
      <protection/>
    </xf>
    <xf numFmtId="3" fontId="32" fillId="0" borderId="0" xfId="91" applyNumberFormat="1" applyFont="1" applyFill="1" applyBorder="1" applyAlignment="1">
      <alignment vertical="center"/>
      <protection/>
    </xf>
    <xf numFmtId="0" fontId="51" fillId="0" borderId="0" xfId="79" applyFont="1" applyAlignment="1" applyProtection="1" quotePrefix="1">
      <alignment shrinkToFit="1"/>
      <protection/>
    </xf>
    <xf numFmtId="0" fontId="7" fillId="19" borderId="13" xfId="82" applyFont="1" applyFill="1" applyBorder="1" applyAlignment="1">
      <alignment horizontal="center" vertical="center" wrapText="1"/>
      <protection/>
    </xf>
    <xf numFmtId="0" fontId="7" fillId="19" borderId="12" xfId="82" applyFont="1" applyFill="1" applyBorder="1" applyAlignment="1">
      <alignment horizontal="center" vertical="center" wrapText="1"/>
      <protection/>
    </xf>
    <xf numFmtId="38" fontId="7" fillId="0" borderId="25" xfId="53" applyFont="1" applyBorder="1" applyAlignment="1">
      <alignment horizontal="right"/>
    </xf>
    <xf numFmtId="38" fontId="7" fillId="0" borderId="0" xfId="53" applyFont="1" applyBorder="1" applyAlignment="1">
      <alignment horizontal="center"/>
    </xf>
    <xf numFmtId="38" fontId="7" fillId="0" borderId="0" xfId="53" applyFont="1" applyFill="1" applyBorder="1" applyAlignment="1">
      <alignment horizontal="right"/>
    </xf>
    <xf numFmtId="0" fontId="7" fillId="19" borderId="13" xfId="82" applyFont="1" applyFill="1" applyBorder="1" applyAlignment="1">
      <alignment horizontal="center" vertical="center"/>
      <protection/>
    </xf>
    <xf numFmtId="0" fontId="7" fillId="19" borderId="2" xfId="82" applyFont="1" applyFill="1" applyBorder="1" applyAlignment="1">
      <alignment horizontal="center" vertical="center"/>
      <protection/>
    </xf>
    <xf numFmtId="0" fontId="7" fillId="19" borderId="12" xfId="82" applyFont="1" applyFill="1" applyBorder="1" applyAlignment="1">
      <alignment horizontal="center" vertical="center"/>
      <protection/>
    </xf>
    <xf numFmtId="0" fontId="7" fillId="19" borderId="52" xfId="82" applyFont="1" applyFill="1" applyBorder="1" applyAlignment="1">
      <alignment horizontal="center" vertical="center" wrapText="1"/>
      <protection/>
    </xf>
    <xf numFmtId="0" fontId="7" fillId="19" borderId="21" xfId="82" applyFont="1" applyFill="1" applyBorder="1" applyAlignment="1">
      <alignment horizontal="center" vertical="center"/>
      <protection/>
    </xf>
    <xf numFmtId="0" fontId="7" fillId="19" borderId="19" xfId="82" applyFont="1" applyFill="1" applyBorder="1" applyAlignment="1">
      <alignment horizontal="center" vertical="center"/>
      <protection/>
    </xf>
    <xf numFmtId="0" fontId="7" fillId="19" borderId="23" xfId="82" applyFont="1" applyFill="1" applyBorder="1" applyAlignment="1">
      <alignment horizontal="center" vertical="center"/>
      <protection/>
    </xf>
    <xf numFmtId="0" fontId="7" fillId="19" borderId="2" xfId="82" applyFont="1" applyFill="1" applyBorder="1" applyAlignment="1">
      <alignment horizontal="center" vertical="center" wrapText="1"/>
      <protection/>
    </xf>
    <xf numFmtId="0" fontId="7" fillId="19" borderId="17" xfId="82" applyFont="1" applyFill="1" applyBorder="1" applyAlignment="1">
      <alignment horizontal="center" vertical="center" wrapText="1"/>
      <protection/>
    </xf>
    <xf numFmtId="38" fontId="7" fillId="0" borderId="25" xfId="53" applyFont="1" applyBorder="1" applyAlignment="1">
      <alignment horizontal="center"/>
    </xf>
    <xf numFmtId="38" fontId="7" fillId="0" borderId="0" xfId="53" applyFont="1" applyFill="1" applyBorder="1" applyAlignment="1">
      <alignment horizontal="center"/>
    </xf>
    <xf numFmtId="0" fontId="7" fillId="19" borderId="15" xfId="82" applyFont="1" applyFill="1" applyBorder="1" applyAlignment="1">
      <alignment horizontal="center" vertical="center" wrapText="1"/>
      <protection/>
    </xf>
    <xf numFmtId="0" fontId="7" fillId="19" borderId="18" xfId="82" applyFont="1" applyFill="1" applyBorder="1" applyAlignment="1">
      <alignment horizontal="center" vertical="center" wrapText="1"/>
      <protection/>
    </xf>
    <xf numFmtId="0" fontId="7" fillId="19" borderId="59" xfId="82" applyFont="1" applyFill="1" applyBorder="1" applyAlignment="1">
      <alignment horizontal="center" vertical="center" wrapText="1"/>
      <protection/>
    </xf>
    <xf numFmtId="0" fontId="7" fillId="19" borderId="24" xfId="82" applyFont="1" applyFill="1" applyBorder="1" applyAlignment="1">
      <alignment horizontal="center" vertical="center" wrapText="1"/>
      <protection/>
    </xf>
    <xf numFmtId="0" fontId="7" fillId="19" borderId="16" xfId="82" applyFont="1" applyFill="1" applyBorder="1" applyAlignment="1">
      <alignment horizontal="center" vertical="center" wrapText="1"/>
      <protection/>
    </xf>
    <xf numFmtId="0" fontId="7" fillId="19" borderId="0" xfId="82" applyFont="1" applyFill="1" applyBorder="1" applyAlignment="1">
      <alignment horizontal="center" vertical="center" wrapText="1"/>
      <protection/>
    </xf>
    <xf numFmtId="0" fontId="33" fillId="19" borderId="21" xfId="82" applyFont="1" applyFill="1" applyBorder="1" applyAlignment="1">
      <alignment horizontal="center" vertical="center"/>
      <protection/>
    </xf>
    <xf numFmtId="0" fontId="33" fillId="19" borderId="19" xfId="82" applyFont="1" applyFill="1" applyBorder="1" applyAlignment="1">
      <alignment horizontal="center" vertical="center"/>
      <protection/>
    </xf>
    <xf numFmtId="0" fontId="10" fillId="0" borderId="0" xfId="82" applyFont="1" applyAlignment="1" quotePrefix="1">
      <alignment horizontal="left"/>
      <protection/>
    </xf>
    <xf numFmtId="38" fontId="11" fillId="0" borderId="0" xfId="53" applyFont="1" applyFill="1" applyAlignment="1">
      <alignment horizontal="center"/>
    </xf>
    <xf numFmtId="0" fontId="7" fillId="19" borderId="51" xfId="82" applyFont="1" applyFill="1" applyBorder="1" applyAlignment="1">
      <alignment horizontal="center" vertical="center" wrapText="1"/>
      <protection/>
    </xf>
    <xf numFmtId="0" fontId="7" fillId="19" borderId="15" xfId="82" applyFont="1" applyFill="1" applyBorder="1" applyAlignment="1">
      <alignment horizontal="center" vertical="center"/>
      <protection/>
    </xf>
    <xf numFmtId="0" fontId="7" fillId="19" borderId="51" xfId="82" applyFont="1" applyFill="1" applyBorder="1" applyAlignment="1">
      <alignment horizontal="center" vertical="center"/>
      <protection/>
    </xf>
    <xf numFmtId="0" fontId="7" fillId="19" borderId="18" xfId="82" applyFont="1" applyFill="1" applyBorder="1" applyAlignment="1">
      <alignment horizontal="center" vertical="center"/>
      <protection/>
    </xf>
    <xf numFmtId="0" fontId="7" fillId="19" borderId="52" xfId="82" applyFont="1" applyFill="1" applyBorder="1" applyAlignment="1">
      <alignment horizontal="center" vertical="center"/>
      <protection/>
    </xf>
    <xf numFmtId="38" fontId="11" fillId="0" borderId="0" xfId="53" applyFont="1" applyFill="1" applyAlignment="1">
      <alignment horizontal="right"/>
    </xf>
    <xf numFmtId="0" fontId="7" fillId="19" borderId="21" xfId="82" applyFont="1" applyFill="1" applyBorder="1" applyAlignment="1">
      <alignment horizontal="center"/>
      <protection/>
    </xf>
    <xf numFmtId="0" fontId="7" fillId="19" borderId="19" xfId="82" applyFont="1" applyFill="1" applyBorder="1" applyAlignment="1">
      <alignment horizontal="center"/>
      <protection/>
    </xf>
    <xf numFmtId="0" fontId="7" fillId="19" borderId="23" xfId="82" applyFont="1" applyFill="1" applyBorder="1" applyAlignment="1">
      <alignment horizontal="center"/>
      <protection/>
    </xf>
    <xf numFmtId="0" fontId="7" fillId="19" borderId="28" xfId="82" applyFont="1" applyFill="1" applyBorder="1" applyAlignment="1">
      <alignment horizontal="center" vertical="center"/>
      <protection/>
    </xf>
    <xf numFmtId="3" fontId="7" fillId="0" borderId="0" xfId="82" applyNumberFormat="1" applyFont="1" applyFill="1" applyBorder="1" applyAlignment="1">
      <alignment horizontal="right"/>
      <protection/>
    </xf>
    <xf numFmtId="0" fontId="7" fillId="19" borderId="13" xfId="92" applyFont="1" applyFill="1" applyBorder="1" applyAlignment="1">
      <alignment horizontal="center" vertical="center"/>
      <protection/>
    </xf>
    <xf numFmtId="0" fontId="7" fillId="19" borderId="12" xfId="92" applyFont="1" applyFill="1" applyBorder="1" applyAlignment="1">
      <alignment horizontal="center" vertical="center"/>
      <protection/>
    </xf>
    <xf numFmtId="182" fontId="7" fillId="0" borderId="25" xfId="102" applyNumberFormat="1" applyFont="1" applyFill="1" applyBorder="1" applyAlignment="1" applyProtection="1">
      <alignment horizontal="right"/>
      <protection/>
    </xf>
    <xf numFmtId="182" fontId="7" fillId="0" borderId="0" xfId="102" applyNumberFormat="1" applyFont="1" applyFill="1" applyAlignment="1" applyProtection="1">
      <alignment horizontal="right"/>
      <protection/>
    </xf>
    <xf numFmtId="0" fontId="7" fillId="19" borderId="13" xfId="84" applyFont="1" applyFill="1" applyBorder="1" applyAlignment="1">
      <alignment horizontal="center" vertical="center"/>
      <protection/>
    </xf>
    <xf numFmtId="0" fontId="7" fillId="19" borderId="12" xfId="84" applyFont="1" applyFill="1" applyBorder="1" applyAlignment="1">
      <alignment horizontal="center" vertical="center"/>
      <protection/>
    </xf>
    <xf numFmtId="38" fontId="7" fillId="0" borderId="15" xfId="53" applyFont="1" applyBorder="1" applyAlignment="1">
      <alignment horizontal="right"/>
    </xf>
    <xf numFmtId="0" fontId="7" fillId="19" borderId="59" xfId="84" applyFont="1" applyFill="1" applyBorder="1" applyAlignment="1">
      <alignment horizontal="center" vertical="center"/>
      <protection/>
    </xf>
    <xf numFmtId="0" fontId="7" fillId="19" borderId="24" xfId="84" applyFont="1" applyFill="1" applyBorder="1" applyAlignment="1">
      <alignment horizontal="center" vertical="center"/>
      <protection/>
    </xf>
    <xf numFmtId="0" fontId="7" fillId="19" borderId="18" xfId="84" applyFont="1" applyFill="1" applyBorder="1" applyAlignment="1">
      <alignment horizontal="center" vertical="center"/>
      <protection/>
    </xf>
    <xf numFmtId="0" fontId="7" fillId="19" borderId="17" xfId="84" applyFont="1" applyFill="1" applyBorder="1" applyAlignment="1">
      <alignment horizontal="center" vertical="center"/>
      <protection/>
    </xf>
    <xf numFmtId="0" fontId="7" fillId="19" borderId="13" xfId="84" applyFont="1" applyFill="1" applyBorder="1" applyAlignment="1">
      <alignment horizontal="center" vertical="center" wrapText="1"/>
      <protection/>
    </xf>
    <xf numFmtId="0" fontId="7" fillId="19" borderId="12" xfId="84" applyFont="1" applyFill="1" applyBorder="1" applyAlignment="1">
      <alignment horizontal="center" vertical="center" wrapText="1"/>
      <protection/>
    </xf>
    <xf numFmtId="0" fontId="7" fillId="19" borderId="21" xfId="84" applyFont="1" applyFill="1" applyBorder="1" applyAlignment="1">
      <alignment horizontal="center" vertical="center"/>
      <protection/>
    </xf>
    <xf numFmtId="0" fontId="7" fillId="19" borderId="19" xfId="84" applyFont="1" applyFill="1" applyBorder="1" applyAlignment="1">
      <alignment horizontal="center" vertical="center"/>
      <protection/>
    </xf>
    <xf numFmtId="0" fontId="7" fillId="19" borderId="23" xfId="84" applyFont="1" applyFill="1" applyBorder="1" applyAlignment="1">
      <alignment horizontal="center" vertical="center"/>
      <protection/>
    </xf>
    <xf numFmtId="0" fontId="7" fillId="19" borderId="54" xfId="84" applyFont="1" applyFill="1" applyBorder="1" applyAlignment="1">
      <alignment horizontal="center" vertical="center"/>
      <protection/>
    </xf>
    <xf numFmtId="0" fontId="7" fillId="19" borderId="52" xfId="84" applyFont="1" applyFill="1" applyBorder="1" applyAlignment="1">
      <alignment horizontal="center" vertical="center"/>
      <protection/>
    </xf>
    <xf numFmtId="3" fontId="7" fillId="0" borderId="0" xfId="84" applyNumberFormat="1" applyFont="1" applyBorder="1" applyAlignment="1">
      <alignment horizontal="right"/>
      <protection/>
    </xf>
    <xf numFmtId="38" fontId="7" fillId="0" borderId="16" xfId="53" applyFont="1" applyBorder="1" applyAlignment="1">
      <alignment horizontal="right"/>
    </xf>
    <xf numFmtId="38" fontId="7" fillId="19" borderId="17" xfId="53" applyFont="1" applyFill="1" applyBorder="1" applyAlignment="1">
      <alignment horizontal="center"/>
    </xf>
    <xf numFmtId="38" fontId="7" fillId="19" borderId="52" xfId="53" applyFont="1" applyFill="1" applyBorder="1" applyAlignment="1">
      <alignment horizontal="center"/>
    </xf>
    <xf numFmtId="38" fontId="11" fillId="0" borderId="0" xfId="53" applyFont="1" applyFill="1" applyBorder="1" applyAlignment="1">
      <alignment horizontal="right"/>
    </xf>
    <xf numFmtId="182" fontId="7" fillId="0" borderId="0" xfId="84" applyNumberFormat="1" applyFont="1" applyBorder="1" applyAlignment="1">
      <alignment horizontal="right"/>
      <protection/>
    </xf>
    <xf numFmtId="38" fontId="11" fillId="0" borderId="16" xfId="53" applyFont="1" applyFill="1" applyBorder="1" applyAlignment="1">
      <alignment horizontal="right"/>
    </xf>
    <xf numFmtId="38" fontId="11" fillId="19" borderId="22" xfId="53" applyFont="1" applyFill="1" applyBorder="1" applyAlignment="1">
      <alignment horizontal="distributed"/>
    </xf>
    <xf numFmtId="38" fontId="7" fillId="19" borderId="25" xfId="53" applyFont="1" applyFill="1" applyBorder="1" applyAlignment="1">
      <alignment horizontal="distributed"/>
    </xf>
    <xf numFmtId="38" fontId="7" fillId="19" borderId="51" xfId="53" applyFont="1" applyFill="1" applyBorder="1" applyAlignment="1">
      <alignment horizontal="distributed"/>
    </xf>
    <xf numFmtId="38" fontId="7" fillId="19" borderId="0" xfId="53" applyFont="1" applyFill="1" applyBorder="1" applyAlignment="1">
      <alignment horizontal="distributed"/>
    </xf>
    <xf numFmtId="38" fontId="7" fillId="19" borderId="22" xfId="53" applyFont="1" applyFill="1" applyBorder="1" applyAlignment="1">
      <alignment horizontal="distributed"/>
    </xf>
    <xf numFmtId="38" fontId="11" fillId="19" borderId="0" xfId="53" applyFont="1" applyFill="1" applyBorder="1" applyAlignment="1">
      <alignment horizontal="distributed"/>
    </xf>
    <xf numFmtId="0" fontId="7" fillId="19" borderId="17" xfId="84" applyFont="1" applyFill="1" applyBorder="1" applyAlignment="1">
      <alignment horizontal="center"/>
      <protection/>
    </xf>
    <xf numFmtId="0" fontId="7" fillId="19" borderId="0" xfId="84" applyFont="1" applyFill="1" applyBorder="1" applyAlignment="1">
      <alignment horizontal="center" vertical="center"/>
      <protection/>
    </xf>
    <xf numFmtId="0" fontId="7" fillId="19" borderId="22" xfId="84" applyFont="1" applyFill="1" applyBorder="1" applyAlignment="1">
      <alignment horizontal="center" vertical="center"/>
      <protection/>
    </xf>
    <xf numFmtId="38" fontId="7" fillId="0" borderId="0" xfId="53" applyFont="1" applyAlignment="1">
      <alignment horizontal="right"/>
    </xf>
    <xf numFmtId="182" fontId="7" fillId="0" borderId="25" xfId="84" applyNumberFormat="1" applyFont="1" applyBorder="1" applyAlignment="1">
      <alignment horizontal="right"/>
      <protection/>
    </xf>
    <xf numFmtId="0" fontId="7" fillId="19" borderId="16" xfId="84" applyFont="1" applyFill="1" applyBorder="1" applyAlignment="1">
      <alignment horizontal="center" vertical="center"/>
      <protection/>
    </xf>
    <xf numFmtId="182" fontId="7" fillId="0" borderId="0" xfId="53" applyNumberFormat="1" applyFont="1" applyBorder="1" applyAlignment="1">
      <alignment horizontal="right"/>
    </xf>
    <xf numFmtId="182" fontId="7" fillId="0" borderId="0" xfId="53" applyNumberFormat="1" applyFont="1" applyFill="1" applyBorder="1" applyAlignment="1">
      <alignment horizontal="right"/>
    </xf>
    <xf numFmtId="182" fontId="7" fillId="0" borderId="25" xfId="53" applyNumberFormat="1" applyFont="1" applyBorder="1" applyAlignment="1">
      <alignment horizontal="right"/>
    </xf>
    <xf numFmtId="0" fontId="9" fillId="19" borderId="13" xfId="84" applyFont="1" applyFill="1" applyBorder="1" applyAlignment="1">
      <alignment horizontal="center" vertical="center" wrapText="1"/>
      <protection/>
    </xf>
    <xf numFmtId="0" fontId="9" fillId="19" borderId="2" xfId="84" applyFont="1" applyFill="1" applyBorder="1" applyAlignment="1">
      <alignment horizontal="center" vertical="center" wrapText="1"/>
      <protection/>
    </xf>
    <xf numFmtId="0" fontId="7" fillId="19" borderId="2" xfId="84" applyFont="1" applyFill="1" applyBorder="1" applyAlignment="1">
      <alignment horizontal="center" vertical="center" wrapText="1"/>
      <protection/>
    </xf>
    <xf numFmtId="0" fontId="7" fillId="19" borderId="15" xfId="84" applyFont="1" applyFill="1" applyBorder="1" applyAlignment="1">
      <alignment horizontal="center" vertical="center"/>
      <protection/>
    </xf>
    <xf numFmtId="0" fontId="7" fillId="19" borderId="51" xfId="84" applyFont="1" applyFill="1" applyBorder="1" applyAlignment="1">
      <alignment horizontal="center" vertical="center"/>
      <protection/>
    </xf>
    <xf numFmtId="0" fontId="7" fillId="19" borderId="25" xfId="84" applyFont="1" applyFill="1" applyBorder="1" applyAlignment="1">
      <alignment horizontal="center" vertical="center"/>
      <protection/>
    </xf>
    <xf numFmtId="0" fontId="9" fillId="19" borderId="21" xfId="84" applyFont="1" applyFill="1" applyBorder="1" applyAlignment="1">
      <alignment horizontal="center" vertical="center"/>
      <protection/>
    </xf>
    <xf numFmtId="0" fontId="9" fillId="19" borderId="19" xfId="84" applyFont="1" applyFill="1" applyBorder="1" applyAlignment="1">
      <alignment horizontal="center" vertical="center"/>
      <protection/>
    </xf>
    <xf numFmtId="4" fontId="7" fillId="0" borderId="0" xfId="84" applyNumberFormat="1" applyFont="1" applyBorder="1" applyAlignment="1">
      <alignment horizontal="right"/>
      <protection/>
    </xf>
    <xf numFmtId="0" fontId="7" fillId="0" borderId="0" xfId="84" applyFont="1" applyBorder="1" applyAlignment="1">
      <alignment horizontal="right"/>
      <protection/>
    </xf>
    <xf numFmtId="0" fontId="11" fillId="0" borderId="0" xfId="84" applyFont="1" applyFill="1" applyBorder="1" applyAlignment="1">
      <alignment horizontal="right"/>
      <protection/>
    </xf>
    <xf numFmtId="0" fontId="7" fillId="19" borderId="15" xfId="84" applyFont="1" applyFill="1" applyBorder="1" applyAlignment="1">
      <alignment horizontal="center" vertical="center" wrapText="1"/>
      <protection/>
    </xf>
    <xf numFmtId="0" fontId="7" fillId="19" borderId="25" xfId="84" applyFont="1" applyFill="1" applyBorder="1" applyAlignment="1">
      <alignment horizontal="center" vertical="center" wrapText="1"/>
      <protection/>
    </xf>
    <xf numFmtId="0" fontId="7" fillId="19" borderId="18" xfId="84" applyFont="1" applyFill="1" applyBorder="1" applyAlignment="1">
      <alignment horizontal="center" vertical="center" wrapText="1"/>
      <protection/>
    </xf>
    <xf numFmtId="0" fontId="7" fillId="19" borderId="17" xfId="84" applyFont="1" applyFill="1" applyBorder="1" applyAlignment="1">
      <alignment horizontal="center" vertical="center" wrapText="1"/>
      <protection/>
    </xf>
    <xf numFmtId="4" fontId="7" fillId="0" borderId="25" xfId="92" applyNumberFormat="1" applyFont="1" applyBorder="1" applyAlignment="1">
      <alignment horizontal="right"/>
      <protection/>
    </xf>
    <xf numFmtId="4" fontId="7" fillId="0" borderId="0" xfId="92" applyNumberFormat="1" applyFont="1" applyBorder="1" applyAlignment="1">
      <alignment horizontal="right"/>
      <protection/>
    </xf>
    <xf numFmtId="0" fontId="7" fillId="19" borderId="51" xfId="84" applyFont="1" applyFill="1" applyBorder="1" applyAlignment="1">
      <alignment horizontal="center" vertical="center" wrapText="1"/>
      <protection/>
    </xf>
    <xf numFmtId="0" fontId="7" fillId="19" borderId="52" xfId="84" applyFont="1" applyFill="1" applyBorder="1" applyAlignment="1">
      <alignment horizontal="center" vertical="center" wrapText="1"/>
      <protection/>
    </xf>
    <xf numFmtId="3" fontId="11" fillId="0" borderId="0" xfId="84" applyNumberFormat="1" applyFont="1" applyFill="1" applyBorder="1" applyAlignment="1">
      <alignment horizontal="right"/>
      <protection/>
    </xf>
    <xf numFmtId="0" fontId="7" fillId="19" borderId="26" xfId="84" applyFont="1" applyFill="1" applyBorder="1" applyAlignment="1">
      <alignment horizontal="center" vertical="center"/>
      <protection/>
    </xf>
    <xf numFmtId="0" fontId="7" fillId="19" borderId="28" xfId="84" applyFont="1" applyFill="1" applyBorder="1" applyAlignment="1">
      <alignment horizontal="center" vertical="center"/>
      <protection/>
    </xf>
    <xf numFmtId="3" fontId="7" fillId="0" borderId="0" xfId="92" applyNumberFormat="1" applyFont="1" applyBorder="1" applyAlignment="1">
      <alignment horizontal="right"/>
      <protection/>
    </xf>
    <xf numFmtId="3" fontId="11" fillId="0" borderId="0" xfId="92" applyNumberFormat="1" applyFont="1" applyFill="1" applyBorder="1" applyAlignment="1">
      <alignment horizontal="right"/>
      <protection/>
    </xf>
    <xf numFmtId="3" fontId="7" fillId="0" borderId="25" xfId="92" applyNumberFormat="1" applyFont="1" applyBorder="1" applyAlignment="1">
      <alignment horizontal="center"/>
      <protection/>
    </xf>
    <xf numFmtId="3" fontId="7" fillId="0" borderId="25" xfId="92" applyNumberFormat="1" applyFont="1" applyBorder="1" applyAlignment="1">
      <alignment horizontal="right"/>
      <protection/>
    </xf>
    <xf numFmtId="3" fontId="7" fillId="0" borderId="0" xfId="92" applyNumberFormat="1" applyFont="1" applyBorder="1" applyAlignment="1">
      <alignment horizontal="center"/>
      <protection/>
    </xf>
    <xf numFmtId="182" fontId="7" fillId="0" borderId="0" xfId="92" applyNumberFormat="1" applyFont="1" applyBorder="1" applyAlignment="1">
      <alignment horizontal="right"/>
      <protection/>
    </xf>
    <xf numFmtId="41" fontId="11" fillId="0" borderId="0" xfId="92" applyNumberFormat="1" applyFont="1" applyFill="1" applyBorder="1" applyAlignment="1">
      <alignment horizontal="right"/>
      <protection/>
    </xf>
    <xf numFmtId="3" fontId="11" fillId="0" borderId="0" xfId="92" applyNumberFormat="1" applyFont="1" applyFill="1" applyBorder="1" applyAlignment="1">
      <alignment horizontal="center"/>
      <protection/>
    </xf>
    <xf numFmtId="182" fontId="7" fillId="0" borderId="25" xfId="92" applyNumberFormat="1" applyFont="1" applyBorder="1" applyAlignment="1">
      <alignment horizontal="right"/>
      <protection/>
    </xf>
    <xf numFmtId="0" fontId="7" fillId="19" borderId="14" xfId="84" applyFont="1" applyFill="1" applyBorder="1" applyAlignment="1">
      <alignment horizontal="center" vertical="center"/>
      <protection/>
    </xf>
    <xf numFmtId="182" fontId="11" fillId="0" borderId="0" xfId="102" applyNumberFormat="1" applyFont="1" applyFill="1" applyAlignment="1" applyProtection="1">
      <alignment horizontal="right"/>
      <protection/>
    </xf>
    <xf numFmtId="3" fontId="11" fillId="0" borderId="16" xfId="92" applyNumberFormat="1" applyFont="1" applyFill="1" applyBorder="1" applyAlignment="1">
      <alignment horizontal="right"/>
      <protection/>
    </xf>
    <xf numFmtId="182" fontId="11" fillId="0" borderId="0" xfId="92" applyNumberFormat="1" applyFont="1" applyFill="1" applyBorder="1" applyAlignment="1">
      <alignment horizontal="right"/>
      <protection/>
    </xf>
    <xf numFmtId="182" fontId="11" fillId="0" borderId="0" xfId="92" applyNumberFormat="1" applyFont="1" applyBorder="1" applyAlignment="1">
      <alignment horizontal="right"/>
      <protection/>
    </xf>
    <xf numFmtId="0" fontId="7" fillId="19" borderId="19" xfId="93" applyFont="1" applyFill="1" applyBorder="1" applyAlignment="1">
      <alignment horizontal="left" vertical="center"/>
      <protection/>
    </xf>
    <xf numFmtId="0" fontId="7" fillId="19" borderId="23" xfId="93" applyFont="1" applyFill="1" applyBorder="1" applyAlignment="1">
      <alignment horizontal="left" vertical="center"/>
      <protection/>
    </xf>
    <xf numFmtId="0" fontId="7" fillId="19" borderId="26" xfId="93" applyFont="1" applyFill="1" applyBorder="1" applyAlignment="1">
      <alignment horizontal="center" vertical="center"/>
      <protection/>
    </xf>
    <xf numFmtId="0" fontId="7" fillId="19" borderId="28" xfId="93" applyFont="1" applyFill="1" applyBorder="1" applyAlignment="1">
      <alignment horizontal="center" vertical="center"/>
      <protection/>
    </xf>
    <xf numFmtId="0" fontId="7" fillId="19" borderId="15" xfId="93" applyFont="1" applyFill="1" applyBorder="1" applyAlignment="1">
      <alignment horizontal="center" vertical="center"/>
      <protection/>
    </xf>
    <xf numFmtId="0" fontId="7" fillId="19" borderId="51" xfId="93" applyFont="1" applyFill="1" applyBorder="1" applyAlignment="1">
      <alignment horizontal="center" vertical="center"/>
      <protection/>
    </xf>
    <xf numFmtId="0" fontId="7" fillId="19" borderId="18" xfId="93" applyFont="1" applyFill="1" applyBorder="1" applyAlignment="1">
      <alignment horizontal="center" vertical="center"/>
      <protection/>
    </xf>
    <xf numFmtId="0" fontId="7" fillId="19" borderId="52" xfId="93" applyFont="1" applyFill="1" applyBorder="1" applyAlignment="1">
      <alignment horizontal="center" vertical="center"/>
      <protection/>
    </xf>
    <xf numFmtId="0" fontId="9" fillId="19" borderId="26" xfId="93" applyFont="1" applyFill="1" applyBorder="1" applyAlignment="1">
      <alignment horizontal="center" vertical="center" wrapText="1"/>
      <protection/>
    </xf>
    <xf numFmtId="0" fontId="9" fillId="19" borderId="28" xfId="93" applyFont="1" applyFill="1" applyBorder="1" applyAlignment="1">
      <alignment horizontal="center" vertical="center"/>
      <protection/>
    </xf>
    <xf numFmtId="185" fontId="12" fillId="19" borderId="0" xfId="65" applyNumberFormat="1" applyFont="1" applyFill="1" applyBorder="1" applyAlignment="1" applyProtection="1" quotePrefix="1">
      <alignment horizontal="distributed"/>
      <protection/>
    </xf>
    <xf numFmtId="185" fontId="7" fillId="19" borderId="0" xfId="65" applyNumberFormat="1" applyFont="1" applyFill="1" applyBorder="1" applyAlignment="1" applyProtection="1" quotePrefix="1">
      <alignment horizontal="distributed"/>
      <protection/>
    </xf>
    <xf numFmtId="185" fontId="7" fillId="19" borderId="59" xfId="65" applyNumberFormat="1" applyFont="1" applyFill="1" applyBorder="1" applyAlignment="1" applyProtection="1">
      <alignment horizontal="center" vertical="center"/>
      <protection/>
    </xf>
    <xf numFmtId="185" fontId="7" fillId="19" borderId="54" xfId="65" applyNumberFormat="1" applyFont="1" applyFill="1" applyBorder="1" applyAlignment="1" applyProtection="1">
      <alignment horizontal="center" vertical="center"/>
      <protection/>
    </xf>
    <xf numFmtId="185" fontId="7" fillId="19" borderId="24" xfId="65" applyNumberFormat="1" applyFont="1" applyFill="1" applyBorder="1" applyAlignment="1" applyProtection="1">
      <alignment horizontal="center" vertical="center"/>
      <protection/>
    </xf>
    <xf numFmtId="185" fontId="11" fillId="19" borderId="0" xfId="65" applyNumberFormat="1" applyFont="1" applyFill="1" applyBorder="1" applyAlignment="1" applyProtection="1" quotePrefix="1">
      <alignment horizontal="distributed"/>
      <protection/>
    </xf>
    <xf numFmtId="0" fontId="7" fillId="19" borderId="26" xfId="94" applyFont="1" applyFill="1" applyBorder="1" applyAlignment="1">
      <alignment horizontal="center" vertical="center"/>
      <protection/>
    </xf>
    <xf numFmtId="0" fontId="7" fillId="19" borderId="28" xfId="94" applyFont="1" applyFill="1" applyBorder="1" applyAlignment="1">
      <alignment horizontal="center" vertical="center"/>
      <protection/>
    </xf>
    <xf numFmtId="0" fontId="7" fillId="0" borderId="25" xfId="94" applyFont="1" applyBorder="1" applyAlignment="1">
      <alignment horizontal="left" wrapText="1"/>
      <protection/>
    </xf>
    <xf numFmtId="185" fontId="7" fillId="19" borderId="0" xfId="68" applyNumberFormat="1" applyFont="1" applyFill="1" applyBorder="1" applyAlignment="1" applyProtection="1">
      <alignment horizontal="distributed"/>
      <protection/>
    </xf>
    <xf numFmtId="185" fontId="7" fillId="19" borderId="0" xfId="68" applyNumberFormat="1" applyFont="1" applyFill="1" applyBorder="1" applyAlignment="1" applyProtection="1" quotePrefix="1">
      <alignment horizontal="distributed"/>
      <protection/>
    </xf>
    <xf numFmtId="185" fontId="11" fillId="19" borderId="0" xfId="68" applyNumberFormat="1" applyFont="1" applyFill="1" applyBorder="1" applyAlignment="1" applyProtection="1">
      <alignment horizontal="distributed"/>
      <protection/>
    </xf>
    <xf numFmtId="41" fontId="7" fillId="19" borderId="0" xfId="86" applyNumberFormat="1" applyFont="1" applyFill="1" applyBorder="1" applyAlignment="1" applyProtection="1">
      <alignment horizontal="right"/>
      <protection/>
    </xf>
    <xf numFmtId="41" fontId="7" fillId="19" borderId="0" xfId="86" applyNumberFormat="1" applyFont="1" applyFill="1" applyBorder="1" applyAlignment="1">
      <alignment/>
      <protection/>
    </xf>
    <xf numFmtId="41" fontId="42" fillId="18" borderId="0" xfId="96" applyNumberFormat="1" applyFont="1" applyFill="1" applyAlignment="1">
      <alignment/>
      <protection/>
    </xf>
    <xf numFmtId="41" fontId="11" fillId="19" borderId="0" xfId="86" applyNumberFormat="1" applyFont="1" applyFill="1" applyBorder="1" applyAlignment="1" applyProtection="1">
      <alignment horizontal="distributed"/>
      <protection/>
    </xf>
    <xf numFmtId="41" fontId="33" fillId="19" borderId="0" xfId="86" applyNumberFormat="1" applyFont="1" applyFill="1" applyBorder="1" applyAlignment="1">
      <alignment horizontal="right" vertical="center" textRotation="255"/>
      <protection/>
    </xf>
    <xf numFmtId="41" fontId="7" fillId="19" borderId="0" xfId="86" applyNumberFormat="1" applyFont="1" applyFill="1" applyBorder="1" applyAlignment="1" applyProtection="1">
      <alignment horizontal="distributed"/>
      <protection/>
    </xf>
    <xf numFmtId="41" fontId="7" fillId="19" borderId="21" xfId="86" applyNumberFormat="1" applyFont="1" applyFill="1" applyBorder="1" applyAlignment="1" applyProtection="1">
      <alignment horizontal="center" vertical="center"/>
      <protection/>
    </xf>
    <xf numFmtId="41" fontId="7" fillId="19" borderId="19" xfId="86" applyNumberFormat="1" applyFont="1" applyFill="1" applyBorder="1" applyAlignment="1" applyProtection="1">
      <alignment horizontal="center" vertical="center"/>
      <protection/>
    </xf>
    <xf numFmtId="41" fontId="7" fillId="19" borderId="23" xfId="86" applyNumberFormat="1" applyFont="1" applyFill="1" applyBorder="1" applyAlignment="1" applyProtection="1">
      <alignment horizontal="center" vertical="center"/>
      <protection/>
    </xf>
    <xf numFmtId="41" fontId="12" fillId="19" borderId="0" xfId="86" applyNumberFormat="1" applyFont="1" applyFill="1" applyBorder="1" applyAlignment="1" applyProtection="1">
      <alignment horizontal="distributed"/>
      <protection/>
    </xf>
    <xf numFmtId="41" fontId="7" fillId="19" borderId="59" xfId="86" applyNumberFormat="1" applyFont="1" applyFill="1" applyBorder="1" applyAlignment="1" applyProtection="1">
      <alignment horizontal="center" vertical="center" wrapText="1"/>
      <protection/>
    </xf>
    <xf numFmtId="41" fontId="7" fillId="19" borderId="18" xfId="86" applyNumberFormat="1" applyFont="1" applyFill="1" applyBorder="1" applyAlignment="1" applyProtection="1">
      <alignment horizontal="center" vertical="center"/>
      <protection/>
    </xf>
    <xf numFmtId="41" fontId="33" fillId="19" borderId="59" xfId="86" applyNumberFormat="1" applyFont="1" applyFill="1" applyBorder="1" applyAlignment="1" applyProtection="1">
      <alignment horizontal="center" vertical="center" wrapText="1"/>
      <protection/>
    </xf>
    <xf numFmtId="41" fontId="33" fillId="19" borderId="18" xfId="86" applyNumberFormat="1" applyFont="1" applyFill="1" applyBorder="1" applyAlignment="1" applyProtection="1">
      <alignment horizontal="center" vertical="center"/>
      <protection/>
    </xf>
    <xf numFmtId="41" fontId="7" fillId="19" borderId="25" xfId="86" applyNumberFormat="1" applyFont="1" applyFill="1" applyBorder="1" applyAlignment="1" applyProtection="1">
      <alignment horizontal="left" vertical="center"/>
      <protection/>
    </xf>
    <xf numFmtId="41" fontId="7" fillId="19" borderId="51" xfId="86" applyNumberFormat="1" applyFont="1" applyFill="1" applyBorder="1" applyAlignment="1" applyProtection="1">
      <alignment horizontal="left" vertical="center"/>
      <protection/>
    </xf>
    <xf numFmtId="41" fontId="7" fillId="19" borderId="0" xfId="86" applyNumberFormat="1" applyFont="1" applyFill="1" applyBorder="1" applyAlignment="1" applyProtection="1">
      <alignment horizontal="left" vertical="center"/>
      <protection/>
    </xf>
    <xf numFmtId="41" fontId="7" fillId="19" borderId="22" xfId="86" applyNumberFormat="1" applyFont="1" applyFill="1" applyBorder="1" applyAlignment="1" applyProtection="1">
      <alignment horizontal="left" vertical="center"/>
      <protection/>
    </xf>
    <xf numFmtId="41" fontId="7" fillId="19" borderId="17" xfId="86" applyNumberFormat="1" applyFont="1" applyFill="1" applyBorder="1" applyAlignment="1" applyProtection="1">
      <alignment horizontal="left" vertical="center"/>
      <protection/>
    </xf>
    <xf numFmtId="41" fontId="7" fillId="19" borderId="52" xfId="86" applyNumberFormat="1" applyFont="1" applyFill="1" applyBorder="1" applyAlignment="1" applyProtection="1">
      <alignment horizontal="left" vertical="center"/>
      <protection/>
    </xf>
    <xf numFmtId="41" fontId="7" fillId="19" borderId="25" xfId="86" applyNumberFormat="1" applyFont="1" applyFill="1" applyBorder="1" applyAlignment="1" applyProtection="1">
      <alignment horizontal="left" vertical="center" wrapText="1"/>
      <protection/>
    </xf>
    <xf numFmtId="41" fontId="10" fillId="0" borderId="0" xfId="86" applyNumberFormat="1" applyFont="1" applyAlignment="1" applyProtection="1" quotePrefix="1">
      <alignment horizontal="left"/>
      <protection/>
    </xf>
    <xf numFmtId="41" fontId="7" fillId="19" borderId="51" xfId="86" applyNumberFormat="1" applyFont="1" applyFill="1" applyBorder="1" applyAlignment="1" applyProtection="1">
      <alignment horizontal="left" vertical="center" wrapText="1"/>
      <protection/>
    </xf>
    <xf numFmtId="41" fontId="7" fillId="19" borderId="0" xfId="86" applyNumberFormat="1" applyFont="1" applyFill="1" applyBorder="1" applyAlignment="1" applyProtection="1">
      <alignment horizontal="left" vertical="center" wrapText="1"/>
      <protection/>
    </xf>
    <xf numFmtId="41" fontId="7" fillId="19" borderId="22" xfId="86" applyNumberFormat="1" applyFont="1" applyFill="1" applyBorder="1" applyAlignment="1" applyProtection="1">
      <alignment horizontal="left" vertical="center" wrapText="1"/>
      <protection/>
    </xf>
    <xf numFmtId="41" fontId="7" fillId="19" borderId="17" xfId="86" applyNumberFormat="1" applyFont="1" applyFill="1" applyBorder="1" applyAlignment="1" applyProtection="1">
      <alignment horizontal="left" vertical="center" wrapText="1"/>
      <protection/>
    </xf>
    <xf numFmtId="41" fontId="7" fillId="19" borderId="52" xfId="86" applyNumberFormat="1" applyFont="1" applyFill="1" applyBorder="1" applyAlignment="1" applyProtection="1">
      <alignment horizontal="left" vertical="center" wrapText="1"/>
      <protection/>
    </xf>
    <xf numFmtId="41" fontId="7" fillId="19" borderId="51" xfId="86" applyNumberFormat="1" applyFont="1" applyFill="1" applyBorder="1" applyAlignment="1" applyProtection="1">
      <alignment horizontal="center" vertical="center" wrapText="1"/>
      <protection/>
    </xf>
    <xf numFmtId="41" fontId="7" fillId="19" borderId="22" xfId="86" applyNumberFormat="1" applyFont="1" applyFill="1" applyBorder="1" applyAlignment="1" applyProtection="1">
      <alignment horizontal="center" vertical="center"/>
      <protection/>
    </xf>
    <xf numFmtId="41" fontId="7" fillId="19" borderId="52" xfId="86" applyNumberFormat="1" applyFont="1" applyFill="1" applyBorder="1" applyAlignment="1" applyProtection="1">
      <alignment horizontal="center" vertical="center"/>
      <protection/>
    </xf>
    <xf numFmtId="41" fontId="7" fillId="19" borderId="51" xfId="86" applyNumberFormat="1" applyFont="1" applyFill="1" applyBorder="1" applyAlignment="1" applyProtection="1">
      <alignment horizontal="center" vertical="center"/>
      <protection/>
    </xf>
    <xf numFmtId="41" fontId="7" fillId="19" borderId="59" xfId="86" applyNumberFormat="1" applyFont="1" applyFill="1" applyBorder="1" applyAlignment="1" applyProtection="1">
      <alignment horizontal="center" vertical="center"/>
      <protection/>
    </xf>
    <xf numFmtId="41" fontId="7" fillId="19" borderId="0" xfId="86" applyNumberFormat="1" applyFont="1" applyFill="1" applyBorder="1" applyAlignment="1">
      <alignment horizontal="center"/>
      <protection/>
    </xf>
    <xf numFmtId="41" fontId="7" fillId="19" borderId="0" xfId="86" applyNumberFormat="1" applyFont="1" applyFill="1" applyBorder="1" applyAlignment="1" applyProtection="1">
      <alignment horizontal="center"/>
      <protection/>
    </xf>
    <xf numFmtId="41" fontId="7" fillId="19" borderId="0" xfId="86" applyNumberFormat="1" applyFont="1" applyFill="1" applyBorder="1" applyAlignment="1">
      <alignment horizontal="right" vertical="center" textRotation="255"/>
      <protection/>
    </xf>
    <xf numFmtId="0" fontId="11" fillId="19" borderId="0" xfId="99" applyFont="1" applyFill="1" applyBorder="1" applyAlignment="1">
      <alignment horizontal="distributed"/>
      <protection/>
    </xf>
    <xf numFmtId="38" fontId="7" fillId="18" borderId="0" xfId="53" applyFont="1" applyFill="1" applyAlignment="1">
      <alignment horizontal="right" vertical="center"/>
    </xf>
    <xf numFmtId="38" fontId="7" fillId="18" borderId="16" xfId="53" applyFont="1" applyFill="1" applyBorder="1" applyAlignment="1">
      <alignment horizontal="right" vertical="center"/>
    </xf>
    <xf numFmtId="0" fontId="11" fillId="19" borderId="25" xfId="99" applyFont="1" applyFill="1" applyBorder="1" applyAlignment="1">
      <alignment horizontal="distributed"/>
      <protection/>
    </xf>
    <xf numFmtId="0" fontId="7" fillId="19" borderId="77" xfId="100" applyFont="1" applyFill="1" applyBorder="1" applyAlignment="1">
      <alignment horizontal="center" vertical="center"/>
      <protection/>
    </xf>
    <xf numFmtId="0" fontId="7" fillId="19" borderId="75" xfId="100" applyFont="1" applyFill="1" applyBorder="1" applyAlignment="1">
      <alignment horizontal="center" vertical="center"/>
      <protection/>
    </xf>
    <xf numFmtId="0" fontId="7" fillId="19" borderId="57" xfId="100" applyFont="1" applyFill="1" applyBorder="1" applyAlignment="1">
      <alignment horizontal="center" vertical="center"/>
      <protection/>
    </xf>
    <xf numFmtId="0" fontId="7" fillId="19" borderId="78" xfId="100" applyFont="1" applyFill="1" applyBorder="1" applyAlignment="1">
      <alignment horizontal="center" vertical="center" wrapText="1"/>
      <protection/>
    </xf>
    <xf numFmtId="0" fontId="7" fillId="19" borderId="74" xfId="100" applyFont="1" applyFill="1" applyBorder="1" applyAlignment="1">
      <alignment horizontal="center" vertical="center" wrapText="1"/>
      <protection/>
    </xf>
    <xf numFmtId="0" fontId="7" fillId="19" borderId="61" xfId="100" applyFont="1" applyFill="1" applyBorder="1" applyAlignment="1">
      <alignment horizontal="center" vertical="center" wrapText="1"/>
      <protection/>
    </xf>
    <xf numFmtId="0" fontId="7" fillId="19" borderId="77" xfId="100" applyNumberFormat="1" applyFont="1" applyFill="1" applyBorder="1" applyAlignment="1">
      <alignment horizontal="center" vertical="center" wrapText="1"/>
      <protection/>
    </xf>
    <xf numFmtId="0" fontId="7" fillId="19" borderId="75" xfId="100" applyNumberFormat="1" applyFont="1" applyFill="1" applyBorder="1" applyAlignment="1">
      <alignment horizontal="center" vertical="center" wrapText="1"/>
      <protection/>
    </xf>
    <xf numFmtId="0" fontId="7" fillId="19" borderId="57" xfId="100" applyFont="1" applyFill="1" applyBorder="1" applyAlignment="1">
      <alignment horizontal="center" vertical="center" wrapText="1"/>
      <protection/>
    </xf>
    <xf numFmtId="0" fontId="10" fillId="0" borderId="0" xfId="100" applyNumberFormat="1" applyFont="1" applyFill="1" applyAlignment="1">
      <alignment horizontal="left" vertical="center"/>
      <protection/>
    </xf>
    <xf numFmtId="0" fontId="7" fillId="19" borderId="2" xfId="100" applyFont="1" applyFill="1" applyBorder="1" applyAlignment="1">
      <alignment horizontal="center" vertical="center" wrapText="1"/>
      <protection/>
    </xf>
    <xf numFmtId="0" fontId="7" fillId="19" borderId="69" xfId="100" applyFont="1" applyFill="1" applyBorder="1" applyAlignment="1">
      <alignment horizontal="center" vertical="center" wrapText="1"/>
      <protection/>
    </xf>
    <xf numFmtId="0" fontId="7" fillId="19" borderId="12" xfId="100" applyFont="1" applyFill="1" applyBorder="1" applyAlignment="1">
      <alignment horizontal="center" vertical="center" wrapText="1"/>
      <protection/>
    </xf>
    <xf numFmtId="0" fontId="7" fillId="19" borderId="15" xfId="100" applyFont="1" applyFill="1" applyBorder="1" applyAlignment="1">
      <alignment horizontal="center" vertical="center" wrapText="1"/>
      <protection/>
    </xf>
    <xf numFmtId="0" fontId="7" fillId="19" borderId="79" xfId="100" applyFont="1" applyFill="1" applyBorder="1" applyAlignment="1">
      <alignment horizontal="center" vertical="center" wrapText="1"/>
      <protection/>
    </xf>
    <xf numFmtId="0" fontId="7" fillId="19" borderId="80" xfId="100" applyFont="1" applyFill="1" applyBorder="1" applyAlignment="1">
      <alignment horizontal="center" vertical="center"/>
      <protection/>
    </xf>
    <xf numFmtId="0" fontId="7" fillId="19" borderId="61" xfId="100" applyFont="1" applyFill="1" applyBorder="1" applyAlignment="1">
      <alignment horizontal="center" vertical="center"/>
      <protection/>
    </xf>
    <xf numFmtId="0" fontId="7" fillId="19" borderId="25" xfId="100" applyFont="1" applyFill="1" applyBorder="1" applyAlignment="1">
      <alignment horizontal="center" vertical="center" wrapText="1"/>
      <protection/>
    </xf>
    <xf numFmtId="0" fontId="7" fillId="19" borderId="17" xfId="100" applyFont="1" applyFill="1" applyBorder="1" applyAlignment="1">
      <alignment horizontal="center" vertical="center" wrapText="1"/>
      <protection/>
    </xf>
    <xf numFmtId="0" fontId="7" fillId="19" borderId="81" xfId="101" applyFont="1" applyFill="1" applyBorder="1" applyAlignment="1">
      <alignment horizontal="center" vertical="center" wrapText="1"/>
      <protection/>
    </xf>
    <xf numFmtId="0" fontId="7" fillId="19" borderId="71" xfId="101" applyFont="1" applyFill="1" applyBorder="1" applyAlignment="1">
      <alignment vertical="center" wrapText="1"/>
      <protection/>
    </xf>
    <xf numFmtId="0" fontId="7" fillId="19" borderId="61" xfId="101" applyFont="1" applyFill="1" applyBorder="1" applyAlignment="1">
      <alignment horizontal="center" vertical="center" wrapText="1"/>
      <protection/>
    </xf>
    <xf numFmtId="0" fontId="7" fillId="19" borderId="57" xfId="101" applyFont="1" applyFill="1" applyBorder="1" applyAlignment="1">
      <alignment horizontal="center" vertical="center" wrapText="1"/>
      <protection/>
    </xf>
    <xf numFmtId="0" fontId="7" fillId="19" borderId="66" xfId="101" applyFont="1" applyFill="1" applyBorder="1" applyAlignment="1">
      <alignment horizontal="center" vertical="center" wrapText="1"/>
      <protection/>
    </xf>
    <xf numFmtId="0" fontId="7" fillId="19" borderId="71" xfId="101" applyFont="1" applyFill="1" applyBorder="1" applyAlignment="1">
      <alignment horizontal="center" vertical="center" wrapText="1"/>
      <protection/>
    </xf>
    <xf numFmtId="0" fontId="7" fillId="19" borderId="82" xfId="101" applyFont="1" applyFill="1" applyBorder="1" applyAlignment="1">
      <alignment horizontal="center" vertical="center" wrapText="1"/>
      <protection/>
    </xf>
    <xf numFmtId="0" fontId="7" fillId="19" borderId="72" xfId="101" applyFont="1" applyFill="1" applyBorder="1" applyAlignment="1">
      <alignment vertical="center" wrapText="1"/>
      <protection/>
    </xf>
    <xf numFmtId="0" fontId="7" fillId="19" borderId="77" xfId="101" applyNumberFormat="1" applyFont="1" applyFill="1" applyBorder="1" applyAlignment="1">
      <alignment horizontal="center" vertical="center" wrapText="1"/>
      <protection/>
    </xf>
    <xf numFmtId="0" fontId="7" fillId="19" borderId="75" xfId="101" applyNumberFormat="1" applyFont="1" applyFill="1" applyBorder="1" applyAlignment="1">
      <alignment horizontal="center" vertical="center" wrapText="1"/>
      <protection/>
    </xf>
    <xf numFmtId="0" fontId="7" fillId="19" borderId="75" xfId="101" applyFont="1" applyFill="1" applyBorder="1" applyAlignment="1">
      <alignment horizontal="center" vertical="center" wrapText="1"/>
      <protection/>
    </xf>
    <xf numFmtId="0" fontId="7" fillId="19" borderId="65" xfId="101" applyFont="1" applyFill="1" applyBorder="1" applyAlignment="1">
      <alignment horizontal="center" vertical="center" wrapText="1"/>
      <protection/>
    </xf>
    <xf numFmtId="0" fontId="7" fillId="19" borderId="68" xfId="101" applyFont="1" applyFill="1" applyBorder="1" applyAlignment="1">
      <alignment horizontal="center" vertical="center" wrapText="1"/>
      <protection/>
    </xf>
    <xf numFmtId="0" fontId="7" fillId="19" borderId="83" xfId="101" applyFont="1" applyFill="1" applyBorder="1" applyAlignment="1">
      <alignment horizontal="center" vertical="center" wrapText="1"/>
      <protection/>
    </xf>
    <xf numFmtId="0" fontId="7" fillId="19" borderId="61" xfId="101" applyFont="1" applyFill="1" applyBorder="1" applyAlignment="1">
      <alignment vertical="center" wrapText="1"/>
      <protection/>
    </xf>
    <xf numFmtId="0" fontId="7" fillId="19" borderId="65" xfId="101" applyFont="1" applyFill="1" applyBorder="1" applyAlignment="1">
      <alignment vertical="center" wrapText="1"/>
      <protection/>
    </xf>
    <xf numFmtId="0" fontId="7" fillId="19" borderId="84" xfId="101" applyFont="1" applyFill="1" applyBorder="1" applyAlignment="1">
      <alignment horizontal="center" vertical="center" wrapText="1"/>
      <protection/>
    </xf>
    <xf numFmtId="0" fontId="7" fillId="19" borderId="85" xfId="101" applyFont="1" applyFill="1" applyBorder="1" applyAlignment="1">
      <alignment horizontal="center" vertical="center" wrapText="1"/>
      <protection/>
    </xf>
    <xf numFmtId="0" fontId="7" fillId="19" borderId="86" xfId="101" applyFont="1" applyFill="1" applyBorder="1" applyAlignment="1">
      <alignment horizontal="center" vertical="center" wrapText="1"/>
      <protection/>
    </xf>
    <xf numFmtId="0" fontId="7" fillId="19" borderId="87" xfId="101" applyFont="1" applyFill="1" applyBorder="1" applyAlignment="1">
      <alignment horizontal="center" vertical="center" wrapText="1"/>
      <protection/>
    </xf>
    <xf numFmtId="0" fontId="7" fillId="19" borderId="78" xfId="101" applyFont="1" applyFill="1" applyBorder="1" applyAlignment="1">
      <alignment horizontal="center" vertical="center" wrapText="1"/>
      <protection/>
    </xf>
    <xf numFmtId="0" fontId="7" fillId="19" borderId="88" xfId="101" applyFont="1" applyFill="1" applyBorder="1" applyAlignment="1">
      <alignment horizontal="center" vertical="center" wrapText="1"/>
      <protection/>
    </xf>
    <xf numFmtId="185" fontId="7" fillId="19" borderId="21" xfId="65" applyNumberFormat="1" applyFont="1" applyFill="1" applyBorder="1" applyAlignment="1" applyProtection="1">
      <alignment horizontal="center" vertical="center" wrapText="1"/>
      <protection/>
    </xf>
    <xf numFmtId="185" fontId="7" fillId="19" borderId="19" xfId="65" applyNumberFormat="1" applyFont="1" applyFill="1" applyBorder="1" applyAlignment="1" applyProtection="1">
      <alignment horizontal="center" vertical="center" wrapText="1"/>
      <protection/>
    </xf>
    <xf numFmtId="185" fontId="7" fillId="19" borderId="23" xfId="65" applyNumberFormat="1" applyFont="1" applyFill="1" applyBorder="1" applyAlignment="1" applyProtection="1">
      <alignment horizontal="center" vertical="center" wrapText="1"/>
      <protection/>
    </xf>
    <xf numFmtId="185" fontId="7" fillId="19" borderId="59" xfId="65" applyNumberFormat="1" applyFont="1" applyFill="1" applyBorder="1" applyAlignment="1" applyProtection="1">
      <alignment horizontal="center" vertical="center" wrapText="1"/>
      <protection/>
    </xf>
    <xf numFmtId="185" fontId="7" fillId="19" borderId="16" xfId="65" applyNumberFormat="1" applyFont="1" applyFill="1" applyBorder="1" applyAlignment="1" applyProtection="1">
      <alignment horizontal="center" vertical="center" wrapText="1"/>
      <protection/>
    </xf>
    <xf numFmtId="185" fontId="7" fillId="19" borderId="18" xfId="65" applyNumberFormat="1" applyFont="1" applyFill="1" applyBorder="1" applyAlignment="1" applyProtection="1">
      <alignment horizontal="center" vertical="center" wrapText="1"/>
      <protection/>
    </xf>
    <xf numFmtId="185" fontId="7" fillId="19" borderId="13" xfId="65" applyNumberFormat="1" applyFont="1" applyFill="1" applyBorder="1" applyAlignment="1" applyProtection="1">
      <alignment horizontal="center" vertical="center" wrapText="1"/>
      <protection/>
    </xf>
    <xf numFmtId="185" fontId="7" fillId="19" borderId="2" xfId="65" applyNumberFormat="1" applyFont="1" applyFill="1" applyBorder="1" applyAlignment="1" applyProtection="1">
      <alignment horizontal="center" vertical="center" wrapText="1"/>
      <protection/>
    </xf>
    <xf numFmtId="185" fontId="7" fillId="19" borderId="12" xfId="65" applyNumberFormat="1" applyFont="1" applyFill="1" applyBorder="1" applyAlignment="1" applyProtection="1">
      <alignment horizontal="center" vertical="center" wrapText="1"/>
      <protection/>
    </xf>
    <xf numFmtId="185" fontId="7" fillId="19" borderId="14" xfId="65" applyNumberFormat="1" applyFont="1" applyFill="1" applyBorder="1" applyAlignment="1" applyProtection="1">
      <alignment horizontal="center" vertical="center" wrapText="1"/>
      <protection/>
    </xf>
    <xf numFmtId="185" fontId="7" fillId="19" borderId="25" xfId="65" applyNumberFormat="1" applyFont="1" applyFill="1" applyBorder="1" applyAlignment="1" applyProtection="1">
      <alignment horizontal="center" vertical="center" wrapText="1"/>
      <protection/>
    </xf>
    <xf numFmtId="185" fontId="7" fillId="19" borderId="17" xfId="65" applyNumberFormat="1" applyFont="1" applyFill="1" applyBorder="1" applyAlignment="1" applyProtection="1">
      <alignment horizontal="center" vertical="center" wrapText="1"/>
      <protection/>
    </xf>
    <xf numFmtId="185" fontId="7" fillId="19" borderId="0" xfId="65" applyNumberFormat="1" applyFont="1" applyFill="1" applyBorder="1" applyAlignment="1" applyProtection="1">
      <alignment horizontal="center" vertical="center" wrapText="1"/>
      <protection/>
    </xf>
    <xf numFmtId="185" fontId="10" fillId="0" borderId="0" xfId="65" applyNumberFormat="1" applyFont="1" applyAlignment="1" applyProtection="1" quotePrefix="1">
      <alignment horizontal="center"/>
      <protection/>
    </xf>
  </cellXfs>
  <cellStyles count="9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087" xfId="65"/>
    <cellStyle name="標準_101_1" xfId="66"/>
    <cellStyle name="標準_104" xfId="67"/>
    <cellStyle name="標準_106" xfId="68"/>
    <cellStyle name="標準_171180" xfId="69"/>
    <cellStyle name="標準_177_1" xfId="70"/>
    <cellStyle name="標準_179190" xfId="71"/>
    <cellStyle name="標準_180_1" xfId="72"/>
    <cellStyle name="標準_180_177" xfId="73"/>
    <cellStyle name="標準_186" xfId="74"/>
    <cellStyle name="標準_187" xfId="75"/>
    <cellStyle name="標準_187_1" xfId="76"/>
    <cellStyle name="標準_188" xfId="77"/>
    <cellStyle name="標準_188_1" xfId="78"/>
    <cellStyle name="標準_189" xfId="79"/>
    <cellStyle name="標準_190" xfId="80"/>
    <cellStyle name="標準_190-193" xfId="81"/>
    <cellStyle name="標準_191" xfId="82"/>
    <cellStyle name="標準_192" xfId="83"/>
    <cellStyle name="標準_193" xfId="84"/>
    <cellStyle name="標準_196" xfId="85"/>
    <cellStyle name="標準_199_196" xfId="86"/>
    <cellStyle name="標準_204" xfId="87"/>
    <cellStyle name="標準_21-174" xfId="88"/>
    <cellStyle name="標準_21-175" xfId="89"/>
    <cellStyle name="標準_21-176" xfId="90"/>
    <cellStyle name="標準_21-177" xfId="91"/>
    <cellStyle name="標準_21-178_180" xfId="92"/>
    <cellStyle name="標準_21-181" xfId="93"/>
    <cellStyle name="標準_21-184" xfId="94"/>
    <cellStyle name="標準_21-185_186" xfId="95"/>
    <cellStyle name="標準_21-187_188" xfId="96"/>
    <cellStyle name="標準_21-189" xfId="97"/>
    <cellStyle name="標準_21-190" xfId="98"/>
    <cellStyle name="標準_21-191" xfId="99"/>
    <cellStyle name="標準_21-192" xfId="100"/>
    <cellStyle name="標準_21-193" xfId="101"/>
    <cellStyle name="標準_271" xfId="102"/>
    <cellStyle name="標準_82" xfId="103"/>
    <cellStyle name="Followed Hyperlink" xfId="104"/>
    <cellStyle name="良い"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externalLink" Target="externalLinks/externalLink15.xml" /><Relationship Id="rId48" Type="http://schemas.openxmlformats.org/officeDocument/2006/relationships/externalLink" Target="externalLinks/externalLink16.xml" /><Relationship Id="rId49" Type="http://schemas.openxmlformats.org/officeDocument/2006/relationships/externalLink" Target="externalLinks/externalLink17.xml" /><Relationship Id="rId50" Type="http://schemas.openxmlformats.org/officeDocument/2006/relationships/externalLink" Target="externalLinks/externalLink18.xml" /><Relationship Id="rId51" Type="http://schemas.openxmlformats.org/officeDocument/2006/relationships/externalLink" Target="externalLinks/externalLink19.xml" /><Relationship Id="rId52" Type="http://schemas.openxmlformats.org/officeDocument/2006/relationships/externalLink" Target="externalLinks/externalLink20.xml" /><Relationship Id="rId53" Type="http://schemas.openxmlformats.org/officeDocument/2006/relationships/externalLink" Target="externalLinks/externalLink21.xml" /><Relationship Id="rId54" Type="http://schemas.openxmlformats.org/officeDocument/2006/relationships/externalLink" Target="externalLinks/externalLink22.xml" /><Relationship Id="rId55" Type="http://schemas.openxmlformats.org/officeDocument/2006/relationships/externalLink" Target="externalLinks/externalLink23.xml" /><Relationship Id="rId56" Type="http://schemas.openxmlformats.org/officeDocument/2006/relationships/externalLink" Target="externalLinks/externalLink24.xml" /><Relationship Id="rId57" Type="http://schemas.openxmlformats.org/officeDocument/2006/relationships/externalLink" Target="externalLinks/externalLink25.xml" /><Relationship Id="rId58" Type="http://schemas.openxmlformats.org/officeDocument/2006/relationships/externalLink" Target="externalLinks/externalLink26.xml" /><Relationship Id="rId59" Type="http://schemas.openxmlformats.org/officeDocument/2006/relationships/externalLink" Target="externalLinks/externalLink27.xml" /><Relationship Id="rId60" Type="http://schemas.openxmlformats.org/officeDocument/2006/relationships/externalLink" Target="externalLinks/externalLink28.xml" /><Relationship Id="rId61" Type="http://schemas.openxmlformats.org/officeDocument/2006/relationships/externalLink" Target="externalLinks/externalLink29.xml" /><Relationship Id="rId62" Type="http://schemas.openxmlformats.org/officeDocument/2006/relationships/externalLink" Target="externalLinks/externalLink30.xml" /><Relationship Id="rId63" Type="http://schemas.openxmlformats.org/officeDocument/2006/relationships/externalLink" Target="externalLinks/externalLink31.xml" /><Relationship Id="rId64" Type="http://schemas.openxmlformats.org/officeDocument/2006/relationships/externalLink" Target="externalLinks/externalLink32.xml" /><Relationship Id="rId65" Type="http://schemas.openxmlformats.org/officeDocument/2006/relationships/externalLink" Target="externalLinks/externalLink33.xml" /><Relationship Id="rId66" Type="http://schemas.openxmlformats.org/officeDocument/2006/relationships/externalLink" Target="externalLinks/externalLink34.xml" /><Relationship Id="rId67" Type="http://schemas.openxmlformats.org/officeDocument/2006/relationships/externalLink" Target="externalLinks/externalLink35.xml" /><Relationship Id="rId6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29</xdr:row>
      <xdr:rowOff>0</xdr:rowOff>
    </xdr:from>
    <xdr:to>
      <xdr:col>13</xdr:col>
      <xdr:colOff>38100</xdr:colOff>
      <xdr:row>29</xdr:row>
      <xdr:rowOff>0</xdr:rowOff>
    </xdr:to>
    <xdr:sp>
      <xdr:nvSpPr>
        <xdr:cNvPr id="1" name="テキスト 7"/>
        <xdr:cNvSpPr txBox="1">
          <a:spLocks noChangeArrowheads="1"/>
        </xdr:cNvSpPr>
      </xdr:nvSpPr>
      <xdr:spPr>
        <a:xfrm>
          <a:off x="7867650" y="4905375"/>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rPr>
            <a:t>保険給付</a:t>
          </a:r>
        </a:p>
      </xdr:txBody>
    </xdr:sp>
    <xdr:clientData/>
  </xdr:twoCellAnchor>
  <xdr:twoCellAnchor>
    <xdr:from>
      <xdr:col>12</xdr:col>
      <xdr:colOff>514350</xdr:colOff>
      <xdr:row>0</xdr:row>
      <xdr:rowOff>247650</xdr:rowOff>
    </xdr:from>
    <xdr:to>
      <xdr:col>13</xdr:col>
      <xdr:colOff>914400</xdr:colOff>
      <xdr:row>2</xdr:row>
      <xdr:rowOff>104775</xdr:rowOff>
    </xdr:to>
    <xdr:sp>
      <xdr:nvSpPr>
        <xdr:cNvPr id="2" name="Text Box 35"/>
        <xdr:cNvSpPr txBox="1">
          <a:spLocks noChangeArrowheads="1"/>
        </xdr:cNvSpPr>
      </xdr:nvSpPr>
      <xdr:spPr>
        <a:xfrm>
          <a:off x="7372350" y="247650"/>
          <a:ext cx="1219200" cy="2571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事業場数：事業場
</a:t>
          </a:r>
          <a:r>
            <a:rPr lang="en-US" cap="none" sz="800" b="0" i="0" u="none" baseline="0">
              <a:solidFill>
                <a:srgbClr val="000000"/>
              </a:solidFill>
              <a:latin typeface="ＭＳ ゴシック"/>
              <a:ea typeface="ＭＳ ゴシック"/>
              <a:cs typeface="ＭＳ ゴシック"/>
            </a:rPr>
            <a:t>労働者数：人</a:t>
          </a:r>
        </a:p>
      </xdr:txBody>
    </xdr:sp>
    <xdr:clientData/>
  </xdr:twoCellAnchor>
  <xdr:twoCellAnchor>
    <xdr:from>
      <xdr:col>12</xdr:col>
      <xdr:colOff>390525</xdr:colOff>
      <xdr:row>0</xdr:row>
      <xdr:rowOff>228600</xdr:rowOff>
    </xdr:from>
    <xdr:to>
      <xdr:col>12</xdr:col>
      <xdr:colOff>485775</xdr:colOff>
      <xdr:row>2</xdr:row>
      <xdr:rowOff>133350</xdr:rowOff>
    </xdr:to>
    <xdr:sp>
      <xdr:nvSpPr>
        <xdr:cNvPr id="3" name="AutoShape 36"/>
        <xdr:cNvSpPr>
          <a:spLocks/>
        </xdr:cNvSpPr>
      </xdr:nvSpPr>
      <xdr:spPr>
        <a:xfrm>
          <a:off x="7248525" y="228600"/>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9525</xdr:colOff>
      <xdr:row>0</xdr:row>
      <xdr:rowOff>295275</xdr:rowOff>
    </xdr:from>
    <xdr:to>
      <xdr:col>12</xdr:col>
      <xdr:colOff>371475</xdr:colOff>
      <xdr:row>2</xdr:row>
      <xdr:rowOff>38100</xdr:rowOff>
    </xdr:to>
    <xdr:sp>
      <xdr:nvSpPr>
        <xdr:cNvPr id="4" name="Text Box 37"/>
        <xdr:cNvSpPr txBox="1">
          <a:spLocks noChangeArrowheads="1"/>
        </xdr:cNvSpPr>
      </xdr:nvSpPr>
      <xdr:spPr>
        <a:xfrm>
          <a:off x="6867525" y="295275"/>
          <a:ext cx="352425" cy="142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10</xdr:col>
      <xdr:colOff>0</xdr:colOff>
      <xdr:row>3</xdr:row>
      <xdr:rowOff>0</xdr:rowOff>
    </xdr:to>
    <xdr:sp>
      <xdr:nvSpPr>
        <xdr:cNvPr id="1" name="図形 6"/>
        <xdr:cNvSpPr>
          <a:spLocks/>
        </xdr:cNvSpPr>
      </xdr:nvSpPr>
      <xdr:spPr>
        <a:xfrm>
          <a:off x="8562975" y="542925"/>
          <a:ext cx="0" cy="0"/>
        </a:xfrm>
        <a:custGeom>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3</xdr:row>
      <xdr:rowOff>0</xdr:rowOff>
    </xdr:from>
    <xdr:to>
      <xdr:col>10</xdr:col>
      <xdr:colOff>0</xdr:colOff>
      <xdr:row>3</xdr:row>
      <xdr:rowOff>0</xdr:rowOff>
    </xdr:to>
    <xdr:sp>
      <xdr:nvSpPr>
        <xdr:cNvPr id="2" name="テキスト 7"/>
        <xdr:cNvSpPr txBox="1">
          <a:spLocks noChangeArrowheads="1"/>
        </xdr:cNvSpPr>
      </xdr:nvSpPr>
      <xdr:spPr>
        <a:xfrm>
          <a:off x="8562975" y="542925"/>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rPr>
            <a:t>保険給付</a:t>
          </a:r>
        </a:p>
      </xdr:txBody>
    </xdr:sp>
    <xdr:clientData/>
  </xdr:twoCellAnchor>
  <xdr:twoCellAnchor>
    <xdr:from>
      <xdr:col>10</xdr:col>
      <xdr:colOff>0</xdr:colOff>
      <xdr:row>3</xdr:row>
      <xdr:rowOff>0</xdr:rowOff>
    </xdr:from>
    <xdr:to>
      <xdr:col>10</xdr:col>
      <xdr:colOff>0</xdr:colOff>
      <xdr:row>3</xdr:row>
      <xdr:rowOff>0</xdr:rowOff>
    </xdr:to>
    <xdr:sp>
      <xdr:nvSpPr>
        <xdr:cNvPr id="3" name="図形 8"/>
        <xdr:cNvSpPr>
          <a:spLocks/>
        </xdr:cNvSpPr>
      </xdr:nvSpPr>
      <xdr:spPr>
        <a:xfrm>
          <a:off x="8562975" y="542925"/>
          <a:ext cx="0" cy="0"/>
        </a:xfrm>
        <a:custGeom>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Line 1"/>
        <xdr:cNvSpPr>
          <a:spLocks/>
        </xdr:cNvSpPr>
      </xdr:nvSpPr>
      <xdr:spPr>
        <a:xfrm>
          <a:off x="342900" y="2095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2"/>
        <xdr:cNvSpPr>
          <a:spLocks/>
        </xdr:cNvSpPr>
      </xdr:nvSpPr>
      <xdr:spPr>
        <a:xfrm>
          <a:off x="342900" y="406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Line 1"/>
        <xdr:cNvSpPr>
          <a:spLocks/>
        </xdr:cNvSpPr>
      </xdr:nvSpPr>
      <xdr:spPr>
        <a:xfrm>
          <a:off x="342900" y="2095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2"/>
        <xdr:cNvSpPr>
          <a:spLocks/>
        </xdr:cNvSpPr>
      </xdr:nvSpPr>
      <xdr:spPr>
        <a:xfrm>
          <a:off x="342900" y="4010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46722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4886325"/>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3" name="AutoShape 3"/>
        <xdr:cNvSpPr>
          <a:spLocks/>
        </xdr:cNvSpPr>
      </xdr:nvSpPr>
      <xdr:spPr>
        <a:xfrm>
          <a:off x="590550" y="4467225"/>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4" name="AutoShape 4"/>
        <xdr:cNvSpPr>
          <a:spLocks/>
        </xdr:cNvSpPr>
      </xdr:nvSpPr>
      <xdr:spPr>
        <a:xfrm>
          <a:off x="590550" y="524827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25</xdr:row>
      <xdr:rowOff>142875</xdr:rowOff>
    </xdr:from>
    <xdr:to>
      <xdr:col>20</xdr:col>
      <xdr:colOff>200025</xdr:colOff>
      <xdr:row>25</xdr:row>
      <xdr:rowOff>142875</xdr:rowOff>
    </xdr:to>
    <xdr:sp>
      <xdr:nvSpPr>
        <xdr:cNvPr id="5" name="AutoShape 5"/>
        <xdr:cNvSpPr>
          <a:spLocks/>
        </xdr:cNvSpPr>
      </xdr:nvSpPr>
      <xdr:spPr>
        <a:xfrm>
          <a:off x="10001250" y="446722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9525</xdr:colOff>
      <xdr:row>28</xdr:row>
      <xdr:rowOff>47625</xdr:rowOff>
    </xdr:from>
    <xdr:to>
      <xdr:col>19</xdr:col>
      <xdr:colOff>171450</xdr:colOff>
      <xdr:row>28</xdr:row>
      <xdr:rowOff>47625</xdr:rowOff>
    </xdr:to>
    <xdr:sp>
      <xdr:nvSpPr>
        <xdr:cNvPr id="6" name="AutoShape 6"/>
        <xdr:cNvSpPr>
          <a:spLocks/>
        </xdr:cNvSpPr>
      </xdr:nvSpPr>
      <xdr:spPr>
        <a:xfrm>
          <a:off x="9820275" y="4886325"/>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25</xdr:row>
      <xdr:rowOff>142875</xdr:rowOff>
    </xdr:from>
    <xdr:to>
      <xdr:col>19</xdr:col>
      <xdr:colOff>190500</xdr:colOff>
      <xdr:row>30</xdr:row>
      <xdr:rowOff>114300</xdr:rowOff>
    </xdr:to>
    <xdr:sp>
      <xdr:nvSpPr>
        <xdr:cNvPr id="7" name="AutoShape 7"/>
        <xdr:cNvSpPr>
          <a:spLocks/>
        </xdr:cNvSpPr>
      </xdr:nvSpPr>
      <xdr:spPr>
        <a:xfrm>
          <a:off x="10001250" y="4467225"/>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30</xdr:row>
      <xdr:rowOff>104775</xdr:rowOff>
    </xdr:from>
    <xdr:to>
      <xdr:col>20</xdr:col>
      <xdr:colOff>200025</xdr:colOff>
      <xdr:row>30</xdr:row>
      <xdr:rowOff>104775</xdr:rowOff>
    </xdr:to>
    <xdr:sp>
      <xdr:nvSpPr>
        <xdr:cNvPr id="8" name="AutoShape 8"/>
        <xdr:cNvSpPr>
          <a:spLocks/>
        </xdr:cNvSpPr>
      </xdr:nvSpPr>
      <xdr:spPr>
        <a:xfrm>
          <a:off x="10001250" y="524827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9" name="AutoShape 9"/>
        <xdr:cNvSpPr>
          <a:spLocks/>
        </xdr:cNvSpPr>
      </xdr:nvSpPr>
      <xdr:spPr>
        <a:xfrm>
          <a:off x="590550" y="446722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10" name="AutoShape 10"/>
        <xdr:cNvSpPr>
          <a:spLocks/>
        </xdr:cNvSpPr>
      </xdr:nvSpPr>
      <xdr:spPr>
        <a:xfrm>
          <a:off x="409575" y="4886325"/>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11" name="AutoShape 11"/>
        <xdr:cNvSpPr>
          <a:spLocks/>
        </xdr:cNvSpPr>
      </xdr:nvSpPr>
      <xdr:spPr>
        <a:xfrm>
          <a:off x="590550" y="4467225"/>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12" name="AutoShape 12"/>
        <xdr:cNvSpPr>
          <a:spLocks/>
        </xdr:cNvSpPr>
      </xdr:nvSpPr>
      <xdr:spPr>
        <a:xfrm>
          <a:off x="590550" y="524827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53390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4953000"/>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3" name="AutoShape 3"/>
        <xdr:cNvSpPr>
          <a:spLocks/>
        </xdr:cNvSpPr>
      </xdr:nvSpPr>
      <xdr:spPr>
        <a:xfrm>
          <a:off x="590550" y="4533900"/>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4" name="AutoShape 4"/>
        <xdr:cNvSpPr>
          <a:spLocks/>
        </xdr:cNvSpPr>
      </xdr:nvSpPr>
      <xdr:spPr>
        <a:xfrm>
          <a:off x="590550" y="531495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5" name="AutoShape 5"/>
        <xdr:cNvSpPr>
          <a:spLocks/>
        </xdr:cNvSpPr>
      </xdr:nvSpPr>
      <xdr:spPr>
        <a:xfrm>
          <a:off x="590550" y="453390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6" name="AutoShape 6"/>
        <xdr:cNvSpPr>
          <a:spLocks/>
        </xdr:cNvSpPr>
      </xdr:nvSpPr>
      <xdr:spPr>
        <a:xfrm>
          <a:off x="409575" y="4953000"/>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7" name="AutoShape 7"/>
        <xdr:cNvSpPr>
          <a:spLocks/>
        </xdr:cNvSpPr>
      </xdr:nvSpPr>
      <xdr:spPr>
        <a:xfrm>
          <a:off x="590550" y="4533900"/>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8" name="AutoShape 8"/>
        <xdr:cNvSpPr>
          <a:spLocks/>
        </xdr:cNvSpPr>
      </xdr:nvSpPr>
      <xdr:spPr>
        <a:xfrm>
          <a:off x="590550" y="531495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xdr:row>
      <xdr:rowOff>161925</xdr:rowOff>
    </xdr:from>
    <xdr:to>
      <xdr:col>9</xdr:col>
      <xdr:colOff>542925</xdr:colOff>
      <xdr:row>2</xdr:row>
      <xdr:rowOff>104775</xdr:rowOff>
    </xdr:to>
    <xdr:sp>
      <xdr:nvSpPr>
        <xdr:cNvPr id="1" name="TextBox 1"/>
        <xdr:cNvSpPr txBox="1">
          <a:spLocks noChangeArrowheads="1"/>
        </xdr:cNvSpPr>
      </xdr:nvSpPr>
      <xdr:spPr>
        <a:xfrm>
          <a:off x="4733925" y="466725"/>
          <a:ext cx="476250" cy="152400"/>
        </a:xfrm>
        <a:prstGeom prst="rect">
          <a:avLst/>
        </a:prstGeom>
        <a:solidFill>
          <a:srgbClr val="FFFFFF"/>
        </a:solidFill>
        <a:ln w="9525" cmpd="sng">
          <a:noFill/>
        </a:ln>
      </xdr:spPr>
      <xdr:txBody>
        <a:bodyPr vertOverflow="clip" wrap="square"/>
        <a:p>
          <a:pPr algn="l">
            <a:defRPr/>
          </a:pPr>
          <a:r>
            <a:rPr lang="en-US" cap="none" sz="800" b="0" i="0" u="none" baseline="0"/>
            <a:t>単位</a:t>
          </a:r>
        </a:p>
      </xdr:txBody>
    </xdr:sp>
    <xdr:clientData/>
  </xdr:twoCellAnchor>
  <xdr:twoCellAnchor>
    <xdr:from>
      <xdr:col>9</xdr:col>
      <xdr:colOff>561975</xdr:colOff>
      <xdr:row>1</xdr:row>
      <xdr:rowOff>66675</xdr:rowOff>
    </xdr:from>
    <xdr:to>
      <xdr:col>9</xdr:col>
      <xdr:colOff>676275</xdr:colOff>
      <xdr:row>2</xdr:row>
      <xdr:rowOff>171450</xdr:rowOff>
    </xdr:to>
    <xdr:sp>
      <xdr:nvSpPr>
        <xdr:cNvPr id="2" name="AutoShape 2"/>
        <xdr:cNvSpPr>
          <a:spLocks/>
        </xdr:cNvSpPr>
      </xdr:nvSpPr>
      <xdr:spPr>
        <a:xfrm>
          <a:off x="5219700" y="371475"/>
          <a:ext cx="1143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704850</xdr:colOff>
      <xdr:row>1</xdr:row>
      <xdr:rowOff>85725</xdr:rowOff>
    </xdr:from>
    <xdr:to>
      <xdr:col>11</xdr:col>
      <xdr:colOff>419100</xdr:colOff>
      <xdr:row>2</xdr:row>
      <xdr:rowOff>219075</xdr:rowOff>
    </xdr:to>
    <xdr:sp>
      <xdr:nvSpPr>
        <xdr:cNvPr id="3" name="TextBox 3"/>
        <xdr:cNvSpPr txBox="1">
          <a:spLocks noChangeArrowheads="1"/>
        </xdr:cNvSpPr>
      </xdr:nvSpPr>
      <xdr:spPr>
        <a:xfrm>
          <a:off x="5362575" y="390525"/>
          <a:ext cx="1952625" cy="342900"/>
        </a:xfrm>
        <a:prstGeom prst="rect">
          <a:avLst/>
        </a:prstGeom>
        <a:solidFill>
          <a:srgbClr val="FFFFFF"/>
        </a:solidFill>
        <a:ln w="9525" cmpd="sng">
          <a:noFill/>
        </a:ln>
      </xdr:spPr>
      <xdr:txBody>
        <a:bodyPr vertOverflow="clip" wrap="square"/>
        <a:p>
          <a:pPr algn="l">
            <a:defRPr/>
          </a:pPr>
          <a:r>
            <a:rPr lang="en-US" cap="none" sz="800" b="0" i="0" u="none" baseline="0"/>
            <a:t>定数、年度末現在数：人
相談支援件数：件</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0</xdr:row>
      <xdr:rowOff>276225</xdr:rowOff>
    </xdr:from>
    <xdr:to>
      <xdr:col>9</xdr:col>
      <xdr:colOff>571500</xdr:colOff>
      <xdr:row>1</xdr:row>
      <xdr:rowOff>247650</xdr:rowOff>
    </xdr:to>
    <xdr:sp>
      <xdr:nvSpPr>
        <xdr:cNvPr id="1" name="AutoShape 1"/>
        <xdr:cNvSpPr>
          <a:spLocks/>
        </xdr:cNvSpPr>
      </xdr:nvSpPr>
      <xdr:spPr>
        <a:xfrm>
          <a:off x="8953500" y="276225"/>
          <a:ext cx="857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9525</xdr:colOff>
      <xdr:row>1</xdr:row>
      <xdr:rowOff>9525</xdr:rowOff>
    </xdr:from>
    <xdr:to>
      <xdr:col>9</xdr:col>
      <xdr:colOff>428625</xdr:colOff>
      <xdr:row>1</xdr:row>
      <xdr:rowOff>209550</xdr:rowOff>
    </xdr:to>
    <xdr:sp>
      <xdr:nvSpPr>
        <xdr:cNvPr id="2" name="TextBox 2"/>
        <xdr:cNvSpPr txBox="1">
          <a:spLocks noChangeArrowheads="1"/>
        </xdr:cNvSpPr>
      </xdr:nvSpPr>
      <xdr:spPr>
        <a:xfrm>
          <a:off x="8477250" y="371475"/>
          <a:ext cx="419100" cy="200025"/>
        </a:xfrm>
        <a:prstGeom prst="rect">
          <a:avLst/>
        </a:prstGeom>
        <a:solidFill>
          <a:srgbClr val="FFFFFF"/>
        </a:solidFill>
        <a:ln w="9525" cmpd="sng">
          <a:noFill/>
        </a:ln>
      </xdr:spPr>
      <xdr:txBody>
        <a:bodyPr vertOverflow="clip" wrap="square"/>
        <a:p>
          <a:pPr algn="l">
            <a:defRPr/>
          </a:pPr>
          <a:r>
            <a:rPr lang="en-US" cap="none" sz="800" b="0" i="0" u="none" baseline="0"/>
            <a:t>単位</a:t>
          </a:r>
        </a:p>
      </xdr:txBody>
    </xdr:sp>
    <xdr:clientData/>
  </xdr:twoCellAnchor>
  <xdr:twoCellAnchor>
    <xdr:from>
      <xdr:col>9</xdr:col>
      <xdr:colOff>714375</xdr:colOff>
      <xdr:row>0</xdr:row>
      <xdr:rowOff>295275</xdr:rowOff>
    </xdr:from>
    <xdr:to>
      <xdr:col>10</xdr:col>
      <xdr:colOff>819150</xdr:colOff>
      <xdr:row>1</xdr:row>
      <xdr:rowOff>200025</xdr:rowOff>
    </xdr:to>
    <xdr:sp>
      <xdr:nvSpPr>
        <xdr:cNvPr id="3" name="TextBox 3"/>
        <xdr:cNvSpPr txBox="1">
          <a:spLocks noChangeArrowheads="1"/>
        </xdr:cNvSpPr>
      </xdr:nvSpPr>
      <xdr:spPr>
        <a:xfrm>
          <a:off x="9182100" y="295275"/>
          <a:ext cx="904875" cy="266700"/>
        </a:xfrm>
        <a:prstGeom prst="rect">
          <a:avLst/>
        </a:prstGeom>
        <a:solidFill>
          <a:srgbClr val="FFFFFF"/>
        </a:solidFill>
        <a:ln w="9525" cmpd="sng">
          <a:noFill/>
        </a:ln>
      </xdr:spPr>
      <xdr:txBody>
        <a:bodyPr vertOverflow="clip" wrap="square"/>
        <a:p>
          <a:pPr algn="l">
            <a:defRPr/>
          </a:pPr>
          <a:r>
            <a:rPr lang="en-US" cap="none" sz="800" b="0" i="0" u="none" baseline="0"/>
            <a:t>件数：件
金額：千円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58903$\&#12304;&#32113;&#35336;&#26360;&#12305;\H21&#32113;&#35336;&#26360;\&#22238;&#31572;\&#22806;&#37096;&#27231;&#38306;\12&#21172;&#20685;&#23616;&#21172;&#28797;&#35036;&#20767;&#35506;\11412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2238;&#31572;\&#22806;&#37096;&#27231;&#38306;\12&#21172;&#20685;&#23616;&#32887;&#26989;&#23433;&#23450;\&#12304;&#32113;&#35336;&#26360;&#12305;\H17&#32113;&#35336;&#26360;\H17&#22238;&#31572;\&#22806;&#37096;&#27231;&#38306;\12&#21172;&#20685;&#23616;&#32887;&#26989;&#23433;&#23450;&#37096;\151-240\1141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My%20Documents\&#37489;&#24037;&#26989;\&#24180;&#22577;\&#24180;&#22577;\&#2225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480744\151-240\11412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480744\151-240\My%20Documents\&#37489;&#24037;&#26989;\&#24180;&#22577;\&#24180;&#22577;\&#2225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01\w258903$\&#65313;&#65337;&#65313;\H14&#32113;&#35336;&#26360;\H14&#22238;&#31572;\&#24193;&#20869;\&#12524;&#12452;&#12459;&#12487;&#12451;&#12450;&#25512;&#36914;&#35506;\151-240\11412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01\w258903$\&#65313;&#65337;&#65313;\H14&#32113;&#35336;&#26360;\H14&#22238;&#31572;\&#24193;&#20869;\&#12524;&#12452;&#12459;&#12487;&#12451;&#12450;&#25512;&#36914;&#35506;\151-240\My%20Documents\&#37489;&#24037;&#26989;\&#24180;&#22577;\&#24180;&#22577;\&#2225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67651\151-240\11412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67651\151-240\My%20Documents\&#37489;&#24037;&#26989;\&#24180;&#22577;\&#24180;&#22577;\&#2225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67651\WINDOWS\Temporary%20Internet%20Files\Content.IE5\MTR2XMKZ\ca99000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11412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My%20Documents\&#37489;&#24037;&#26989;\&#24180;&#22577;\&#24180;&#22577;\&#2225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NT\Profiles\pref2502\&#65411;&#65438;&#65405;&#65400;&#65412;&#65391;&#65420;&#65439;\&#32113;&#35336;&#26360;\15118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19981;&#22922;&#12539;&#20013;&#3211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25526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32113;&#35336;&#26360;&#36039;&#26009;\&#24193;&#20869;&#65298;\WINDOWS\&#65411;&#65438;&#65405;&#65400;&#65412;&#65391;&#65420;&#65439;\114124.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32113;&#35336;&#26360;&#36039;&#26009;\&#24193;&#20869;&#65298;\WINDOWS\&#65411;&#65438;&#65405;&#65400;&#65412;&#65391;&#65420;&#65439;\My%20Documents\&#37489;&#24037;&#26989;\&#24180;&#22577;\&#24180;&#22577;\&#2225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WINNT\Profiles\pref2502\&#65411;&#65438;&#65405;&#65400;&#65412;&#65391;&#65420;&#65439;\&#32113;&#35336;&#26360;\15118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WINDOWS\&#65411;&#65438;&#65405;&#65400;&#65412;&#65391;&#65420;&#65439;\&#19981;&#22922;&#12539;&#20013;&#3211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2552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01\w258903$\&#12304;&#32113;&#35336;&#26360;&#12305;\H21&#32113;&#35336;&#26360;\&#22238;&#31572;\&#22806;&#37096;&#27231;&#38306;\12&#21172;&#20685;&#23616;&#21172;&#28797;&#35036;&#20767;&#35506;\WINNT\Profiles\pref2502\&#65411;&#65438;&#65405;&#65400;&#65412;&#65391;&#65420;&#65439;\SI%20SNA\11412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32113;&#35336;&#26360;&#36039;&#26009;\&#24193;&#20869;&#65298;\WINDOWS\&#65411;&#65438;&#65405;&#65400;&#65412;&#65391;&#65420;&#65439;\114124.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32113;&#35336;&#26360;&#36039;&#26009;\&#24193;&#20869;&#65298;\WINDOWS\&#65411;&#65438;&#65405;&#65400;&#65412;&#65391;&#65420;&#65439;\My%20Documents\&#37489;&#24037;&#26989;\&#24180;&#22577;\&#24180;&#22577;\&#2225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WINNT\Profiles\pref2502\&#65411;&#65438;&#65405;&#65400;&#65412;&#65391;&#65420;&#65439;\&#32113;&#35336;&#26360;\15118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WINDOWS\Application%20Data\GlobalTemp\Gtmp1124707792\WINNT\Profiles\pref2502\&#65411;&#65438;&#65405;&#65400;&#65412;&#65391;&#65420;&#65439;\&#32113;&#35336;&#26360;\15118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D:\&#26222;&#21450;&#26989;&#21209;\H16&#32113;&#35336;&#26360;\H15&#21407;&#31295;\114124.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26222;&#21450;&#26989;&#21209;\H16&#32113;&#35336;&#26360;\H15&#21407;&#31295;\My%20Documents\&#37489;&#24037;&#26989;\&#24180;&#22577;\&#24180;&#22577;\&#2225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1\w258903$\&#12304;&#32113;&#35336;&#26360;&#12305;\H21&#32113;&#35336;&#26360;\&#22238;&#31572;\&#22806;&#37096;&#27231;&#38306;\12&#21172;&#20685;&#23616;&#21172;&#28797;&#35036;&#20767;&#35506;\My%20Documents\&#37489;&#24037;&#26989;\&#24180;&#22577;\&#24180;&#22577;\&#2225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12304;&#32113;&#35336;&#26360;&#12305;\H21&#32113;&#35336;&#26360;\&#22238;&#31572;\&#22806;&#37096;&#27231;&#38306;\12&#21172;&#20685;&#23616;&#21172;&#28797;&#35036;&#20767;&#35506;\WINDOWS\Temporary%20Internet%20Files\Content.IE5\MTR2XMKZ\ca99000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ok176"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26222;&#21450;&#26989;&#21209;\H14&#32113;&#35336;&#26360;\H14&#21407;&#31295;\&#21407;&#31295;\My%20Documents\&#37489;&#24037;&#26989;\&#24180;&#22577;\&#24180;&#22577;\&#2225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w258903$\&#26222;&#21450;&#26989;&#21209;\H14&#32113;&#35336;&#26360;\H14&#21407;&#31295;\&#21407;&#31295;\1141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2238;&#31572;\&#22806;&#37096;&#27231;&#38306;\12&#21172;&#20685;&#23616;&#32887;&#26989;&#23433;&#23450;\&#12304;&#32113;&#35336;&#26360;&#12305;\H17&#32113;&#35336;&#26360;\H17&#22238;&#31572;\&#22806;&#37096;&#27231;&#38306;\12&#21172;&#20685;&#23616;&#32887;&#26989;&#23433;&#23450;&#37096;\151-240\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42-243"/>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42-243"/>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transitionEntry="1">
    <tabColor indexed="13"/>
  </sheetPr>
  <dimension ref="A1:O31"/>
  <sheetViews>
    <sheetView zoomScalePageLayoutView="0" workbookViewId="0" topLeftCell="A1">
      <selection activeCell="J3" sqref="J3"/>
    </sheetView>
  </sheetViews>
  <sheetFormatPr defaultColWidth="13.796875" defaultRowHeight="12" customHeight="1"/>
  <cols>
    <col min="1" max="1" width="0.40625" style="4" customWidth="1"/>
    <col min="2" max="2" width="4.5" style="4" customWidth="1"/>
    <col min="3" max="3" width="16.8984375" style="4" customWidth="1"/>
    <col min="4" max="5" width="7.59765625" style="4" customWidth="1"/>
    <col min="6" max="6" width="2.8984375" style="4" customWidth="1"/>
    <col min="7" max="7" width="13.09765625" style="19" customWidth="1"/>
    <col min="8" max="8" width="1.59765625" style="4" customWidth="1"/>
    <col min="9" max="9" width="2.69921875" style="4" customWidth="1"/>
    <col min="10" max="10" width="9.09765625" style="4" customWidth="1"/>
    <col min="11" max="11" width="5" style="4" customWidth="1"/>
    <col min="12" max="12" width="0.59375" style="4" customWidth="1"/>
    <col min="13" max="13" width="8.59765625" style="4" customWidth="1"/>
    <col min="14" max="14" width="10.69921875" style="4" customWidth="1"/>
    <col min="15" max="15" width="1.203125" style="19" customWidth="1"/>
    <col min="16" max="16" width="14.5" style="4" customWidth="1"/>
    <col min="17" max="17" width="8.3984375" style="4" customWidth="1"/>
    <col min="18" max="22" width="12.09765625" style="4" customWidth="1"/>
    <col min="23" max="16384" width="13.69921875" style="4" customWidth="1"/>
  </cols>
  <sheetData>
    <row r="1" spans="4:15" s="1" customFormat="1" ht="24" customHeight="1">
      <c r="D1" s="33" t="s">
        <v>575</v>
      </c>
      <c r="E1" s="34" t="s">
        <v>576</v>
      </c>
      <c r="G1" s="3"/>
      <c r="H1" s="2"/>
      <c r="I1" s="2"/>
      <c r="J1" s="2"/>
      <c r="K1" s="2"/>
      <c r="L1" s="2"/>
      <c r="M1" s="38"/>
      <c r="N1" s="38"/>
      <c r="O1" s="39"/>
    </row>
    <row r="2" spans="3:15" ht="7.5" customHeight="1">
      <c r="C2" s="5"/>
      <c r="D2" s="6"/>
      <c r="E2" s="6"/>
      <c r="F2" s="7"/>
      <c r="G2" s="6"/>
      <c r="H2" s="6"/>
      <c r="I2" s="6"/>
      <c r="J2" s="6"/>
      <c r="K2" s="6"/>
      <c r="L2" s="40"/>
      <c r="M2" s="40"/>
      <c r="N2" s="41"/>
      <c r="O2" s="4"/>
    </row>
    <row r="3" spans="6:15" ht="12" customHeight="1" thickBot="1">
      <c r="F3" s="19"/>
      <c r="G3" s="4"/>
      <c r="L3" s="40"/>
      <c r="M3" s="40"/>
      <c r="N3" s="41"/>
      <c r="O3" s="4"/>
    </row>
    <row r="4" spans="1:14" s="42" customFormat="1" ht="36" customHeight="1">
      <c r="A4" s="45"/>
      <c r="B4" s="45"/>
      <c r="C4" s="45"/>
      <c r="D4" s="46" t="s">
        <v>577</v>
      </c>
      <c r="E4" s="47" t="s">
        <v>578</v>
      </c>
      <c r="F4" s="9"/>
      <c r="G4" s="45"/>
      <c r="H4" s="45"/>
      <c r="I4" s="45"/>
      <c r="J4" s="45"/>
      <c r="K4" s="45"/>
      <c r="L4" s="47"/>
      <c r="M4" s="56" t="s">
        <v>572</v>
      </c>
      <c r="N4" s="47" t="s">
        <v>579</v>
      </c>
    </row>
    <row r="5" spans="1:15" ht="15.75" customHeight="1">
      <c r="A5" s="48"/>
      <c r="B5" s="1465" t="s">
        <v>580</v>
      </c>
      <c r="C5" s="1466"/>
      <c r="D5" s="8">
        <v>26807</v>
      </c>
      <c r="E5" s="8">
        <v>407393</v>
      </c>
      <c r="F5" s="19"/>
      <c r="G5" s="53" t="s">
        <v>581</v>
      </c>
      <c r="H5" s="53"/>
      <c r="I5" s="57"/>
      <c r="J5" s="53"/>
      <c r="K5" s="54"/>
      <c r="L5" s="8"/>
      <c r="M5" s="8">
        <v>36</v>
      </c>
      <c r="N5" s="4">
        <v>395</v>
      </c>
      <c r="O5" s="4"/>
    </row>
    <row r="6" spans="1:15" ht="12.75" customHeight="1">
      <c r="A6" s="48"/>
      <c r="B6" s="1465" t="s">
        <v>582</v>
      </c>
      <c r="C6" s="1466"/>
      <c r="D6" s="8">
        <v>27407</v>
      </c>
      <c r="E6" s="8">
        <v>416587</v>
      </c>
      <c r="F6" s="19"/>
      <c r="G6" s="53" t="s">
        <v>583</v>
      </c>
      <c r="H6" s="53"/>
      <c r="I6" s="57"/>
      <c r="J6" s="53"/>
      <c r="K6" s="54"/>
      <c r="L6" s="8"/>
      <c r="M6" s="8">
        <v>672</v>
      </c>
      <c r="N6" s="4">
        <v>9146</v>
      </c>
      <c r="O6" s="4"/>
    </row>
    <row r="7" spans="1:15" ht="12" customHeight="1">
      <c r="A7" s="48"/>
      <c r="B7" s="1465" t="s">
        <v>584</v>
      </c>
      <c r="C7" s="1466"/>
      <c r="D7" s="4">
        <v>27343</v>
      </c>
      <c r="E7" s="4">
        <v>432221</v>
      </c>
      <c r="F7" s="8"/>
      <c r="G7" s="70" t="s">
        <v>585</v>
      </c>
      <c r="H7" s="53"/>
      <c r="I7" s="57"/>
      <c r="J7" s="53"/>
      <c r="K7" s="54"/>
      <c r="L7" s="8"/>
      <c r="M7" s="8">
        <v>5</v>
      </c>
      <c r="N7" s="4">
        <v>78</v>
      </c>
      <c r="O7" s="4"/>
    </row>
    <row r="8" spans="1:15" ht="12" customHeight="1">
      <c r="A8" s="48"/>
      <c r="B8" s="1465" t="s">
        <v>586</v>
      </c>
      <c r="C8" s="1466"/>
      <c r="D8" s="4">
        <v>26836</v>
      </c>
      <c r="E8" s="4">
        <v>435747</v>
      </c>
      <c r="F8" s="8"/>
      <c r="G8" s="53" t="s">
        <v>587</v>
      </c>
      <c r="H8" s="53"/>
      <c r="I8" s="57"/>
      <c r="J8" s="53"/>
      <c r="K8" s="54"/>
      <c r="L8" s="8"/>
      <c r="M8" s="8">
        <v>10</v>
      </c>
      <c r="N8" s="4">
        <v>265</v>
      </c>
      <c r="O8" s="4"/>
    </row>
    <row r="9" spans="1:15" ht="14.25" customHeight="1">
      <c r="A9" s="48"/>
      <c r="B9" s="1463" t="s">
        <v>588</v>
      </c>
      <c r="C9" s="1464"/>
      <c r="D9" s="81">
        <v>26414</v>
      </c>
      <c r="E9" s="81">
        <v>434737</v>
      </c>
      <c r="F9" s="8"/>
      <c r="G9" s="53" t="s">
        <v>589</v>
      </c>
      <c r="H9" s="53"/>
      <c r="I9" s="57"/>
      <c r="J9" s="53"/>
      <c r="K9" s="54"/>
      <c r="L9" s="8"/>
      <c r="M9" s="8">
        <v>676</v>
      </c>
      <c r="N9" s="4">
        <v>22185</v>
      </c>
      <c r="O9" s="4"/>
    </row>
    <row r="10" spans="1:15" ht="12" customHeight="1">
      <c r="A10" s="50"/>
      <c r="B10" s="51"/>
      <c r="C10" s="52"/>
      <c r="F10" s="8"/>
      <c r="G10" s="53" t="s">
        <v>590</v>
      </c>
      <c r="H10" s="53"/>
      <c r="I10" s="57"/>
      <c r="J10" s="53"/>
      <c r="K10" s="54"/>
      <c r="L10" s="8"/>
      <c r="M10" s="8">
        <v>604</v>
      </c>
      <c r="N10" s="4">
        <v>38361</v>
      </c>
      <c r="O10" s="4"/>
    </row>
    <row r="11" spans="1:15" ht="12" customHeight="1">
      <c r="A11" s="48"/>
      <c r="B11" s="1465" t="s">
        <v>524</v>
      </c>
      <c r="C11" s="1466"/>
      <c r="D11" s="8">
        <v>199</v>
      </c>
      <c r="E11" s="43">
        <v>801</v>
      </c>
      <c r="F11" s="19"/>
      <c r="G11" s="53" t="s">
        <v>591</v>
      </c>
      <c r="H11" s="53"/>
      <c r="I11" s="57"/>
      <c r="J11" s="53"/>
      <c r="K11" s="54"/>
      <c r="L11" s="8"/>
      <c r="M11" s="8">
        <v>650</v>
      </c>
      <c r="N11" s="4">
        <v>16420</v>
      </c>
      <c r="O11" s="4"/>
    </row>
    <row r="12" spans="1:15" ht="12" customHeight="1">
      <c r="A12" s="48"/>
      <c r="B12" s="1465" t="s">
        <v>525</v>
      </c>
      <c r="C12" s="1466"/>
      <c r="D12" s="8">
        <v>1</v>
      </c>
      <c r="E12" s="8">
        <v>1</v>
      </c>
      <c r="F12" s="43"/>
      <c r="G12" s="53" t="s">
        <v>592</v>
      </c>
      <c r="H12" s="53"/>
      <c r="I12" s="57"/>
      <c r="J12" s="53"/>
      <c r="K12" s="54"/>
      <c r="L12" s="8"/>
      <c r="M12" s="8">
        <v>4</v>
      </c>
      <c r="N12" s="4">
        <v>19</v>
      </c>
      <c r="O12" s="4"/>
    </row>
    <row r="13" spans="1:15" ht="12" customHeight="1">
      <c r="A13" s="48"/>
      <c r="B13" s="1465" t="s">
        <v>526</v>
      </c>
      <c r="C13" s="1466"/>
      <c r="D13" s="8">
        <v>37</v>
      </c>
      <c r="E13" s="8">
        <v>184</v>
      </c>
      <c r="F13" s="8"/>
      <c r="G13" s="53" t="s">
        <v>593</v>
      </c>
      <c r="H13" s="53"/>
      <c r="I13" s="57"/>
      <c r="J13" s="53"/>
      <c r="K13" s="54"/>
      <c r="L13" s="8"/>
      <c r="M13" s="8">
        <v>85</v>
      </c>
      <c r="N13" s="4">
        <v>2672</v>
      </c>
      <c r="O13" s="4"/>
    </row>
    <row r="14" spans="1:15" ht="12" customHeight="1">
      <c r="A14" s="48"/>
      <c r="B14" s="1465" t="s">
        <v>527</v>
      </c>
      <c r="C14" s="1466"/>
      <c r="D14" s="8">
        <v>6533</v>
      </c>
      <c r="E14" s="8">
        <v>34162</v>
      </c>
      <c r="F14" s="8"/>
      <c r="G14" s="53" t="s">
        <v>594</v>
      </c>
      <c r="H14" s="53"/>
      <c r="I14" s="57"/>
      <c r="J14" s="53"/>
      <c r="K14" s="54"/>
      <c r="L14" s="8"/>
      <c r="M14" s="8">
        <v>20</v>
      </c>
      <c r="N14" s="4">
        <v>183</v>
      </c>
      <c r="O14" s="4"/>
    </row>
    <row r="15" spans="1:15" ht="12" customHeight="1">
      <c r="A15" s="48"/>
      <c r="B15" s="1465" t="s">
        <v>528</v>
      </c>
      <c r="C15" s="1466"/>
      <c r="D15" s="82">
        <v>5545</v>
      </c>
      <c r="E15" s="82">
        <v>159602</v>
      </c>
      <c r="F15" s="8"/>
      <c r="G15" s="53" t="s">
        <v>536</v>
      </c>
      <c r="H15" s="53"/>
      <c r="I15" s="57"/>
      <c r="J15" s="53"/>
      <c r="K15" s="54"/>
      <c r="L15" s="8"/>
      <c r="M15" s="8">
        <v>130</v>
      </c>
      <c r="N15" s="4">
        <v>1715</v>
      </c>
      <c r="O15" s="4"/>
    </row>
    <row r="16" spans="1:15" ht="12" customHeight="1">
      <c r="A16" s="53"/>
      <c r="B16" s="53"/>
      <c r="C16" s="54" t="s">
        <v>529</v>
      </c>
      <c r="D16" s="8">
        <v>376</v>
      </c>
      <c r="E16" s="8">
        <v>9454</v>
      </c>
      <c r="F16" s="8"/>
      <c r="G16" s="53" t="s">
        <v>595</v>
      </c>
      <c r="H16" s="53"/>
      <c r="I16" s="48"/>
      <c r="J16" s="53"/>
      <c r="K16" s="54"/>
      <c r="L16" s="8"/>
      <c r="M16" s="8">
        <v>725</v>
      </c>
      <c r="N16" s="4">
        <v>21094</v>
      </c>
      <c r="O16" s="4"/>
    </row>
    <row r="17" spans="1:15" ht="12" customHeight="1">
      <c r="A17" s="53"/>
      <c r="B17" s="53"/>
      <c r="C17" s="54" t="s">
        <v>596</v>
      </c>
      <c r="D17" s="8">
        <v>506</v>
      </c>
      <c r="E17" s="8">
        <v>11754</v>
      </c>
      <c r="F17" s="8"/>
      <c r="G17" s="48" t="s">
        <v>531</v>
      </c>
      <c r="H17" s="53"/>
      <c r="I17" s="48"/>
      <c r="J17" s="48"/>
      <c r="K17" s="49"/>
      <c r="L17" s="8"/>
      <c r="M17" s="8">
        <v>681</v>
      </c>
      <c r="N17" s="4">
        <v>14028</v>
      </c>
      <c r="O17" s="4"/>
    </row>
    <row r="18" spans="1:15" ht="12" customHeight="1">
      <c r="A18" s="53"/>
      <c r="B18" s="53"/>
      <c r="C18" s="54" t="s">
        <v>530</v>
      </c>
      <c r="D18" s="8">
        <v>8</v>
      </c>
      <c r="E18" s="8">
        <v>83</v>
      </c>
      <c r="F18" s="8"/>
      <c r="G18" s="59" t="s">
        <v>597</v>
      </c>
      <c r="H18" s="59"/>
      <c r="I18" s="59"/>
      <c r="J18" s="48"/>
      <c r="K18" s="49"/>
      <c r="L18" s="8"/>
      <c r="M18" s="8">
        <v>30</v>
      </c>
      <c r="N18" s="4">
        <v>1209</v>
      </c>
      <c r="O18" s="4"/>
    </row>
    <row r="19" spans="1:15" ht="12" customHeight="1">
      <c r="A19" s="53"/>
      <c r="B19" s="53"/>
      <c r="C19" s="54" t="s">
        <v>598</v>
      </c>
      <c r="D19" s="8">
        <v>371</v>
      </c>
      <c r="E19" s="8">
        <v>1896</v>
      </c>
      <c r="F19" s="8"/>
      <c r="G19" s="83" t="s">
        <v>533</v>
      </c>
      <c r="H19" s="83"/>
      <c r="I19" s="83"/>
      <c r="J19" s="83"/>
      <c r="K19" s="84"/>
      <c r="L19" s="85"/>
      <c r="M19" s="82">
        <v>13388</v>
      </c>
      <c r="N19" s="82">
        <v>224750</v>
      </c>
      <c r="O19" s="4"/>
    </row>
    <row r="20" spans="1:15" ht="12" customHeight="1">
      <c r="A20" s="53"/>
      <c r="B20" s="53"/>
      <c r="C20" s="54" t="s">
        <v>599</v>
      </c>
      <c r="D20" s="8">
        <v>9</v>
      </c>
      <c r="E20" s="8">
        <v>216</v>
      </c>
      <c r="F20" s="8"/>
      <c r="G20" s="59" t="s">
        <v>564</v>
      </c>
      <c r="H20" s="61"/>
      <c r="I20" s="61"/>
      <c r="J20" s="61"/>
      <c r="K20" s="62"/>
      <c r="L20" s="8"/>
      <c r="M20" s="8">
        <v>218</v>
      </c>
      <c r="N20" s="4">
        <v>2157</v>
      </c>
      <c r="O20" s="4"/>
    </row>
    <row r="21" spans="1:15" ht="12" customHeight="1">
      <c r="A21" s="53"/>
      <c r="B21" s="53"/>
      <c r="C21" s="54" t="s">
        <v>600</v>
      </c>
      <c r="D21" s="8">
        <v>110</v>
      </c>
      <c r="E21" s="8">
        <v>2246</v>
      </c>
      <c r="F21" s="8"/>
      <c r="G21" s="59" t="s">
        <v>565</v>
      </c>
      <c r="H21" s="59"/>
      <c r="I21" s="59"/>
      <c r="J21" s="59"/>
      <c r="K21" s="63"/>
      <c r="L21" s="8"/>
      <c r="M21" s="8">
        <v>208</v>
      </c>
      <c r="N21" s="4">
        <v>6694</v>
      </c>
      <c r="O21" s="4"/>
    </row>
    <row r="22" spans="1:15" ht="12" customHeight="1">
      <c r="A22" s="53"/>
      <c r="B22" s="53"/>
      <c r="C22" s="54" t="s">
        <v>532</v>
      </c>
      <c r="D22" s="8">
        <v>227</v>
      </c>
      <c r="E22" s="8">
        <v>11582</v>
      </c>
      <c r="F22" s="8"/>
      <c r="G22" s="59" t="s">
        <v>566</v>
      </c>
      <c r="H22" s="59"/>
      <c r="I22" s="59"/>
      <c r="J22" s="59"/>
      <c r="K22" s="63"/>
      <c r="L22" s="8"/>
      <c r="M22" s="8">
        <v>7116</v>
      </c>
      <c r="N22" s="4">
        <v>109740</v>
      </c>
      <c r="O22" s="4"/>
    </row>
    <row r="23" spans="1:15" ht="12" customHeight="1">
      <c r="A23" s="53"/>
      <c r="B23" s="53"/>
      <c r="C23" s="53" t="s">
        <v>601</v>
      </c>
      <c r="D23" s="67">
        <v>94</v>
      </c>
      <c r="E23" s="8">
        <v>6612</v>
      </c>
      <c r="F23" s="8"/>
      <c r="G23" s="60" t="s">
        <v>567</v>
      </c>
      <c r="H23" s="61"/>
      <c r="I23" s="61"/>
      <c r="J23" s="61"/>
      <c r="K23" s="62"/>
      <c r="L23" s="8"/>
      <c r="M23" s="8">
        <v>482</v>
      </c>
      <c r="N23" s="4">
        <v>3262</v>
      </c>
      <c r="O23" s="4"/>
    </row>
    <row r="24" spans="1:15" ht="12" customHeight="1">
      <c r="A24" s="53"/>
      <c r="B24" s="53"/>
      <c r="C24" s="53" t="s">
        <v>602</v>
      </c>
      <c r="D24" s="67">
        <v>79</v>
      </c>
      <c r="E24" s="4">
        <v>709</v>
      </c>
      <c r="F24" s="8"/>
      <c r="G24" s="60" t="s">
        <v>568</v>
      </c>
      <c r="H24" s="72"/>
      <c r="I24" s="72"/>
      <c r="J24" s="72"/>
      <c r="K24" s="73"/>
      <c r="L24" s="17">
        <v>220</v>
      </c>
      <c r="M24" s="25">
        <v>220</v>
      </c>
      <c r="N24" s="64">
        <v>7790</v>
      </c>
      <c r="O24" s="4"/>
    </row>
    <row r="25" spans="1:15" ht="12" customHeight="1">
      <c r="A25" s="53"/>
      <c r="B25" s="53"/>
      <c r="C25" s="53" t="s">
        <v>603</v>
      </c>
      <c r="D25" s="67">
        <v>95</v>
      </c>
      <c r="E25" s="4">
        <v>917</v>
      </c>
      <c r="F25" s="8"/>
      <c r="G25" s="60"/>
      <c r="H25" s="50"/>
      <c r="I25" s="65"/>
      <c r="J25" s="65" t="s">
        <v>604</v>
      </c>
      <c r="K25" s="66"/>
      <c r="L25" s="17"/>
      <c r="M25" s="25"/>
      <c r="N25" s="64"/>
      <c r="O25" s="4"/>
    </row>
    <row r="26" spans="1:15" ht="12" customHeight="1">
      <c r="A26" s="53"/>
      <c r="B26" s="53"/>
      <c r="C26" s="53" t="s">
        <v>605</v>
      </c>
      <c r="D26" s="67">
        <v>3</v>
      </c>
      <c r="E26" s="4">
        <v>3</v>
      </c>
      <c r="F26" s="8"/>
      <c r="G26" s="59" t="s">
        <v>569</v>
      </c>
      <c r="H26" s="59"/>
      <c r="I26" s="59"/>
      <c r="J26" s="59"/>
      <c r="K26" s="63"/>
      <c r="L26" s="8"/>
      <c r="M26" s="8">
        <v>51</v>
      </c>
      <c r="N26" s="4">
        <v>626</v>
      </c>
      <c r="O26" s="4"/>
    </row>
    <row r="27" spans="1:15" ht="12" customHeight="1">
      <c r="A27" s="53"/>
      <c r="B27" s="53"/>
      <c r="C27" s="53" t="s">
        <v>606</v>
      </c>
      <c r="D27" s="67">
        <v>10</v>
      </c>
      <c r="E27" s="4">
        <v>176</v>
      </c>
      <c r="F27" s="8"/>
      <c r="G27" s="59" t="s">
        <v>570</v>
      </c>
      <c r="H27" s="59"/>
      <c r="I27" s="59"/>
      <c r="J27" s="59"/>
      <c r="K27" s="63"/>
      <c r="L27" s="8"/>
      <c r="M27" s="8">
        <v>4622</v>
      </c>
      <c r="N27" s="4">
        <v>87301</v>
      </c>
      <c r="O27" s="4"/>
    </row>
    <row r="28" spans="1:15" ht="12" customHeight="1">
      <c r="A28" s="55"/>
      <c r="B28" s="55"/>
      <c r="C28" s="55" t="s">
        <v>607</v>
      </c>
      <c r="D28" s="69">
        <v>40</v>
      </c>
      <c r="E28" s="23">
        <v>1421</v>
      </c>
      <c r="F28" s="8"/>
      <c r="G28" s="1467" t="s">
        <v>571</v>
      </c>
      <c r="H28" s="1467"/>
      <c r="I28" s="1467"/>
      <c r="J28" s="1467"/>
      <c r="K28" s="1468"/>
      <c r="L28" s="44"/>
      <c r="M28" s="44">
        <v>471</v>
      </c>
      <c r="N28" s="23">
        <v>7180</v>
      </c>
      <c r="O28" s="4"/>
    </row>
    <row r="29" spans="1:15" ht="12" customHeight="1">
      <c r="A29" s="68"/>
      <c r="B29" s="68"/>
      <c r="C29" s="68"/>
      <c r="D29" s="68"/>
      <c r="E29" s="68"/>
      <c r="F29" s="8"/>
      <c r="O29" s="4"/>
    </row>
    <row r="30" ht="11.25" customHeight="1"/>
    <row r="31" ht="12" customHeight="1">
      <c r="D31" s="29"/>
    </row>
  </sheetData>
  <sheetProtection/>
  <mergeCells count="11">
    <mergeCell ref="G28:K28"/>
    <mergeCell ref="B12:C12"/>
    <mergeCell ref="B13:C13"/>
    <mergeCell ref="B14:C14"/>
    <mergeCell ref="B15:C15"/>
    <mergeCell ref="B9:C9"/>
    <mergeCell ref="B11:C11"/>
    <mergeCell ref="B5:C5"/>
    <mergeCell ref="B6:C6"/>
    <mergeCell ref="B7:C7"/>
    <mergeCell ref="B8:C8"/>
  </mergeCells>
  <printOptions/>
  <pageMargins left="0.5905511811023623" right="0.5905511811023623" top="0.7874015748031497" bottom="0.7874015748031497" header="0.5118110236220472" footer="0.5118110236220472"/>
  <pageSetup horizontalDpi="300" verticalDpi="300" orientation="portrait" paperSize="9" r:id="rId2"/>
  <headerFooter alignWithMargins="0">
    <oddHeader>&amp;R&amp;A</oddHeader>
    <oddFooter>&amp;C&amp;P/&amp;N</oddFooter>
  </headerFooter>
  <drawing r:id="rId1"/>
</worksheet>
</file>

<file path=xl/worksheets/sheet10.xml><?xml version="1.0" encoding="utf-8"?>
<worksheet xmlns="http://schemas.openxmlformats.org/spreadsheetml/2006/main" xmlns:r="http://schemas.openxmlformats.org/officeDocument/2006/relationships">
  <dimension ref="A1:J144"/>
  <sheetViews>
    <sheetView view="pageBreakPreview" zoomScaleSheetLayoutView="100" workbookViewId="0" topLeftCell="A13">
      <selection activeCell="H35" sqref="H35"/>
    </sheetView>
  </sheetViews>
  <sheetFormatPr defaultColWidth="8.796875" defaultRowHeight="12" customHeight="1"/>
  <cols>
    <col min="1" max="1" width="0.203125" style="686" customWidth="1"/>
    <col min="2" max="2" width="17.19921875" style="626" customWidth="1"/>
    <col min="3" max="3" width="7.19921875" style="687" customWidth="1"/>
    <col min="4" max="5" width="12.59765625" style="626" customWidth="1"/>
    <col min="6" max="6" width="12.59765625" style="682" customWidth="1"/>
    <col min="7" max="8" width="12.59765625" style="626" customWidth="1"/>
    <col min="9" max="9" width="0.203125" style="626" customWidth="1"/>
    <col min="10" max="16384" width="7" style="626" customWidth="1"/>
  </cols>
  <sheetData>
    <row r="1" spans="1:9" s="620" customFormat="1" ht="18.75" customHeight="1">
      <c r="A1" s="617"/>
      <c r="B1" s="618" t="s">
        <v>918</v>
      </c>
      <c r="C1" s="619" t="s">
        <v>919</v>
      </c>
      <c r="E1" s="621"/>
      <c r="F1" s="621"/>
      <c r="G1" s="621"/>
      <c r="H1" s="621"/>
      <c r="I1" s="622"/>
    </row>
    <row r="2" spans="1:9" ht="3" customHeight="1">
      <c r="A2" s="623"/>
      <c r="B2" s="624"/>
      <c r="C2" s="625"/>
      <c r="D2" s="621"/>
      <c r="E2" s="621"/>
      <c r="F2" s="621"/>
      <c r="G2" s="621"/>
      <c r="H2" s="621"/>
      <c r="I2" s="622"/>
    </row>
    <row r="3" spans="1:9" s="532" customFormat="1" ht="12" customHeight="1" thickBot="1">
      <c r="A3" s="526"/>
      <c r="B3" s="527" t="s">
        <v>866</v>
      </c>
      <c r="C3" s="528"/>
      <c r="D3" s="527"/>
      <c r="E3" s="527"/>
      <c r="F3" s="529"/>
      <c r="G3" s="529"/>
      <c r="H3" s="530" t="s">
        <v>867</v>
      </c>
      <c r="I3" s="531"/>
    </row>
    <row r="4" spans="1:9" s="539" customFormat="1" ht="24.75" customHeight="1">
      <c r="A4" s="533"/>
      <c r="B4" s="533"/>
      <c r="C4" s="534"/>
      <c r="D4" s="537" t="s">
        <v>920</v>
      </c>
      <c r="E4" s="537" t="s">
        <v>921</v>
      </c>
      <c r="F4" s="537" t="s">
        <v>922</v>
      </c>
      <c r="G4" s="537" t="s">
        <v>923</v>
      </c>
      <c r="H4" s="535" t="s">
        <v>924</v>
      </c>
      <c r="I4" s="538"/>
    </row>
    <row r="5" spans="1:9" s="631" customFormat="1" ht="13.5" customHeight="1">
      <c r="A5" s="627"/>
      <c r="B5" s="628" t="s">
        <v>898</v>
      </c>
      <c r="C5" s="629"/>
      <c r="D5" s="630">
        <v>28</v>
      </c>
      <c r="E5" s="630">
        <v>27</v>
      </c>
      <c r="F5" s="630">
        <v>26</v>
      </c>
      <c r="G5" s="630">
        <v>24</v>
      </c>
      <c r="H5" s="631">
        <v>25</v>
      </c>
      <c r="I5" s="632"/>
    </row>
    <row r="6" spans="1:9" s="631" customFormat="1" ht="12.75" customHeight="1">
      <c r="A6" s="627"/>
      <c r="B6" s="628" t="s">
        <v>899</v>
      </c>
      <c r="C6" s="629"/>
      <c r="D6" s="630">
        <v>95</v>
      </c>
      <c r="E6" s="630">
        <v>105</v>
      </c>
      <c r="F6" s="630">
        <v>94</v>
      </c>
      <c r="G6" s="630">
        <v>117</v>
      </c>
      <c r="H6" s="631">
        <v>119</v>
      </c>
      <c r="I6" s="630"/>
    </row>
    <row r="7" spans="1:9" s="631" customFormat="1" ht="12.75" customHeight="1">
      <c r="A7" s="627"/>
      <c r="B7" s="628" t="s">
        <v>925</v>
      </c>
      <c r="C7" s="629"/>
      <c r="D7" s="630">
        <v>389</v>
      </c>
      <c r="E7" s="630">
        <v>316</v>
      </c>
      <c r="F7" s="630">
        <v>268</v>
      </c>
      <c r="G7" s="630">
        <v>224</v>
      </c>
      <c r="H7" s="633">
        <v>5934</v>
      </c>
      <c r="I7" s="630"/>
    </row>
    <row r="8" spans="1:9" s="631" customFormat="1" ht="12.75" customHeight="1">
      <c r="A8" s="627"/>
      <c r="B8" s="628" t="s">
        <v>900</v>
      </c>
      <c r="C8" s="629"/>
      <c r="D8" s="630">
        <v>20087</v>
      </c>
      <c r="E8" s="630">
        <v>20319</v>
      </c>
      <c r="F8" s="630">
        <v>23495</v>
      </c>
      <c r="G8" s="630">
        <v>19291</v>
      </c>
      <c r="H8" s="633">
        <v>18886</v>
      </c>
      <c r="I8" s="630"/>
    </row>
    <row r="9" spans="1:9" s="631" customFormat="1" ht="9.75" customHeight="1">
      <c r="A9" s="627"/>
      <c r="B9" s="628" t="s">
        <v>846</v>
      </c>
      <c r="C9" s="629"/>
      <c r="D9" s="634"/>
      <c r="E9" s="634"/>
      <c r="F9" s="634"/>
      <c r="G9" s="634"/>
      <c r="I9" s="635"/>
    </row>
    <row r="10" spans="1:9" s="631" customFormat="1" ht="9.75" customHeight="1">
      <c r="A10" s="627"/>
      <c r="B10" s="628" t="s">
        <v>901</v>
      </c>
      <c r="C10" s="629"/>
      <c r="D10" s="634"/>
      <c r="E10" s="634"/>
      <c r="F10" s="634"/>
      <c r="G10" s="630"/>
      <c r="I10" s="635"/>
    </row>
    <row r="11" spans="1:9" s="631" customFormat="1" ht="9.75" customHeight="1">
      <c r="A11" s="627"/>
      <c r="B11" s="628" t="s">
        <v>902</v>
      </c>
      <c r="C11" s="629"/>
      <c r="D11" s="636" t="s">
        <v>858</v>
      </c>
      <c r="E11" s="636" t="s">
        <v>858</v>
      </c>
      <c r="F11" s="636">
        <v>1</v>
      </c>
      <c r="G11" s="636" t="s">
        <v>926</v>
      </c>
      <c r="H11" s="633">
        <v>1</v>
      </c>
      <c r="I11" s="630"/>
    </row>
    <row r="12" spans="1:9" s="631" customFormat="1" ht="9.75" customHeight="1">
      <c r="A12" s="627"/>
      <c r="B12" s="628" t="s">
        <v>903</v>
      </c>
      <c r="C12" s="629"/>
      <c r="D12" s="636">
        <v>2</v>
      </c>
      <c r="E12" s="636">
        <v>1</v>
      </c>
      <c r="F12" s="636">
        <v>2</v>
      </c>
      <c r="G12" s="630">
        <v>5</v>
      </c>
      <c r="H12" s="633">
        <v>6</v>
      </c>
      <c r="I12" s="630"/>
    </row>
    <row r="13" spans="1:9" s="631" customFormat="1" ht="9.75" customHeight="1">
      <c r="A13" s="627"/>
      <c r="B13" s="628" t="s">
        <v>904</v>
      </c>
      <c r="C13" s="629"/>
      <c r="D13" s="636" t="s">
        <v>858</v>
      </c>
      <c r="E13" s="636">
        <v>1</v>
      </c>
      <c r="F13" s="636">
        <v>118</v>
      </c>
      <c r="G13" s="630">
        <v>103</v>
      </c>
      <c r="H13" s="633">
        <v>102</v>
      </c>
      <c r="I13" s="630"/>
    </row>
    <row r="14" spans="1:9" s="631" customFormat="1" ht="9.75" customHeight="1">
      <c r="A14" s="627"/>
      <c r="B14" s="628" t="s">
        <v>905</v>
      </c>
      <c r="C14" s="629"/>
      <c r="D14" s="636">
        <v>5</v>
      </c>
      <c r="E14" s="636">
        <v>59</v>
      </c>
      <c r="F14" s="636">
        <v>245</v>
      </c>
      <c r="G14" s="630">
        <v>215</v>
      </c>
      <c r="H14" s="633">
        <v>442</v>
      </c>
      <c r="I14" s="630"/>
    </row>
    <row r="15" spans="1:9" s="631" customFormat="1" ht="9.75" customHeight="1">
      <c r="A15" s="627"/>
      <c r="B15" s="628" t="s">
        <v>906</v>
      </c>
      <c r="C15" s="629"/>
      <c r="D15" s="630">
        <v>245</v>
      </c>
      <c r="E15" s="630">
        <v>196</v>
      </c>
      <c r="F15" s="630">
        <v>330</v>
      </c>
      <c r="G15" s="630">
        <v>481</v>
      </c>
      <c r="H15" s="633">
        <v>573</v>
      </c>
      <c r="I15" s="630"/>
    </row>
    <row r="16" spans="1:9" s="631" customFormat="1" ht="9.75" customHeight="1">
      <c r="A16" s="627"/>
      <c r="B16" s="628" t="s">
        <v>907</v>
      </c>
      <c r="C16" s="629"/>
      <c r="D16" s="630">
        <v>631</v>
      </c>
      <c r="E16" s="630">
        <v>565</v>
      </c>
      <c r="F16" s="630">
        <v>1710</v>
      </c>
      <c r="G16" s="630">
        <v>1650</v>
      </c>
      <c r="H16" s="633">
        <v>1735</v>
      </c>
      <c r="I16" s="630"/>
    </row>
    <row r="17" spans="1:9" s="631" customFormat="1" ht="9.75" customHeight="1">
      <c r="A17" s="627"/>
      <c r="B17" s="628" t="s">
        <v>908</v>
      </c>
      <c r="C17" s="629"/>
      <c r="D17" s="630">
        <v>517</v>
      </c>
      <c r="E17" s="630">
        <v>393</v>
      </c>
      <c r="F17" s="630">
        <v>1259</v>
      </c>
      <c r="G17" s="630">
        <v>1219</v>
      </c>
      <c r="H17" s="633">
        <v>1130</v>
      </c>
      <c r="I17" s="630"/>
    </row>
    <row r="18" spans="1:9" s="631" customFormat="1" ht="9.75" customHeight="1">
      <c r="A18" s="627"/>
      <c r="B18" s="628" t="s">
        <v>909</v>
      </c>
      <c r="C18" s="629"/>
      <c r="D18" s="630">
        <v>2336</v>
      </c>
      <c r="E18" s="630">
        <v>1893</v>
      </c>
      <c r="F18" s="630">
        <v>1268</v>
      </c>
      <c r="G18" s="630">
        <v>1270</v>
      </c>
      <c r="H18" s="633">
        <v>1040</v>
      </c>
      <c r="I18" s="630"/>
    </row>
    <row r="19" spans="1:9" s="631" customFormat="1" ht="9.75" customHeight="1">
      <c r="A19" s="627"/>
      <c r="B19" s="628" t="s">
        <v>910</v>
      </c>
      <c r="C19" s="629"/>
      <c r="D19" s="630">
        <v>2071</v>
      </c>
      <c r="E19" s="630">
        <v>1991</v>
      </c>
      <c r="F19" s="630">
        <v>10537</v>
      </c>
      <c r="G19" s="630">
        <v>7491</v>
      </c>
      <c r="H19" s="633">
        <v>5138</v>
      </c>
      <c r="I19" s="630"/>
    </row>
    <row r="20" spans="1:9" s="631" customFormat="1" ht="9.75" customHeight="1">
      <c r="A20" s="627"/>
      <c r="B20" s="628" t="s">
        <v>911</v>
      </c>
      <c r="C20" s="629"/>
      <c r="D20" s="630">
        <v>1274</v>
      </c>
      <c r="E20" s="630">
        <v>1119</v>
      </c>
      <c r="F20" s="630">
        <v>4665</v>
      </c>
      <c r="G20" s="630">
        <v>3973</v>
      </c>
      <c r="H20" s="633">
        <v>4485</v>
      </c>
      <c r="I20" s="630"/>
    </row>
    <row r="21" spans="1:9" s="631" customFormat="1" ht="9.75" customHeight="1">
      <c r="A21" s="627"/>
      <c r="B21" s="628" t="s">
        <v>912</v>
      </c>
      <c r="C21" s="629"/>
      <c r="D21" s="630">
        <v>10121</v>
      </c>
      <c r="E21" s="630">
        <v>10839</v>
      </c>
      <c r="F21" s="630">
        <v>2982</v>
      </c>
      <c r="G21" s="630">
        <v>2862</v>
      </c>
      <c r="H21" s="633">
        <v>3624</v>
      </c>
      <c r="I21" s="630"/>
    </row>
    <row r="22" spans="1:9" s="631" customFormat="1" ht="9.75" customHeight="1">
      <c r="A22" s="627"/>
      <c r="B22" s="628" t="s">
        <v>913</v>
      </c>
      <c r="C22" s="629"/>
      <c r="D22" s="630">
        <v>3773</v>
      </c>
      <c r="E22" s="630">
        <v>4558</v>
      </c>
      <c r="F22" s="636" t="s">
        <v>926</v>
      </c>
      <c r="G22" s="636" t="s">
        <v>926</v>
      </c>
      <c r="H22" s="636" t="s">
        <v>926</v>
      </c>
      <c r="I22" s="630"/>
    </row>
    <row r="23" spans="1:9" s="631" customFormat="1" ht="9.75" customHeight="1">
      <c r="A23" s="627"/>
      <c r="B23" s="628" t="s">
        <v>914</v>
      </c>
      <c r="C23" s="629"/>
      <c r="D23" s="630">
        <v>2650</v>
      </c>
      <c r="E23" s="630">
        <v>2591</v>
      </c>
      <c r="F23" s="636" t="s">
        <v>926</v>
      </c>
      <c r="G23" s="636" t="s">
        <v>926</v>
      </c>
      <c r="H23" s="636" t="s">
        <v>926</v>
      </c>
      <c r="I23" s="630"/>
    </row>
    <row r="24" spans="1:9" s="631" customFormat="1" ht="9.75" customHeight="1">
      <c r="A24" s="627"/>
      <c r="B24" s="628" t="s">
        <v>915</v>
      </c>
      <c r="C24" s="629"/>
      <c r="D24" s="630">
        <v>48400720</v>
      </c>
      <c r="E24" s="630">
        <v>50246330</v>
      </c>
      <c r="F24" s="630">
        <v>35961950</v>
      </c>
      <c r="G24" s="630">
        <v>41356970</v>
      </c>
      <c r="H24" s="633">
        <v>40090090</v>
      </c>
      <c r="I24" s="630"/>
    </row>
    <row r="25" spans="1:9" s="631" customFormat="1" ht="12.75" customHeight="1">
      <c r="A25" s="550"/>
      <c r="B25" s="551" t="s">
        <v>846</v>
      </c>
      <c r="C25" s="545"/>
      <c r="D25" s="630"/>
      <c r="E25" s="630"/>
      <c r="F25" s="630"/>
      <c r="G25" s="630"/>
      <c r="H25" s="1492"/>
      <c r="I25" s="1492"/>
    </row>
    <row r="26" spans="1:9" s="631" customFormat="1" ht="9.75" customHeight="1">
      <c r="A26" s="540"/>
      <c r="B26" s="553" t="s">
        <v>927</v>
      </c>
      <c r="C26" s="554"/>
      <c r="D26" s="630">
        <v>1225210</v>
      </c>
      <c r="E26" s="630">
        <v>602080</v>
      </c>
      <c r="F26" s="630">
        <v>315930</v>
      </c>
      <c r="G26" s="630">
        <v>173130</v>
      </c>
      <c r="H26" s="633">
        <v>102680</v>
      </c>
      <c r="I26" s="630"/>
    </row>
    <row r="27" spans="1:9" s="631" customFormat="1" ht="9.75" customHeight="1">
      <c r="A27" s="540"/>
      <c r="B27" s="553" t="s">
        <v>928</v>
      </c>
      <c r="C27" s="554"/>
      <c r="D27" s="630">
        <v>1225210</v>
      </c>
      <c r="E27" s="630">
        <v>602080</v>
      </c>
      <c r="F27" s="630">
        <v>315930</v>
      </c>
      <c r="G27" s="630">
        <v>173130</v>
      </c>
      <c r="H27" s="633">
        <v>102680</v>
      </c>
      <c r="I27" s="630"/>
    </row>
    <row r="28" spans="1:9" s="631" customFormat="1" ht="9.75" customHeight="1">
      <c r="A28" s="550"/>
      <c r="B28" s="553" t="s">
        <v>929</v>
      </c>
      <c r="C28" s="545"/>
      <c r="D28" s="637">
        <v>100</v>
      </c>
      <c r="E28" s="637">
        <v>100</v>
      </c>
      <c r="F28" s="637">
        <v>100</v>
      </c>
      <c r="G28" s="637">
        <v>100</v>
      </c>
      <c r="H28" s="638">
        <v>100</v>
      </c>
      <c r="I28" s="639"/>
    </row>
    <row r="29" spans="1:9" s="631" customFormat="1" ht="12.75" customHeight="1">
      <c r="A29" s="640"/>
      <c r="B29" s="641" t="s">
        <v>930</v>
      </c>
      <c r="C29" s="642"/>
      <c r="D29" s="630">
        <v>49625930</v>
      </c>
      <c r="E29" s="630">
        <v>50848410</v>
      </c>
      <c r="F29" s="630">
        <v>36277880</v>
      </c>
      <c r="G29" s="630">
        <v>41530100</v>
      </c>
      <c r="H29" s="633">
        <v>40192770</v>
      </c>
      <c r="I29" s="643"/>
    </row>
    <row r="30" spans="1:9" s="631" customFormat="1" ht="10.5" customHeight="1">
      <c r="A30" s="540"/>
      <c r="B30" s="541" t="s">
        <v>847</v>
      </c>
      <c r="C30" s="545"/>
      <c r="D30" s="630"/>
      <c r="E30" s="630"/>
      <c r="F30" s="630"/>
      <c r="G30" s="630"/>
      <c r="I30" s="635"/>
    </row>
    <row r="31" spans="1:9" s="631" customFormat="1" ht="12.75" customHeight="1">
      <c r="A31" s="550"/>
      <c r="B31" s="557" t="s">
        <v>848</v>
      </c>
      <c r="C31" s="545" t="s">
        <v>849</v>
      </c>
      <c r="D31" s="630">
        <v>1330</v>
      </c>
      <c r="E31" s="630">
        <v>1452</v>
      </c>
      <c r="F31" s="630">
        <v>1413</v>
      </c>
      <c r="G31" s="630">
        <v>1099</v>
      </c>
      <c r="H31" s="631">
        <v>803</v>
      </c>
      <c r="I31" s="635"/>
    </row>
    <row r="32" spans="1:9" s="631" customFormat="1" ht="9.75" customHeight="1">
      <c r="A32" s="548"/>
      <c r="B32" s="549"/>
      <c r="C32" s="545" t="s">
        <v>850</v>
      </c>
      <c r="D32" s="630">
        <v>30791768</v>
      </c>
      <c r="E32" s="630">
        <v>20957663</v>
      </c>
      <c r="F32" s="630">
        <v>13543161</v>
      </c>
      <c r="G32" s="630">
        <v>15199488</v>
      </c>
      <c r="H32" s="633">
        <v>6561000</v>
      </c>
      <c r="I32" s="635"/>
    </row>
    <row r="33" spans="1:9" s="631" customFormat="1" ht="12" customHeight="1">
      <c r="A33" s="550"/>
      <c r="B33" s="560" t="s">
        <v>931</v>
      </c>
      <c r="C33" s="545"/>
      <c r="D33" s="630"/>
      <c r="E33" s="630"/>
      <c r="F33" s="630"/>
      <c r="G33" s="630"/>
      <c r="I33" s="635"/>
    </row>
    <row r="34" spans="1:9" s="631" customFormat="1" ht="12.75" customHeight="1">
      <c r="A34" s="550"/>
      <c r="B34" s="560" t="s">
        <v>851</v>
      </c>
      <c r="C34" s="545"/>
      <c r="D34" s="630"/>
      <c r="E34" s="630"/>
      <c r="F34" s="630"/>
      <c r="G34" s="630"/>
      <c r="H34" s="645"/>
      <c r="I34" s="635"/>
    </row>
    <row r="35" spans="1:9" s="631" customFormat="1" ht="9.75" customHeight="1">
      <c r="A35" s="550"/>
      <c r="B35" s="561" t="s">
        <v>932</v>
      </c>
      <c r="C35" s="562" t="s">
        <v>849</v>
      </c>
      <c r="D35" s="646">
        <v>446</v>
      </c>
      <c r="E35" s="646">
        <v>562</v>
      </c>
      <c r="F35" s="646">
        <v>575</v>
      </c>
      <c r="G35" s="646">
        <v>476</v>
      </c>
      <c r="H35" s="645">
        <v>285</v>
      </c>
      <c r="I35" s="635"/>
    </row>
    <row r="36" spans="1:9" s="631" customFormat="1" ht="12" customHeight="1">
      <c r="A36" s="550"/>
      <c r="B36" s="557"/>
      <c r="C36" s="562" t="s">
        <v>850</v>
      </c>
      <c r="D36" s="646">
        <v>9916848</v>
      </c>
      <c r="E36" s="646">
        <v>8363270</v>
      </c>
      <c r="F36" s="646">
        <v>4650519</v>
      </c>
      <c r="G36" s="646">
        <v>3835683</v>
      </c>
      <c r="H36" s="647">
        <v>1931000</v>
      </c>
      <c r="I36" s="635"/>
    </row>
    <row r="37" spans="1:9" s="631" customFormat="1" ht="15" customHeight="1">
      <c r="A37" s="550"/>
      <c r="B37" s="557" t="s">
        <v>933</v>
      </c>
      <c r="C37" s="545" t="s">
        <v>849</v>
      </c>
      <c r="D37" s="648">
        <v>8</v>
      </c>
      <c r="E37" s="648">
        <v>9</v>
      </c>
      <c r="F37" s="648">
        <v>4</v>
      </c>
      <c r="G37" s="648">
        <v>2</v>
      </c>
      <c r="H37" s="636" t="s">
        <v>858</v>
      </c>
      <c r="I37" s="635"/>
    </row>
    <row r="38" spans="1:9" s="631" customFormat="1" ht="9.75" customHeight="1">
      <c r="A38" s="550"/>
      <c r="B38" s="557"/>
      <c r="C38" s="545" t="s">
        <v>852</v>
      </c>
      <c r="D38" s="630">
        <v>145</v>
      </c>
      <c r="E38" s="630">
        <v>121</v>
      </c>
      <c r="F38" s="630">
        <v>21</v>
      </c>
      <c r="G38" s="630">
        <v>6</v>
      </c>
      <c r="H38" s="636" t="s">
        <v>858</v>
      </c>
      <c r="I38" s="635"/>
    </row>
    <row r="39" spans="1:9" s="631" customFormat="1" ht="9.75" customHeight="1">
      <c r="A39" s="550"/>
      <c r="B39" s="557"/>
      <c r="C39" s="545" t="s">
        <v>850</v>
      </c>
      <c r="D39" s="630">
        <v>6468427</v>
      </c>
      <c r="E39" s="630">
        <v>4218539</v>
      </c>
      <c r="F39" s="630">
        <v>587139</v>
      </c>
      <c r="G39" s="630">
        <v>323078</v>
      </c>
      <c r="H39" s="636" t="s">
        <v>858</v>
      </c>
      <c r="I39" s="635"/>
    </row>
    <row r="40" spans="1:9" s="631" customFormat="1" ht="9.75" customHeight="1">
      <c r="A40" s="550"/>
      <c r="B40" s="557" t="s">
        <v>934</v>
      </c>
      <c r="C40" s="545" t="s">
        <v>849</v>
      </c>
      <c r="D40" s="630">
        <v>240</v>
      </c>
      <c r="E40" s="630">
        <v>308</v>
      </c>
      <c r="F40" s="630">
        <v>314</v>
      </c>
      <c r="G40" s="630">
        <v>288</v>
      </c>
      <c r="H40" s="631">
        <v>176</v>
      </c>
      <c r="I40" s="635"/>
    </row>
    <row r="41" spans="1:9" s="631" customFormat="1" ht="9.75" customHeight="1">
      <c r="A41" s="550"/>
      <c r="B41" s="557"/>
      <c r="C41" s="545" t="s">
        <v>852</v>
      </c>
      <c r="D41" s="630">
        <v>349</v>
      </c>
      <c r="E41" s="630">
        <v>429</v>
      </c>
      <c r="F41" s="630">
        <v>419</v>
      </c>
      <c r="G41" s="630">
        <v>428</v>
      </c>
      <c r="H41" s="631">
        <v>223</v>
      </c>
      <c r="I41" s="635"/>
    </row>
    <row r="42" spans="1:9" s="631" customFormat="1" ht="9.75" customHeight="1">
      <c r="A42" s="550"/>
      <c r="B42" s="557"/>
      <c r="C42" s="545" t="s">
        <v>850</v>
      </c>
      <c r="D42" s="630">
        <v>1862434</v>
      </c>
      <c r="E42" s="630">
        <v>2075395</v>
      </c>
      <c r="F42" s="630">
        <v>2215507</v>
      </c>
      <c r="G42" s="630">
        <v>2121252</v>
      </c>
      <c r="H42" s="649">
        <v>1209000</v>
      </c>
      <c r="I42" s="635"/>
    </row>
    <row r="43" spans="1:9" s="631" customFormat="1" ht="9.75" customHeight="1">
      <c r="A43" s="550"/>
      <c r="B43" s="557" t="s">
        <v>935</v>
      </c>
      <c r="C43" s="545" t="s">
        <v>849</v>
      </c>
      <c r="D43" s="630">
        <v>98</v>
      </c>
      <c r="E43" s="630">
        <v>117</v>
      </c>
      <c r="F43" s="630">
        <v>114</v>
      </c>
      <c r="G43" s="630">
        <v>64</v>
      </c>
      <c r="H43" s="631">
        <v>28</v>
      </c>
      <c r="I43" s="635"/>
    </row>
    <row r="44" spans="1:9" s="631" customFormat="1" ht="9.75" customHeight="1">
      <c r="A44" s="550"/>
      <c r="B44" s="557"/>
      <c r="C44" s="545" t="s">
        <v>852</v>
      </c>
      <c r="D44" s="630">
        <v>225</v>
      </c>
      <c r="E44" s="630">
        <v>253</v>
      </c>
      <c r="F44" s="630">
        <v>269</v>
      </c>
      <c r="G44" s="630">
        <v>140</v>
      </c>
      <c r="H44" s="631">
        <v>43</v>
      </c>
      <c r="I44" s="635"/>
    </row>
    <row r="45" spans="1:9" s="631" customFormat="1" ht="9.75" customHeight="1">
      <c r="A45" s="550"/>
      <c r="B45" s="557"/>
      <c r="C45" s="545" t="s">
        <v>850</v>
      </c>
      <c r="D45" s="630">
        <v>868091</v>
      </c>
      <c r="E45" s="630">
        <v>1138718</v>
      </c>
      <c r="F45" s="630">
        <v>1008273</v>
      </c>
      <c r="G45" s="630">
        <v>635894</v>
      </c>
      <c r="H45" s="649">
        <v>168000</v>
      </c>
      <c r="I45" s="635"/>
    </row>
    <row r="46" spans="1:9" s="631" customFormat="1" ht="9.75" customHeight="1">
      <c r="A46" s="550"/>
      <c r="B46" s="557" t="s">
        <v>853</v>
      </c>
      <c r="C46" s="545" t="s">
        <v>849</v>
      </c>
      <c r="D46" s="630">
        <v>4</v>
      </c>
      <c r="E46" s="630">
        <v>9</v>
      </c>
      <c r="F46" s="630">
        <v>4</v>
      </c>
      <c r="G46" s="630">
        <v>2</v>
      </c>
      <c r="H46" s="636" t="s">
        <v>858</v>
      </c>
      <c r="I46" s="635"/>
    </row>
    <row r="47" spans="1:9" s="631" customFormat="1" ht="9.75" customHeight="1">
      <c r="A47" s="540"/>
      <c r="B47" s="553"/>
      <c r="C47" s="545" t="s">
        <v>852</v>
      </c>
      <c r="D47" s="630">
        <v>39</v>
      </c>
      <c r="E47" s="630">
        <v>283</v>
      </c>
      <c r="F47" s="630">
        <v>47</v>
      </c>
      <c r="G47" s="636" t="s">
        <v>936</v>
      </c>
      <c r="H47" s="636" t="s">
        <v>858</v>
      </c>
      <c r="I47" s="635"/>
    </row>
    <row r="48" spans="1:9" s="631" customFormat="1" ht="9.75" customHeight="1">
      <c r="A48" s="540"/>
      <c r="B48" s="553"/>
      <c r="C48" s="545" t="s">
        <v>850</v>
      </c>
      <c r="D48" s="630">
        <v>61660</v>
      </c>
      <c r="E48" s="630">
        <v>111618</v>
      </c>
      <c r="F48" s="630">
        <v>19368</v>
      </c>
      <c r="G48" s="630">
        <v>4128</v>
      </c>
      <c r="H48" s="636" t="s">
        <v>858</v>
      </c>
      <c r="I48" s="635"/>
    </row>
    <row r="49" spans="1:9" s="631" customFormat="1" ht="9.75" customHeight="1">
      <c r="A49" s="540"/>
      <c r="B49" s="553" t="s">
        <v>854</v>
      </c>
      <c r="C49" s="545" t="s">
        <v>849</v>
      </c>
      <c r="D49" s="636" t="s">
        <v>858</v>
      </c>
      <c r="E49" s="636" t="s">
        <v>858</v>
      </c>
      <c r="F49" s="636" t="s">
        <v>858</v>
      </c>
      <c r="G49" s="636" t="s">
        <v>858</v>
      </c>
      <c r="H49" s="636" t="s">
        <v>858</v>
      </c>
      <c r="I49" s="635"/>
    </row>
    <row r="50" spans="1:9" s="631" customFormat="1" ht="9.75" customHeight="1">
      <c r="A50" s="540"/>
      <c r="B50" s="553"/>
      <c r="C50" s="545" t="s">
        <v>852</v>
      </c>
      <c r="D50" s="636" t="s">
        <v>858</v>
      </c>
      <c r="E50" s="636" t="s">
        <v>858</v>
      </c>
      <c r="F50" s="636" t="s">
        <v>858</v>
      </c>
      <c r="G50" s="636" t="s">
        <v>858</v>
      </c>
      <c r="H50" s="636" t="s">
        <v>858</v>
      </c>
      <c r="I50" s="635"/>
    </row>
    <row r="51" spans="1:9" s="631" customFormat="1" ht="9.75" customHeight="1">
      <c r="A51" s="540"/>
      <c r="B51" s="553"/>
      <c r="C51" s="545" t="s">
        <v>850</v>
      </c>
      <c r="D51" s="636" t="s">
        <v>858</v>
      </c>
      <c r="E51" s="636" t="s">
        <v>858</v>
      </c>
      <c r="F51" s="636" t="s">
        <v>858</v>
      </c>
      <c r="G51" s="636" t="s">
        <v>858</v>
      </c>
      <c r="H51" s="636" t="s">
        <v>858</v>
      </c>
      <c r="I51" s="635"/>
    </row>
    <row r="52" spans="1:9" s="631" customFormat="1" ht="9.75" customHeight="1">
      <c r="A52" s="550"/>
      <c r="B52" s="553" t="s">
        <v>879</v>
      </c>
      <c r="C52" s="545" t="s">
        <v>849</v>
      </c>
      <c r="D52" s="630">
        <v>96</v>
      </c>
      <c r="E52" s="630">
        <v>119</v>
      </c>
      <c r="F52" s="630">
        <v>139</v>
      </c>
      <c r="G52" s="630">
        <v>120</v>
      </c>
      <c r="H52" s="631">
        <v>81</v>
      </c>
      <c r="I52" s="635"/>
    </row>
    <row r="53" spans="1:9" s="631" customFormat="1" ht="9.75" customHeight="1">
      <c r="A53" s="548"/>
      <c r="B53" s="549"/>
      <c r="C53" s="545" t="s">
        <v>855</v>
      </c>
      <c r="D53" s="630">
        <v>125</v>
      </c>
      <c r="E53" s="630">
        <v>146</v>
      </c>
      <c r="F53" s="630">
        <v>160</v>
      </c>
      <c r="G53" s="630">
        <v>133</v>
      </c>
      <c r="H53" s="631">
        <v>94</v>
      </c>
      <c r="I53" s="635"/>
    </row>
    <row r="54" spans="1:9" s="631" customFormat="1" ht="9.75" customHeight="1">
      <c r="A54" s="550"/>
      <c r="B54" s="557"/>
      <c r="C54" s="545" t="s">
        <v>850</v>
      </c>
      <c r="D54" s="630">
        <v>656236</v>
      </c>
      <c r="E54" s="630">
        <v>819000</v>
      </c>
      <c r="F54" s="630">
        <v>820232</v>
      </c>
      <c r="G54" s="630">
        <v>751331</v>
      </c>
      <c r="H54" s="649">
        <v>554000</v>
      </c>
      <c r="I54" s="635"/>
    </row>
    <row r="55" spans="1:9" s="631" customFormat="1" ht="9.75" customHeight="1">
      <c r="A55" s="550"/>
      <c r="B55" s="560" t="s">
        <v>856</v>
      </c>
      <c r="C55" s="545"/>
      <c r="D55" s="630"/>
      <c r="E55" s="630"/>
      <c r="F55" s="630"/>
      <c r="G55" s="630"/>
      <c r="H55" s="649"/>
      <c r="I55" s="635"/>
    </row>
    <row r="56" spans="1:9" s="631" customFormat="1" ht="12" customHeight="1">
      <c r="A56" s="550"/>
      <c r="B56" s="561" t="s">
        <v>880</v>
      </c>
      <c r="C56" s="562" t="s">
        <v>849</v>
      </c>
      <c r="D56" s="646">
        <v>14</v>
      </c>
      <c r="E56" s="646">
        <v>51</v>
      </c>
      <c r="F56" s="646">
        <v>55</v>
      </c>
      <c r="G56" s="646">
        <v>38</v>
      </c>
      <c r="H56" s="645">
        <v>12</v>
      </c>
      <c r="I56" s="635"/>
    </row>
    <row r="57" spans="1:9" s="631" customFormat="1" ht="9.75" customHeight="1">
      <c r="A57" s="550"/>
      <c r="B57" s="557"/>
      <c r="C57" s="562" t="s">
        <v>850</v>
      </c>
      <c r="D57" s="646">
        <v>592424</v>
      </c>
      <c r="E57" s="646">
        <v>5674898</v>
      </c>
      <c r="F57" s="646">
        <v>1444796</v>
      </c>
      <c r="G57" s="646">
        <v>5374091</v>
      </c>
      <c r="H57" s="647">
        <v>1409000</v>
      </c>
      <c r="I57" s="635"/>
    </row>
    <row r="58" spans="1:9" s="631" customFormat="1" ht="9.75" customHeight="1">
      <c r="A58" s="568"/>
      <c r="B58" s="569" t="s">
        <v>857</v>
      </c>
      <c r="C58" s="545" t="s">
        <v>849</v>
      </c>
      <c r="D58" s="636" t="s">
        <v>858</v>
      </c>
      <c r="E58" s="636" t="s">
        <v>858</v>
      </c>
      <c r="F58" s="636" t="s">
        <v>858</v>
      </c>
      <c r="G58" s="636" t="s">
        <v>858</v>
      </c>
      <c r="H58" s="636" t="s">
        <v>858</v>
      </c>
      <c r="I58" s="635"/>
    </row>
    <row r="59" spans="1:9" s="631" customFormat="1" ht="9.75" customHeight="1">
      <c r="A59" s="570"/>
      <c r="B59" s="571"/>
      <c r="C59" s="545" t="s">
        <v>852</v>
      </c>
      <c r="D59" s="636" t="s">
        <v>858</v>
      </c>
      <c r="E59" s="636" t="s">
        <v>858</v>
      </c>
      <c r="F59" s="636" t="s">
        <v>858</v>
      </c>
      <c r="G59" s="636" t="s">
        <v>858</v>
      </c>
      <c r="H59" s="636" t="s">
        <v>858</v>
      </c>
      <c r="I59" s="635"/>
    </row>
    <row r="60" spans="1:9" s="631" customFormat="1" ht="9.75" customHeight="1">
      <c r="A60" s="568"/>
      <c r="B60" s="569"/>
      <c r="C60" s="545" t="s">
        <v>850</v>
      </c>
      <c r="D60" s="636" t="s">
        <v>858</v>
      </c>
      <c r="E60" s="636" t="s">
        <v>858</v>
      </c>
      <c r="F60" s="636" t="s">
        <v>858</v>
      </c>
      <c r="G60" s="636" t="s">
        <v>858</v>
      </c>
      <c r="H60" s="636" t="s">
        <v>858</v>
      </c>
      <c r="I60" s="635"/>
    </row>
    <row r="61" spans="1:9" s="631" customFormat="1" ht="9.75" customHeight="1">
      <c r="A61" s="550"/>
      <c r="B61" s="557" t="s">
        <v>881</v>
      </c>
      <c r="C61" s="545" t="s">
        <v>849</v>
      </c>
      <c r="D61" s="630">
        <v>12</v>
      </c>
      <c r="E61" s="630">
        <v>34</v>
      </c>
      <c r="F61" s="630">
        <v>45</v>
      </c>
      <c r="G61" s="630">
        <v>13</v>
      </c>
      <c r="H61" s="631">
        <v>11</v>
      </c>
      <c r="I61" s="635"/>
    </row>
    <row r="62" spans="1:9" s="631" customFormat="1" ht="9.75" customHeight="1">
      <c r="A62" s="550"/>
      <c r="B62" s="557"/>
      <c r="C62" s="545" t="s">
        <v>850</v>
      </c>
      <c r="D62" s="630">
        <v>113579</v>
      </c>
      <c r="E62" s="630">
        <v>280802</v>
      </c>
      <c r="F62" s="630">
        <v>187704</v>
      </c>
      <c r="G62" s="630">
        <v>45581</v>
      </c>
      <c r="H62" s="633">
        <v>31000</v>
      </c>
      <c r="I62" s="635"/>
    </row>
    <row r="63" spans="1:9" s="631" customFormat="1" ht="9.75" customHeight="1">
      <c r="A63" s="550"/>
      <c r="B63" s="557" t="s">
        <v>859</v>
      </c>
      <c r="C63" s="545" t="s">
        <v>849</v>
      </c>
      <c r="D63" s="630">
        <v>1</v>
      </c>
      <c r="E63" s="630">
        <v>6</v>
      </c>
      <c r="F63" s="636" t="s">
        <v>858</v>
      </c>
      <c r="G63" s="636" t="s">
        <v>858</v>
      </c>
      <c r="H63" s="636" t="s">
        <v>858</v>
      </c>
      <c r="I63" s="635"/>
    </row>
    <row r="64" spans="1:9" s="631" customFormat="1" ht="9.75" customHeight="1">
      <c r="A64" s="550"/>
      <c r="B64" s="557"/>
      <c r="C64" s="545" t="s">
        <v>850</v>
      </c>
      <c r="D64" s="630">
        <v>389745</v>
      </c>
      <c r="E64" s="630">
        <v>2285526</v>
      </c>
      <c r="F64" s="636" t="s">
        <v>858</v>
      </c>
      <c r="G64" s="636" t="s">
        <v>858</v>
      </c>
      <c r="H64" s="636" t="s">
        <v>858</v>
      </c>
      <c r="I64" s="635"/>
    </row>
    <row r="65" spans="1:10" s="631" customFormat="1" ht="9.75" customHeight="1">
      <c r="A65" s="550"/>
      <c r="B65" s="557" t="s">
        <v>882</v>
      </c>
      <c r="C65" s="545" t="s">
        <v>849</v>
      </c>
      <c r="D65" s="636" t="s">
        <v>858</v>
      </c>
      <c r="E65" s="636" t="s">
        <v>858</v>
      </c>
      <c r="F65" s="636" t="s">
        <v>858</v>
      </c>
      <c r="G65" s="636" t="s">
        <v>858</v>
      </c>
      <c r="H65" s="636" t="s">
        <v>858</v>
      </c>
      <c r="I65" s="650"/>
      <c r="J65" s="651"/>
    </row>
    <row r="66" spans="1:10" s="631" customFormat="1" ht="9.75" customHeight="1">
      <c r="A66" s="550"/>
      <c r="B66" s="557"/>
      <c r="C66" s="545" t="s">
        <v>852</v>
      </c>
      <c r="D66" s="636" t="s">
        <v>858</v>
      </c>
      <c r="E66" s="636" t="s">
        <v>858</v>
      </c>
      <c r="F66" s="636" t="s">
        <v>858</v>
      </c>
      <c r="G66" s="636" t="s">
        <v>858</v>
      </c>
      <c r="H66" s="636" t="s">
        <v>858</v>
      </c>
      <c r="I66" s="650"/>
      <c r="J66" s="651"/>
    </row>
    <row r="67" spans="1:10" s="631" customFormat="1" ht="9.75" customHeight="1">
      <c r="A67" s="550"/>
      <c r="B67" s="557"/>
      <c r="C67" s="545" t="s">
        <v>850</v>
      </c>
      <c r="D67" s="636" t="s">
        <v>858</v>
      </c>
      <c r="E67" s="636" t="s">
        <v>858</v>
      </c>
      <c r="F67" s="636" t="s">
        <v>858</v>
      </c>
      <c r="G67" s="636" t="s">
        <v>858</v>
      </c>
      <c r="H67" s="636" t="s">
        <v>858</v>
      </c>
      <c r="I67" s="650"/>
      <c r="J67" s="651"/>
    </row>
    <row r="68" spans="1:9" s="631" customFormat="1" ht="3.75" customHeight="1">
      <c r="A68" s="652"/>
      <c r="B68" s="653"/>
      <c r="C68" s="654"/>
      <c r="D68" s="655"/>
      <c r="E68" s="655"/>
      <c r="F68" s="656"/>
      <c r="G68" s="656"/>
      <c r="H68" s="656"/>
      <c r="I68" s="656"/>
    </row>
    <row r="69" spans="1:9" s="532" customFormat="1" ht="12" customHeight="1">
      <c r="A69" s="577"/>
      <c r="B69" s="578" t="s">
        <v>937</v>
      </c>
      <c r="C69" s="579"/>
      <c r="D69" s="657"/>
      <c r="E69" s="657"/>
      <c r="F69" s="657"/>
      <c r="G69" s="657"/>
      <c r="H69" s="657"/>
      <c r="I69" s="657"/>
    </row>
    <row r="70" spans="1:9" s="532" customFormat="1" ht="12" customHeight="1">
      <c r="A70" s="577"/>
      <c r="B70" s="578" t="s">
        <v>938</v>
      </c>
      <c r="C70" s="579"/>
      <c r="D70" s="657"/>
      <c r="E70" s="657"/>
      <c r="F70" s="657"/>
      <c r="G70" s="657"/>
      <c r="H70" s="657"/>
      <c r="I70" s="657"/>
    </row>
    <row r="71" spans="1:9" s="532" customFormat="1" ht="12" customHeight="1">
      <c r="A71" s="577"/>
      <c r="B71" s="578" t="s">
        <v>939</v>
      </c>
      <c r="C71" s="579"/>
      <c r="D71" s="657"/>
      <c r="E71" s="657"/>
      <c r="F71" s="657"/>
      <c r="G71" s="657"/>
      <c r="H71" s="657"/>
      <c r="I71" s="657"/>
    </row>
    <row r="72" spans="1:9" s="532" customFormat="1" ht="12" customHeight="1">
      <c r="A72" s="577"/>
      <c r="B72" s="578" t="s">
        <v>940</v>
      </c>
      <c r="C72" s="579"/>
      <c r="D72" s="657"/>
      <c r="E72" s="657"/>
      <c r="F72" s="657"/>
      <c r="G72" s="657"/>
      <c r="H72" s="657"/>
      <c r="I72" s="657"/>
    </row>
    <row r="73" spans="1:9" s="532" customFormat="1" ht="12.75" customHeight="1">
      <c r="A73" s="577"/>
      <c r="B73" s="578" t="s">
        <v>941</v>
      </c>
      <c r="C73" s="579"/>
      <c r="D73" s="657"/>
      <c r="E73" s="657"/>
      <c r="F73" s="657"/>
      <c r="G73" s="657"/>
      <c r="H73" s="657"/>
      <c r="I73" s="657"/>
    </row>
    <row r="74" spans="1:9" s="620" customFormat="1" ht="20.25" customHeight="1">
      <c r="A74" s="617"/>
      <c r="C74" s="618" t="s">
        <v>942</v>
      </c>
      <c r="D74" s="1493" t="s">
        <v>919</v>
      </c>
      <c r="E74" s="1493"/>
      <c r="F74" s="1493"/>
      <c r="G74" s="1493"/>
      <c r="H74" s="1493"/>
      <c r="I74" s="658"/>
    </row>
    <row r="75" spans="1:9" s="631" customFormat="1" ht="3.75" customHeight="1">
      <c r="A75" s="659"/>
      <c r="B75" s="660"/>
      <c r="C75" s="661"/>
      <c r="D75" s="662"/>
      <c r="E75" s="662"/>
      <c r="F75" s="663"/>
      <c r="G75" s="664"/>
      <c r="H75" s="664"/>
      <c r="I75" s="635"/>
    </row>
    <row r="76" spans="1:9" s="532" customFormat="1" ht="12" customHeight="1" thickBot="1">
      <c r="A76" s="526"/>
      <c r="B76" s="527" t="s">
        <v>866</v>
      </c>
      <c r="C76" s="528"/>
      <c r="D76" s="665"/>
      <c r="E76" s="665"/>
      <c r="F76" s="666"/>
      <c r="G76" s="666"/>
      <c r="H76" s="666" t="s">
        <v>867</v>
      </c>
      <c r="I76" s="666"/>
    </row>
    <row r="77" spans="1:9" s="539" customFormat="1" ht="36" customHeight="1">
      <c r="A77" s="533"/>
      <c r="B77" s="533"/>
      <c r="C77" s="534"/>
      <c r="D77" s="587" t="str">
        <f>D4</f>
        <v>平成17年度
F.Y.2005</v>
      </c>
      <c r="E77" s="587" t="str">
        <f>E4</f>
        <v>平成18年度
F.Y.2006</v>
      </c>
      <c r="F77" s="587" t="str">
        <f>F4</f>
        <v>平成19年度
F.Y.2007</v>
      </c>
      <c r="G77" s="537" t="s">
        <v>869</v>
      </c>
      <c r="H77" s="535" t="s">
        <v>870</v>
      </c>
      <c r="I77" s="538"/>
    </row>
    <row r="78" spans="1:9" s="631" customFormat="1" ht="13.5" customHeight="1">
      <c r="A78" s="550"/>
      <c r="B78" s="557" t="s">
        <v>943</v>
      </c>
      <c r="C78" s="545" t="s">
        <v>849</v>
      </c>
      <c r="D78" s="636" t="s">
        <v>858</v>
      </c>
      <c r="E78" s="636" t="s">
        <v>858</v>
      </c>
      <c r="F78" s="636" t="s">
        <v>858</v>
      </c>
      <c r="G78" s="636" t="s">
        <v>858</v>
      </c>
      <c r="H78" s="636" t="s">
        <v>858</v>
      </c>
      <c r="I78" s="635"/>
    </row>
    <row r="79" spans="1:9" s="631" customFormat="1" ht="9.75" customHeight="1">
      <c r="A79" s="550"/>
      <c r="B79" s="557"/>
      <c r="C79" s="545" t="s">
        <v>850</v>
      </c>
      <c r="D79" s="636" t="s">
        <v>858</v>
      </c>
      <c r="E79" s="636" t="s">
        <v>858</v>
      </c>
      <c r="F79" s="636" t="s">
        <v>858</v>
      </c>
      <c r="G79" s="636" t="s">
        <v>858</v>
      </c>
      <c r="H79" s="636" t="s">
        <v>858</v>
      </c>
      <c r="I79" s="635"/>
    </row>
    <row r="80" spans="1:9" s="631" customFormat="1" ht="9.75" customHeight="1">
      <c r="A80" s="627"/>
      <c r="B80" s="667" t="s">
        <v>916</v>
      </c>
      <c r="C80" s="545" t="s">
        <v>849</v>
      </c>
      <c r="D80" s="636" t="s">
        <v>858</v>
      </c>
      <c r="E80" s="636" t="s">
        <v>858</v>
      </c>
      <c r="F80" s="636" t="s">
        <v>858</v>
      </c>
      <c r="G80" s="636" t="s">
        <v>858</v>
      </c>
      <c r="H80" s="636" t="s">
        <v>858</v>
      </c>
      <c r="I80" s="635"/>
    </row>
    <row r="81" spans="1:9" s="631" customFormat="1" ht="9.75" customHeight="1">
      <c r="A81" s="627"/>
      <c r="B81" s="667" t="s">
        <v>917</v>
      </c>
      <c r="C81" s="545" t="s">
        <v>850</v>
      </c>
      <c r="D81" s="636" t="s">
        <v>858</v>
      </c>
      <c r="E81" s="636" t="s">
        <v>858</v>
      </c>
      <c r="F81" s="636" t="s">
        <v>858</v>
      </c>
      <c r="G81" s="636" t="s">
        <v>858</v>
      </c>
      <c r="H81" s="636" t="s">
        <v>858</v>
      </c>
      <c r="I81" s="635"/>
    </row>
    <row r="82" spans="1:9" s="631" customFormat="1" ht="9.75" customHeight="1">
      <c r="A82" s="550"/>
      <c r="B82" s="557" t="s">
        <v>860</v>
      </c>
      <c r="C82" s="545" t="s">
        <v>849</v>
      </c>
      <c r="D82" s="636">
        <v>1</v>
      </c>
      <c r="E82" s="636">
        <v>10</v>
      </c>
      <c r="F82" s="650">
        <v>10</v>
      </c>
      <c r="G82" s="636">
        <v>25</v>
      </c>
      <c r="H82" s="631">
        <v>1</v>
      </c>
      <c r="I82" s="635"/>
    </row>
    <row r="83" spans="1:9" s="631" customFormat="1" ht="9.75" customHeight="1">
      <c r="A83" s="550"/>
      <c r="B83" s="557"/>
      <c r="C83" s="545" t="s">
        <v>852</v>
      </c>
      <c r="D83" s="636">
        <v>11</v>
      </c>
      <c r="E83" s="636">
        <v>197</v>
      </c>
      <c r="F83" s="650">
        <v>203</v>
      </c>
      <c r="G83" s="636">
        <v>673</v>
      </c>
      <c r="H83" s="631">
        <v>150</v>
      </c>
      <c r="I83" s="635"/>
    </row>
    <row r="84" spans="1:9" s="631" customFormat="1" ht="9.75" customHeight="1">
      <c r="A84" s="550"/>
      <c r="B84" s="557"/>
      <c r="C84" s="545" t="s">
        <v>850</v>
      </c>
      <c r="D84" s="636">
        <v>89100</v>
      </c>
      <c r="E84" s="636">
        <v>2627570</v>
      </c>
      <c r="F84" s="668">
        <v>1257092</v>
      </c>
      <c r="G84" s="636">
        <v>5328510</v>
      </c>
      <c r="H84" s="649">
        <v>1378000</v>
      </c>
      <c r="I84" s="635"/>
    </row>
    <row r="85" spans="1:9" s="631" customFormat="1" ht="9.75" customHeight="1">
      <c r="A85" s="550"/>
      <c r="B85" s="557" t="s">
        <v>891</v>
      </c>
      <c r="C85" s="545" t="s">
        <v>849</v>
      </c>
      <c r="D85" s="636" t="s">
        <v>858</v>
      </c>
      <c r="E85" s="636">
        <v>1</v>
      </c>
      <c r="F85" s="636" t="s">
        <v>858</v>
      </c>
      <c r="G85" s="636" t="s">
        <v>858</v>
      </c>
      <c r="H85" s="636" t="s">
        <v>858</v>
      </c>
      <c r="I85" s="635"/>
    </row>
    <row r="86" spans="1:9" s="631" customFormat="1" ht="9.75" customHeight="1">
      <c r="A86" s="550"/>
      <c r="B86" s="557"/>
      <c r="C86" s="545" t="s">
        <v>850</v>
      </c>
      <c r="D86" s="636" t="s">
        <v>858</v>
      </c>
      <c r="E86" s="636">
        <v>481000</v>
      </c>
      <c r="F86" s="636" t="s">
        <v>858</v>
      </c>
      <c r="G86" s="636" t="s">
        <v>858</v>
      </c>
      <c r="H86" s="636" t="s">
        <v>858</v>
      </c>
      <c r="I86" s="635"/>
    </row>
    <row r="87" spans="1:9" s="631" customFormat="1" ht="9.75" customHeight="1">
      <c r="A87" s="550"/>
      <c r="B87" s="557" t="s">
        <v>861</v>
      </c>
      <c r="C87" s="545" t="s">
        <v>849</v>
      </c>
      <c r="D87" s="636" t="s">
        <v>858</v>
      </c>
      <c r="E87" s="636" t="s">
        <v>858</v>
      </c>
      <c r="F87" s="636" t="s">
        <v>858</v>
      </c>
      <c r="G87" s="636" t="s">
        <v>858</v>
      </c>
      <c r="H87" s="636" t="s">
        <v>858</v>
      </c>
      <c r="I87" s="635"/>
    </row>
    <row r="88" spans="1:9" s="631" customFormat="1" ht="9.75" customHeight="1">
      <c r="A88" s="550"/>
      <c r="B88" s="557"/>
      <c r="C88" s="545" t="s">
        <v>852</v>
      </c>
      <c r="D88" s="636" t="s">
        <v>858</v>
      </c>
      <c r="E88" s="636" t="s">
        <v>858</v>
      </c>
      <c r="F88" s="636" t="s">
        <v>858</v>
      </c>
      <c r="G88" s="636" t="s">
        <v>858</v>
      </c>
      <c r="H88" s="636" t="s">
        <v>858</v>
      </c>
      <c r="I88" s="635"/>
    </row>
    <row r="89" spans="1:9" s="631" customFormat="1" ht="9.75" customHeight="1">
      <c r="A89" s="550"/>
      <c r="B89" s="557"/>
      <c r="C89" s="545" t="s">
        <v>850</v>
      </c>
      <c r="D89" s="636" t="s">
        <v>858</v>
      </c>
      <c r="E89" s="636" t="s">
        <v>858</v>
      </c>
      <c r="F89" s="636" t="s">
        <v>858</v>
      </c>
      <c r="G89" s="636" t="s">
        <v>858</v>
      </c>
      <c r="H89" s="636" t="s">
        <v>858</v>
      </c>
      <c r="I89" s="635"/>
    </row>
    <row r="90" spans="1:9" s="631" customFormat="1" ht="9.75" customHeight="1">
      <c r="A90" s="568"/>
      <c r="B90" s="569" t="s">
        <v>892</v>
      </c>
      <c r="C90" s="545" t="s">
        <v>849</v>
      </c>
      <c r="D90" s="636" t="s">
        <v>858</v>
      </c>
      <c r="E90" s="636" t="s">
        <v>858</v>
      </c>
      <c r="F90" s="636" t="s">
        <v>858</v>
      </c>
      <c r="G90" s="636" t="s">
        <v>858</v>
      </c>
      <c r="H90" s="636" t="s">
        <v>858</v>
      </c>
      <c r="I90" s="635"/>
    </row>
    <row r="91" spans="1:9" s="631" customFormat="1" ht="9.75" customHeight="1">
      <c r="A91" s="550"/>
      <c r="B91" s="557"/>
      <c r="C91" s="545" t="s">
        <v>850</v>
      </c>
      <c r="D91" s="636" t="s">
        <v>858</v>
      </c>
      <c r="E91" s="636" t="s">
        <v>858</v>
      </c>
      <c r="F91" s="636" t="s">
        <v>858</v>
      </c>
      <c r="G91" s="636" t="s">
        <v>858</v>
      </c>
      <c r="H91" s="636" t="s">
        <v>858</v>
      </c>
      <c r="I91" s="635"/>
    </row>
    <row r="92" spans="1:9" s="631" customFormat="1" ht="10.5" customHeight="1">
      <c r="A92" s="540"/>
      <c r="B92" s="560" t="s">
        <v>893</v>
      </c>
      <c r="C92" s="554"/>
      <c r="D92" s="636"/>
      <c r="E92" s="636"/>
      <c r="F92" s="650"/>
      <c r="G92" s="636"/>
      <c r="I92" s="635"/>
    </row>
    <row r="93" spans="1:9" s="631" customFormat="1" ht="10.5" customHeight="1">
      <c r="A93" s="550"/>
      <c r="B93" s="560" t="s">
        <v>851</v>
      </c>
      <c r="C93" s="545"/>
      <c r="D93" s="636"/>
      <c r="E93" s="636"/>
      <c r="F93" s="650"/>
      <c r="G93" s="636"/>
      <c r="I93" s="635"/>
    </row>
    <row r="94" spans="1:9" s="631" customFormat="1" ht="9.75" customHeight="1">
      <c r="A94" s="550"/>
      <c r="B94" s="561" t="s">
        <v>875</v>
      </c>
      <c r="C94" s="562" t="s">
        <v>849</v>
      </c>
      <c r="D94" s="669">
        <v>832</v>
      </c>
      <c r="E94" s="669">
        <v>806</v>
      </c>
      <c r="F94" s="670">
        <v>753</v>
      </c>
      <c r="G94" s="670">
        <v>571</v>
      </c>
      <c r="H94" s="671">
        <v>498</v>
      </c>
      <c r="I94" s="635"/>
    </row>
    <row r="95" spans="1:9" s="631" customFormat="1" ht="9.75" customHeight="1">
      <c r="A95" s="550"/>
      <c r="B95" s="557"/>
      <c r="C95" s="562" t="s">
        <v>850</v>
      </c>
      <c r="D95" s="669">
        <v>18801341</v>
      </c>
      <c r="E95" s="669">
        <v>5310808</v>
      </c>
      <c r="F95" s="672">
        <v>7156908</v>
      </c>
      <c r="G95" s="672">
        <v>4824159</v>
      </c>
      <c r="H95" s="671">
        <v>3192000</v>
      </c>
      <c r="I95" s="635"/>
    </row>
    <row r="96" spans="1:9" s="631" customFormat="1" ht="9.75" customHeight="1">
      <c r="A96" s="550"/>
      <c r="B96" s="557" t="s">
        <v>876</v>
      </c>
      <c r="C96" s="545" t="s">
        <v>849</v>
      </c>
      <c r="D96" s="636">
        <v>23</v>
      </c>
      <c r="E96" s="636">
        <v>3</v>
      </c>
      <c r="F96" s="673">
        <v>6</v>
      </c>
      <c r="G96" s="636">
        <v>7</v>
      </c>
      <c r="H96" s="631">
        <v>1</v>
      </c>
      <c r="I96" s="635"/>
    </row>
    <row r="97" spans="1:9" s="631" customFormat="1" ht="9.75" customHeight="1">
      <c r="A97" s="550"/>
      <c r="B97" s="557"/>
      <c r="C97" s="545" t="s">
        <v>852</v>
      </c>
      <c r="D97" s="636">
        <v>274</v>
      </c>
      <c r="E97" s="636">
        <v>13</v>
      </c>
      <c r="F97" s="673">
        <v>68</v>
      </c>
      <c r="G97" s="636">
        <v>66</v>
      </c>
      <c r="H97" s="631">
        <v>7</v>
      </c>
      <c r="I97" s="635"/>
    </row>
    <row r="98" spans="1:9" s="631" customFormat="1" ht="9.75" customHeight="1">
      <c r="A98" s="550"/>
      <c r="B98" s="557"/>
      <c r="C98" s="545" t="s">
        <v>850</v>
      </c>
      <c r="D98" s="636">
        <v>13288151</v>
      </c>
      <c r="E98" s="636">
        <v>105004</v>
      </c>
      <c r="F98" s="673">
        <v>2145889</v>
      </c>
      <c r="G98" s="636">
        <v>1047467</v>
      </c>
      <c r="H98" s="649">
        <v>144000</v>
      </c>
      <c r="I98" s="635"/>
    </row>
    <row r="99" spans="1:9" s="631" customFormat="1" ht="9.75" customHeight="1">
      <c r="A99" s="550"/>
      <c r="B99" s="557" t="s">
        <v>877</v>
      </c>
      <c r="C99" s="545" t="s">
        <v>849</v>
      </c>
      <c r="D99" s="636">
        <v>473</v>
      </c>
      <c r="E99" s="636">
        <v>450</v>
      </c>
      <c r="F99" s="673">
        <v>422</v>
      </c>
      <c r="G99" s="636">
        <v>336</v>
      </c>
      <c r="H99" s="631">
        <v>291</v>
      </c>
      <c r="I99" s="635"/>
    </row>
    <row r="100" spans="1:9" s="631" customFormat="1" ht="9.75" customHeight="1">
      <c r="A100" s="550"/>
      <c r="B100" s="557"/>
      <c r="C100" s="545" t="s">
        <v>852</v>
      </c>
      <c r="D100" s="636">
        <v>720</v>
      </c>
      <c r="E100" s="636">
        <v>634</v>
      </c>
      <c r="F100" s="650">
        <v>694</v>
      </c>
      <c r="G100" s="636">
        <v>488</v>
      </c>
      <c r="H100" s="631">
        <v>368</v>
      </c>
      <c r="I100" s="635"/>
    </row>
    <row r="101" spans="1:9" s="631" customFormat="1" ht="9.75" customHeight="1">
      <c r="A101" s="550"/>
      <c r="B101" s="557"/>
      <c r="C101" s="545" t="s">
        <v>850</v>
      </c>
      <c r="D101" s="636">
        <v>3197161</v>
      </c>
      <c r="E101" s="636">
        <v>3266414</v>
      </c>
      <c r="F101" s="673">
        <v>2868410</v>
      </c>
      <c r="G101" s="636">
        <v>2315098</v>
      </c>
      <c r="H101" s="649">
        <v>1720000</v>
      </c>
      <c r="I101" s="635"/>
    </row>
    <row r="102" spans="1:9" s="631" customFormat="1" ht="9.75" customHeight="1">
      <c r="A102" s="550"/>
      <c r="B102" s="557" t="s">
        <v>878</v>
      </c>
      <c r="C102" s="545" t="s">
        <v>849</v>
      </c>
      <c r="D102" s="636">
        <v>112</v>
      </c>
      <c r="E102" s="636">
        <v>138</v>
      </c>
      <c r="F102" s="673">
        <v>129</v>
      </c>
      <c r="G102" s="636">
        <v>74</v>
      </c>
      <c r="H102" s="631">
        <v>72</v>
      </c>
      <c r="I102" s="635"/>
    </row>
    <row r="103" spans="1:9" s="631" customFormat="1" ht="9.75" customHeight="1">
      <c r="A103" s="550"/>
      <c r="B103" s="557"/>
      <c r="C103" s="545" t="s">
        <v>852</v>
      </c>
      <c r="D103" s="636">
        <v>196</v>
      </c>
      <c r="E103" s="636">
        <v>280</v>
      </c>
      <c r="F103" s="673">
        <v>248</v>
      </c>
      <c r="G103" s="636">
        <v>130</v>
      </c>
      <c r="H103" s="631">
        <v>144</v>
      </c>
      <c r="I103" s="635"/>
    </row>
    <row r="104" spans="1:9" s="631" customFormat="1" ht="9.75" customHeight="1">
      <c r="A104" s="550"/>
      <c r="B104" s="557"/>
      <c r="C104" s="545" t="s">
        <v>850</v>
      </c>
      <c r="D104" s="636">
        <v>792701</v>
      </c>
      <c r="E104" s="636">
        <v>1061396</v>
      </c>
      <c r="F104" s="673">
        <v>838730</v>
      </c>
      <c r="G104" s="636">
        <v>483862</v>
      </c>
      <c r="H104" s="649">
        <v>497000</v>
      </c>
      <c r="I104" s="635"/>
    </row>
    <row r="105" spans="1:9" s="631" customFormat="1" ht="9.75" customHeight="1">
      <c r="A105" s="550"/>
      <c r="B105" s="557" t="s">
        <v>853</v>
      </c>
      <c r="C105" s="545" t="s">
        <v>849</v>
      </c>
      <c r="D105" s="636">
        <v>21</v>
      </c>
      <c r="E105" s="636">
        <v>2</v>
      </c>
      <c r="F105" s="650">
        <v>5</v>
      </c>
      <c r="G105" s="636">
        <v>6</v>
      </c>
      <c r="H105" s="631">
        <v>1</v>
      </c>
      <c r="I105" s="635"/>
    </row>
    <row r="106" spans="1:9" s="631" customFormat="1" ht="9.75" customHeight="1">
      <c r="A106" s="540"/>
      <c r="B106" s="553"/>
      <c r="C106" s="545" t="s">
        <v>852</v>
      </c>
      <c r="D106" s="636">
        <v>230</v>
      </c>
      <c r="E106" s="636">
        <v>16</v>
      </c>
      <c r="F106" s="650">
        <v>119</v>
      </c>
      <c r="G106" s="636" t="s">
        <v>894</v>
      </c>
      <c r="H106" s="636" t="s">
        <v>894</v>
      </c>
      <c r="I106" s="635"/>
    </row>
    <row r="107" spans="1:9" s="631" customFormat="1" ht="9.75" customHeight="1">
      <c r="A107" s="540"/>
      <c r="B107" s="553"/>
      <c r="C107" s="545" t="s">
        <v>850</v>
      </c>
      <c r="D107" s="636">
        <v>341700</v>
      </c>
      <c r="E107" s="636">
        <v>6080</v>
      </c>
      <c r="F107" s="673">
        <v>52178</v>
      </c>
      <c r="G107" s="636">
        <v>60096</v>
      </c>
      <c r="H107" s="649">
        <v>4000</v>
      </c>
      <c r="I107" s="635"/>
    </row>
    <row r="108" spans="1:9" s="631" customFormat="1" ht="9.75" customHeight="1">
      <c r="A108" s="540"/>
      <c r="B108" s="553" t="s">
        <v>854</v>
      </c>
      <c r="C108" s="545" t="s">
        <v>849</v>
      </c>
      <c r="D108" s="636" t="s">
        <v>858</v>
      </c>
      <c r="E108" s="636" t="s">
        <v>858</v>
      </c>
      <c r="F108" s="674" t="s">
        <v>858</v>
      </c>
      <c r="G108" s="674" t="s">
        <v>858</v>
      </c>
      <c r="H108" s="674" t="s">
        <v>858</v>
      </c>
      <c r="I108" s="635"/>
    </row>
    <row r="109" spans="1:9" s="631" customFormat="1" ht="9.75" customHeight="1">
      <c r="A109" s="540"/>
      <c r="B109" s="553"/>
      <c r="C109" s="545" t="s">
        <v>852</v>
      </c>
      <c r="D109" s="636" t="s">
        <v>858</v>
      </c>
      <c r="E109" s="636" t="s">
        <v>858</v>
      </c>
      <c r="F109" s="674" t="s">
        <v>858</v>
      </c>
      <c r="G109" s="674" t="s">
        <v>858</v>
      </c>
      <c r="H109" s="674" t="s">
        <v>858</v>
      </c>
      <c r="I109" s="635"/>
    </row>
    <row r="110" spans="1:9" s="631" customFormat="1" ht="9.75" customHeight="1">
      <c r="A110" s="540"/>
      <c r="B110" s="553"/>
      <c r="C110" s="545" t="s">
        <v>850</v>
      </c>
      <c r="D110" s="636" t="s">
        <v>858</v>
      </c>
      <c r="E110" s="636" t="s">
        <v>858</v>
      </c>
      <c r="F110" s="674" t="s">
        <v>858</v>
      </c>
      <c r="G110" s="674" t="s">
        <v>858</v>
      </c>
      <c r="H110" s="674" t="s">
        <v>858</v>
      </c>
      <c r="I110" s="635"/>
    </row>
    <row r="111" spans="1:9" s="631" customFormat="1" ht="9.75" customHeight="1">
      <c r="A111" s="550"/>
      <c r="B111" s="553" t="s">
        <v>879</v>
      </c>
      <c r="C111" s="545" t="s">
        <v>849</v>
      </c>
      <c r="D111" s="636">
        <v>203</v>
      </c>
      <c r="E111" s="636">
        <v>213</v>
      </c>
      <c r="F111" s="673">
        <v>191</v>
      </c>
      <c r="G111" s="636">
        <v>148</v>
      </c>
      <c r="H111" s="631">
        <v>133</v>
      </c>
      <c r="I111" s="635"/>
    </row>
    <row r="112" spans="1:9" s="631" customFormat="1" ht="9.75" customHeight="1">
      <c r="A112" s="600"/>
      <c r="B112" s="601"/>
      <c r="C112" s="545" t="s">
        <v>855</v>
      </c>
      <c r="D112" s="636">
        <v>276</v>
      </c>
      <c r="E112" s="636">
        <v>284</v>
      </c>
      <c r="F112" s="673">
        <v>256</v>
      </c>
      <c r="G112" s="636">
        <v>203</v>
      </c>
      <c r="H112" s="631">
        <v>177</v>
      </c>
      <c r="I112" s="635"/>
    </row>
    <row r="113" spans="1:9" s="631" customFormat="1" ht="9.75" customHeight="1">
      <c r="A113" s="550"/>
      <c r="B113" s="557"/>
      <c r="C113" s="545" t="s">
        <v>850</v>
      </c>
      <c r="D113" s="636">
        <v>1181628</v>
      </c>
      <c r="E113" s="636">
        <v>871914</v>
      </c>
      <c r="F113" s="673">
        <v>1251701</v>
      </c>
      <c r="G113" s="636">
        <v>917636</v>
      </c>
      <c r="H113" s="649">
        <v>827000</v>
      </c>
      <c r="I113" s="635"/>
    </row>
    <row r="114" spans="1:9" s="631" customFormat="1" ht="12.75" customHeight="1">
      <c r="A114" s="550"/>
      <c r="B114" s="560" t="s">
        <v>856</v>
      </c>
      <c r="C114" s="545"/>
      <c r="D114" s="636"/>
      <c r="E114" s="636"/>
      <c r="F114" s="673"/>
      <c r="G114" s="636"/>
      <c r="I114" s="635"/>
    </row>
    <row r="115" spans="1:9" s="631" customFormat="1" ht="12.75" customHeight="1">
      <c r="A115" s="550"/>
      <c r="B115" s="561" t="s">
        <v>880</v>
      </c>
      <c r="C115" s="562" t="s">
        <v>849</v>
      </c>
      <c r="D115" s="669">
        <v>38</v>
      </c>
      <c r="E115" s="669">
        <v>33</v>
      </c>
      <c r="F115" s="672">
        <v>30</v>
      </c>
      <c r="G115" s="672">
        <v>14</v>
      </c>
      <c r="H115" s="671">
        <v>8</v>
      </c>
      <c r="I115" s="635"/>
    </row>
    <row r="116" spans="1:9" s="631" customFormat="1" ht="9.75" customHeight="1">
      <c r="A116" s="550"/>
      <c r="B116" s="557"/>
      <c r="C116" s="562" t="s">
        <v>850</v>
      </c>
      <c r="D116" s="669">
        <v>1481155</v>
      </c>
      <c r="E116" s="669">
        <v>1608687</v>
      </c>
      <c r="F116" s="672">
        <v>290938</v>
      </c>
      <c r="G116" s="672">
        <v>1165555</v>
      </c>
      <c r="H116" s="671">
        <v>29000</v>
      </c>
      <c r="I116" s="635"/>
    </row>
    <row r="117" spans="1:9" s="631" customFormat="1" ht="9.75" customHeight="1">
      <c r="A117" s="568"/>
      <c r="B117" s="569" t="s">
        <v>857</v>
      </c>
      <c r="C117" s="545" t="s">
        <v>849</v>
      </c>
      <c r="D117" s="636" t="s">
        <v>858</v>
      </c>
      <c r="E117" s="636" t="s">
        <v>858</v>
      </c>
      <c r="F117" s="636" t="s">
        <v>858</v>
      </c>
      <c r="G117" s="636" t="s">
        <v>858</v>
      </c>
      <c r="H117" s="636" t="s">
        <v>858</v>
      </c>
      <c r="I117" s="635"/>
    </row>
    <row r="118" spans="1:9" s="631" customFormat="1" ht="9.75" customHeight="1">
      <c r="A118" s="570"/>
      <c r="B118" s="571"/>
      <c r="C118" s="545" t="s">
        <v>852</v>
      </c>
      <c r="D118" s="636" t="s">
        <v>858</v>
      </c>
      <c r="E118" s="636" t="s">
        <v>858</v>
      </c>
      <c r="F118" s="636" t="s">
        <v>858</v>
      </c>
      <c r="G118" s="636" t="s">
        <v>858</v>
      </c>
      <c r="H118" s="636" t="s">
        <v>858</v>
      </c>
      <c r="I118" s="635"/>
    </row>
    <row r="119" spans="1:9" s="631" customFormat="1" ht="9.75" customHeight="1">
      <c r="A119" s="568"/>
      <c r="B119" s="569"/>
      <c r="C119" s="545" t="s">
        <v>850</v>
      </c>
      <c r="D119" s="636" t="s">
        <v>858</v>
      </c>
      <c r="E119" s="636" t="s">
        <v>858</v>
      </c>
      <c r="F119" s="636" t="s">
        <v>858</v>
      </c>
      <c r="G119" s="636" t="s">
        <v>858</v>
      </c>
      <c r="H119" s="636" t="s">
        <v>858</v>
      </c>
      <c r="I119" s="635"/>
    </row>
    <row r="120" spans="1:9" s="631" customFormat="1" ht="9.75" customHeight="1">
      <c r="A120" s="550"/>
      <c r="B120" s="557" t="s">
        <v>881</v>
      </c>
      <c r="C120" s="545" t="s">
        <v>849</v>
      </c>
      <c r="D120" s="636">
        <v>30</v>
      </c>
      <c r="E120" s="636">
        <v>28</v>
      </c>
      <c r="F120" s="650">
        <v>28</v>
      </c>
      <c r="G120" s="636">
        <v>9</v>
      </c>
      <c r="H120" s="636">
        <v>8</v>
      </c>
      <c r="I120" s="635"/>
    </row>
    <row r="121" spans="1:9" s="631" customFormat="1" ht="9.75" customHeight="1">
      <c r="A121" s="550"/>
      <c r="B121" s="557"/>
      <c r="C121" s="545" t="s">
        <v>850</v>
      </c>
      <c r="D121" s="636">
        <v>217292</v>
      </c>
      <c r="E121" s="636">
        <v>225176</v>
      </c>
      <c r="F121" s="673">
        <v>190938</v>
      </c>
      <c r="G121" s="636">
        <v>26812</v>
      </c>
      <c r="H121" s="636">
        <v>29000</v>
      </c>
      <c r="I121" s="635"/>
    </row>
    <row r="122" spans="1:9" s="631" customFormat="1" ht="9.75" customHeight="1">
      <c r="A122" s="550"/>
      <c r="B122" s="557" t="s">
        <v>859</v>
      </c>
      <c r="C122" s="545" t="s">
        <v>849</v>
      </c>
      <c r="D122" s="636">
        <v>7</v>
      </c>
      <c r="E122" s="636">
        <v>4</v>
      </c>
      <c r="F122" s="650" t="s">
        <v>858</v>
      </c>
      <c r="G122" s="636">
        <v>2</v>
      </c>
      <c r="H122" s="636" t="s">
        <v>858</v>
      </c>
      <c r="I122" s="635"/>
    </row>
    <row r="123" spans="1:9" s="631" customFormat="1" ht="9.75" customHeight="1">
      <c r="A123" s="550"/>
      <c r="B123" s="557"/>
      <c r="C123" s="545" t="s">
        <v>850</v>
      </c>
      <c r="D123" s="636">
        <v>963863</v>
      </c>
      <c r="E123" s="636">
        <v>1033511</v>
      </c>
      <c r="F123" s="668" t="s">
        <v>858</v>
      </c>
      <c r="G123" s="636">
        <v>88743</v>
      </c>
      <c r="H123" s="636" t="s">
        <v>858</v>
      </c>
      <c r="I123" s="635"/>
    </row>
    <row r="124" spans="1:9" s="631" customFormat="1" ht="9.75" customHeight="1">
      <c r="A124" s="550"/>
      <c r="B124" s="557" t="s">
        <v>882</v>
      </c>
      <c r="C124" s="545" t="s">
        <v>849</v>
      </c>
      <c r="D124" s="636" t="s">
        <v>858</v>
      </c>
      <c r="E124" s="636" t="s">
        <v>858</v>
      </c>
      <c r="F124" s="636" t="s">
        <v>858</v>
      </c>
      <c r="G124" s="636" t="s">
        <v>858</v>
      </c>
      <c r="H124" s="636" t="s">
        <v>858</v>
      </c>
      <c r="I124" s="635"/>
    </row>
    <row r="125" spans="1:9" s="631" customFormat="1" ht="9.75" customHeight="1">
      <c r="A125" s="550"/>
      <c r="B125" s="557"/>
      <c r="C125" s="545" t="s">
        <v>852</v>
      </c>
      <c r="D125" s="636" t="s">
        <v>858</v>
      </c>
      <c r="E125" s="636" t="s">
        <v>858</v>
      </c>
      <c r="F125" s="636" t="s">
        <v>858</v>
      </c>
      <c r="G125" s="636" t="s">
        <v>858</v>
      </c>
      <c r="H125" s="636" t="s">
        <v>858</v>
      </c>
      <c r="I125" s="635"/>
    </row>
    <row r="126" spans="1:9" s="631" customFormat="1" ht="9.75" customHeight="1">
      <c r="A126" s="550"/>
      <c r="B126" s="557"/>
      <c r="C126" s="545" t="s">
        <v>850</v>
      </c>
      <c r="D126" s="636" t="s">
        <v>858</v>
      </c>
      <c r="E126" s="636" t="s">
        <v>858</v>
      </c>
      <c r="F126" s="636" t="s">
        <v>858</v>
      </c>
      <c r="G126" s="636" t="s">
        <v>858</v>
      </c>
      <c r="H126" s="636" t="s">
        <v>858</v>
      </c>
      <c r="I126" s="635"/>
    </row>
    <row r="127" spans="1:9" s="631" customFormat="1" ht="9.75" customHeight="1">
      <c r="A127" s="550"/>
      <c r="B127" s="557" t="s">
        <v>883</v>
      </c>
      <c r="C127" s="545" t="s">
        <v>849</v>
      </c>
      <c r="D127" s="636" t="s">
        <v>858</v>
      </c>
      <c r="E127" s="636" t="s">
        <v>858</v>
      </c>
      <c r="F127" s="636" t="s">
        <v>858</v>
      </c>
      <c r="G127" s="636" t="s">
        <v>858</v>
      </c>
      <c r="H127" s="636" t="s">
        <v>858</v>
      </c>
      <c r="I127" s="635"/>
    </row>
    <row r="128" spans="1:9" s="631" customFormat="1" ht="9.75" customHeight="1">
      <c r="A128" s="550"/>
      <c r="B128" s="557"/>
      <c r="C128" s="545" t="s">
        <v>850</v>
      </c>
      <c r="D128" s="636" t="s">
        <v>858</v>
      </c>
      <c r="E128" s="636" t="s">
        <v>858</v>
      </c>
      <c r="F128" s="636" t="s">
        <v>858</v>
      </c>
      <c r="G128" s="636" t="s">
        <v>858</v>
      </c>
      <c r="H128" s="636" t="s">
        <v>858</v>
      </c>
      <c r="I128" s="635"/>
    </row>
    <row r="129" spans="1:9" s="631" customFormat="1" ht="9.75" customHeight="1">
      <c r="A129" s="550"/>
      <c r="B129" s="557" t="s">
        <v>916</v>
      </c>
      <c r="C129" s="545" t="s">
        <v>849</v>
      </c>
      <c r="D129" s="636" t="s">
        <v>858</v>
      </c>
      <c r="E129" s="636" t="s">
        <v>858</v>
      </c>
      <c r="F129" s="636" t="s">
        <v>858</v>
      </c>
      <c r="G129" s="636" t="s">
        <v>858</v>
      </c>
      <c r="H129" s="636" t="s">
        <v>858</v>
      </c>
      <c r="I129" s="635"/>
    </row>
    <row r="130" spans="1:9" s="631" customFormat="1" ht="9.75" customHeight="1">
      <c r="A130" s="550"/>
      <c r="B130" s="557"/>
      <c r="C130" s="545" t="s">
        <v>850</v>
      </c>
      <c r="D130" s="636" t="s">
        <v>858</v>
      </c>
      <c r="E130" s="636" t="s">
        <v>858</v>
      </c>
      <c r="F130" s="636" t="s">
        <v>858</v>
      </c>
      <c r="G130" s="636" t="s">
        <v>858</v>
      </c>
      <c r="H130" s="636" t="s">
        <v>858</v>
      </c>
      <c r="I130" s="635"/>
    </row>
    <row r="131" spans="1:9" s="631" customFormat="1" ht="9.75" customHeight="1">
      <c r="A131" s="550"/>
      <c r="B131" s="557" t="s">
        <v>862</v>
      </c>
      <c r="C131" s="545" t="s">
        <v>849</v>
      </c>
      <c r="D131" s="636" t="s">
        <v>858</v>
      </c>
      <c r="E131" s="636" t="s">
        <v>858</v>
      </c>
      <c r="F131" s="636">
        <v>2</v>
      </c>
      <c r="G131" s="636" t="s">
        <v>858</v>
      </c>
      <c r="H131" s="636" t="s">
        <v>858</v>
      </c>
      <c r="I131" s="635"/>
    </row>
    <row r="132" spans="1:9" s="631" customFormat="1" ht="9.75" customHeight="1">
      <c r="A132" s="550"/>
      <c r="B132" s="557"/>
      <c r="C132" s="545" t="s">
        <v>850</v>
      </c>
      <c r="D132" s="636" t="s">
        <v>858</v>
      </c>
      <c r="E132" s="636" t="s">
        <v>858</v>
      </c>
      <c r="F132" s="636">
        <v>100000</v>
      </c>
      <c r="G132" s="636" t="s">
        <v>858</v>
      </c>
      <c r="H132" s="636" t="s">
        <v>858</v>
      </c>
      <c r="I132" s="635"/>
    </row>
    <row r="133" spans="1:9" s="631" customFormat="1" ht="9.75" customHeight="1">
      <c r="A133" s="568"/>
      <c r="B133" s="569" t="s">
        <v>897</v>
      </c>
      <c r="C133" s="545" t="s">
        <v>849</v>
      </c>
      <c r="D133" s="636">
        <v>1</v>
      </c>
      <c r="E133" s="636">
        <v>1</v>
      </c>
      <c r="F133" s="650" t="s">
        <v>858</v>
      </c>
      <c r="G133" s="636">
        <v>3</v>
      </c>
      <c r="H133" s="636" t="s">
        <v>858</v>
      </c>
      <c r="I133" s="635"/>
    </row>
    <row r="134" spans="1:9" s="631" customFormat="1" ht="9.75" customHeight="1">
      <c r="A134" s="568"/>
      <c r="B134" s="569"/>
      <c r="C134" s="545" t="s">
        <v>850</v>
      </c>
      <c r="D134" s="636">
        <v>300000</v>
      </c>
      <c r="E134" s="636">
        <v>350000</v>
      </c>
      <c r="F134" s="673" t="s">
        <v>858</v>
      </c>
      <c r="G134" s="636">
        <v>1050000</v>
      </c>
      <c r="H134" s="636" t="s">
        <v>858</v>
      </c>
      <c r="I134" s="635"/>
    </row>
    <row r="135" spans="1:9" s="631" customFormat="1" ht="10.5" customHeight="1">
      <c r="A135" s="675"/>
      <c r="B135" s="676" t="s">
        <v>863</v>
      </c>
      <c r="C135" s="545" t="s">
        <v>849</v>
      </c>
      <c r="D135" s="636" t="s">
        <v>858</v>
      </c>
      <c r="E135" s="636" t="s">
        <v>858</v>
      </c>
      <c r="F135" s="636" t="s">
        <v>858</v>
      </c>
      <c r="G135" s="636" t="s">
        <v>858</v>
      </c>
      <c r="H135" s="636" t="s">
        <v>858</v>
      </c>
      <c r="I135" s="635"/>
    </row>
    <row r="136" spans="1:9" s="631" customFormat="1" ht="9.75" customHeight="1">
      <c r="A136" s="675"/>
      <c r="B136" s="677"/>
      <c r="C136" s="545" t="s">
        <v>850</v>
      </c>
      <c r="D136" s="636" t="s">
        <v>858</v>
      </c>
      <c r="E136" s="636" t="s">
        <v>858</v>
      </c>
      <c r="F136" s="636" t="s">
        <v>858</v>
      </c>
      <c r="G136" s="636" t="s">
        <v>858</v>
      </c>
      <c r="H136" s="636" t="s">
        <v>858</v>
      </c>
      <c r="I136" s="635"/>
    </row>
    <row r="137" spans="1:9" s="631" customFormat="1" ht="3.75" customHeight="1">
      <c r="A137" s="652"/>
      <c r="B137" s="653"/>
      <c r="C137" s="654"/>
      <c r="D137" s="678"/>
      <c r="E137" s="678"/>
      <c r="F137" s="679"/>
      <c r="G137" s="679"/>
      <c r="H137" s="679"/>
      <c r="I137" s="679"/>
    </row>
    <row r="138" spans="1:9" s="532" customFormat="1" ht="15.75" customHeight="1">
      <c r="A138" s="577"/>
      <c r="B138" s="578" t="s">
        <v>884</v>
      </c>
      <c r="C138" s="579"/>
      <c r="D138" s="680"/>
      <c r="E138" s="680"/>
      <c r="F138" s="680"/>
      <c r="G138" s="680"/>
      <c r="H138" s="680"/>
      <c r="I138" s="681"/>
    </row>
    <row r="139" spans="1:9" s="532" customFormat="1" ht="12" customHeight="1">
      <c r="A139" s="577"/>
      <c r="B139" s="578" t="s">
        <v>885</v>
      </c>
      <c r="C139" s="579"/>
      <c r="D139" s="680"/>
      <c r="E139" s="680"/>
      <c r="F139" s="680"/>
      <c r="G139" s="680"/>
      <c r="H139" s="680"/>
      <c r="I139" s="681"/>
    </row>
    <row r="140" spans="1:9" s="532" customFormat="1" ht="12" customHeight="1">
      <c r="A140" s="577"/>
      <c r="B140" s="578" t="s">
        <v>886</v>
      </c>
      <c r="C140" s="579"/>
      <c r="D140" s="680"/>
      <c r="E140" s="680"/>
      <c r="F140" s="680"/>
      <c r="G140" s="680"/>
      <c r="H140" s="680"/>
      <c r="I140" s="681"/>
    </row>
    <row r="141" spans="1:9" s="532" customFormat="1" ht="12" customHeight="1">
      <c r="A141" s="577"/>
      <c r="B141" s="578" t="s">
        <v>887</v>
      </c>
      <c r="C141" s="579"/>
      <c r="D141" s="680"/>
      <c r="E141" s="680"/>
      <c r="F141" s="680"/>
      <c r="G141" s="680"/>
      <c r="H141" s="680"/>
      <c r="I141" s="681"/>
    </row>
    <row r="142" spans="1:5" ht="12" customHeight="1">
      <c r="A142" s="614"/>
      <c r="B142" s="578" t="s">
        <v>941</v>
      </c>
      <c r="C142" s="615"/>
      <c r="D142" s="525"/>
      <c r="E142" s="525"/>
    </row>
    <row r="143" spans="1:5" ht="12" customHeight="1">
      <c r="A143" s="683"/>
      <c r="B143" s="684"/>
      <c r="C143" s="685"/>
      <c r="D143" s="684"/>
      <c r="E143" s="684"/>
    </row>
    <row r="144" spans="1:5" ht="12" customHeight="1">
      <c r="A144" s="683"/>
      <c r="B144" s="684"/>
      <c r="C144" s="685"/>
      <c r="D144" s="684"/>
      <c r="E144" s="684"/>
    </row>
  </sheetData>
  <mergeCells count="2">
    <mergeCell ref="H25:I25"/>
    <mergeCell ref="D74:H74"/>
  </mergeCells>
  <printOptions/>
  <pageMargins left="0.75" right="0.75" top="1" bottom="1" header="0.512" footer="0.512"/>
  <pageSetup fitToHeight="2" horizontalDpi="600" verticalDpi="600" orientation="portrait" paperSize="9" scale="89" r:id="rId1"/>
  <rowBreaks count="1" manualBreakCount="1">
    <brk id="73"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BD53"/>
  <sheetViews>
    <sheetView view="pageBreakPreview" zoomScaleNormal="150" zoomScaleSheetLayoutView="100" workbookViewId="0" topLeftCell="A1">
      <selection activeCell="B11" sqref="B11"/>
    </sheetView>
  </sheetViews>
  <sheetFormatPr defaultColWidth="8.796875" defaultRowHeight="12" customHeight="1"/>
  <cols>
    <col min="1" max="1" width="15.8984375" style="702" customWidth="1"/>
    <col min="2" max="2" width="9.8984375" style="701" customWidth="1"/>
    <col min="3" max="3" width="9.19921875" style="701" customWidth="1"/>
    <col min="4" max="4" width="3.59765625" style="701" customWidth="1"/>
    <col min="5" max="5" width="7" style="701" customWidth="1"/>
    <col min="6" max="6" width="8" style="701" customWidth="1"/>
    <col min="7" max="7" width="6.09765625" style="701" customWidth="1"/>
    <col min="8" max="8" width="1.8984375" style="701" customWidth="1"/>
    <col min="9" max="9" width="5.3984375" style="701" customWidth="1"/>
    <col min="10" max="10" width="2.59765625" style="701" customWidth="1"/>
    <col min="11" max="11" width="6" style="701" customWidth="1"/>
    <col min="12" max="12" width="7.5" style="873" customWidth="1"/>
    <col min="13" max="13" width="5.3984375" style="873" customWidth="1"/>
    <col min="14" max="14" width="3.69921875" style="873" customWidth="1"/>
    <col min="15" max="15" width="6.09765625" style="701" customWidth="1"/>
    <col min="16" max="16" width="5.3984375" style="699" customWidth="1"/>
    <col min="17" max="17" width="7.3984375" style="700" customWidth="1"/>
    <col min="18" max="18" width="8.19921875" style="702" customWidth="1"/>
    <col min="19" max="26" width="9" style="701" customWidth="1"/>
    <col min="27" max="27" width="0.203125" style="699" customWidth="1"/>
    <col min="28" max="28" width="0.203125" style="700" customWidth="1"/>
    <col min="29" max="29" width="14.59765625" style="702" customWidth="1"/>
    <col min="30" max="32" width="7.19921875" style="701" customWidth="1"/>
    <col min="33" max="33" width="8.5" style="701" customWidth="1"/>
    <col min="34" max="37" width="7.19921875" style="701" customWidth="1"/>
    <col min="38" max="38" width="7" style="701" customWidth="1"/>
    <col min="39" max="39" width="7" style="694" customWidth="1"/>
    <col min="40" max="41" width="0.203125" style="694" customWidth="1"/>
    <col min="42" max="42" width="14.59765625" style="694" customWidth="1"/>
    <col min="43" max="51" width="7.19921875" style="701" customWidth="1"/>
    <col min="52" max="52" width="7.19921875" style="694" customWidth="1"/>
    <col min="53" max="53" width="0.203125" style="694" customWidth="1"/>
    <col min="54" max="55" width="9.59765625" style="694" customWidth="1"/>
    <col min="56" max="16384" width="9.59765625" style="701" customWidth="1"/>
  </cols>
  <sheetData>
    <row r="1" spans="1:55" s="693" customFormat="1" ht="24" customHeight="1">
      <c r="A1" s="688" t="s">
        <v>1000</v>
      </c>
      <c r="B1" s="1518" t="s">
        <v>1001</v>
      </c>
      <c r="C1" s="1518"/>
      <c r="D1" s="1518"/>
      <c r="E1" s="1518"/>
      <c r="F1" s="1518"/>
      <c r="G1" s="1518"/>
      <c r="H1" s="1518"/>
      <c r="I1" s="1518"/>
      <c r="J1" s="1518"/>
      <c r="K1" s="1518"/>
      <c r="L1" s="873"/>
      <c r="M1" s="873"/>
      <c r="N1" s="873"/>
      <c r="O1" s="689"/>
      <c r="P1" s="690"/>
      <c r="Q1" s="691"/>
      <c r="R1" s="692"/>
      <c r="AA1" s="690"/>
      <c r="AB1" s="691"/>
      <c r="AC1" s="692"/>
      <c r="AM1" s="694"/>
      <c r="AN1" s="694"/>
      <c r="AO1" s="694"/>
      <c r="AP1" s="694"/>
      <c r="AZ1" s="694"/>
      <c r="BA1" s="694"/>
      <c r="BB1" s="694"/>
      <c r="BC1" s="694"/>
    </row>
    <row r="2" spans="1:18" ht="7.5" customHeight="1">
      <c r="A2" s="695"/>
      <c r="B2" s="696"/>
      <c r="C2" s="696"/>
      <c r="D2" s="696"/>
      <c r="E2" s="697"/>
      <c r="F2" s="697"/>
      <c r="G2" s="698"/>
      <c r="H2" s="698"/>
      <c r="I2" s="698"/>
      <c r="J2" s="698"/>
      <c r="K2" s="698"/>
      <c r="O2" s="698"/>
      <c r="R2" s="695"/>
    </row>
    <row r="3" spans="1:18" ht="12" customHeight="1" thickBot="1">
      <c r="A3" s="703"/>
      <c r="K3" s="704" t="s">
        <v>974</v>
      </c>
      <c r="R3" s="703"/>
    </row>
    <row r="4" spans="1:43" ht="12" customHeight="1">
      <c r="A4" s="705"/>
      <c r="B4" s="706" t="s">
        <v>944</v>
      </c>
      <c r="C4" s="707"/>
      <c r="D4" s="707"/>
      <c r="E4" s="708"/>
      <c r="F4" s="708"/>
      <c r="G4" s="708"/>
      <c r="H4" s="708"/>
      <c r="I4" s="708"/>
      <c r="J4" s="1512" t="s">
        <v>975</v>
      </c>
      <c r="K4" s="1513"/>
      <c r="O4" s="873"/>
      <c r="R4" s="709"/>
      <c r="S4" s="702"/>
      <c r="AA4" s="701"/>
      <c r="AB4" s="699"/>
      <c r="AD4" s="702"/>
      <c r="AQ4" s="702"/>
    </row>
    <row r="5" spans="1:56" ht="12" customHeight="1">
      <c r="A5" s="710"/>
      <c r="B5" s="1521" t="s">
        <v>701</v>
      </c>
      <c r="C5" s="1500"/>
      <c r="D5" s="1500"/>
      <c r="E5" s="1501"/>
      <c r="F5" s="1510" t="s">
        <v>976</v>
      </c>
      <c r="G5" s="1510" t="s">
        <v>977</v>
      </c>
      <c r="H5" s="1510" t="s">
        <v>978</v>
      </c>
      <c r="I5" s="1520"/>
      <c r="J5" s="1514"/>
      <c r="K5" s="1515"/>
      <c r="O5" s="873"/>
      <c r="P5" s="711"/>
      <c r="Q5" s="699"/>
      <c r="R5" s="700"/>
      <c r="S5" s="709"/>
      <c r="T5" s="702"/>
      <c r="AA5" s="701"/>
      <c r="AB5" s="701"/>
      <c r="AC5" s="699"/>
      <c r="AD5" s="702"/>
      <c r="AE5" s="702"/>
      <c r="AM5" s="701"/>
      <c r="AQ5" s="694"/>
      <c r="AR5" s="702"/>
      <c r="AZ5" s="701"/>
      <c r="BD5" s="694"/>
    </row>
    <row r="6" spans="1:56" ht="12" customHeight="1">
      <c r="A6" s="712"/>
      <c r="B6" s="1529"/>
      <c r="C6" s="713" t="s">
        <v>842</v>
      </c>
      <c r="D6" s="1531" t="s">
        <v>843</v>
      </c>
      <c r="E6" s="1532"/>
      <c r="F6" s="1511"/>
      <c r="G6" s="1511"/>
      <c r="H6" s="1511"/>
      <c r="I6" s="1502"/>
      <c r="J6" s="1511"/>
      <c r="K6" s="1507"/>
      <c r="O6" s="873"/>
      <c r="P6" s="711"/>
      <c r="Q6" s="699"/>
      <c r="R6" s="700"/>
      <c r="S6" s="715"/>
      <c r="T6" s="702"/>
      <c r="AA6" s="701"/>
      <c r="AB6" s="701"/>
      <c r="AC6" s="699"/>
      <c r="AD6" s="702"/>
      <c r="AE6" s="702"/>
      <c r="AM6" s="701"/>
      <c r="AQ6" s="694"/>
      <c r="AR6" s="702"/>
      <c r="AZ6" s="701"/>
      <c r="BD6" s="694"/>
    </row>
    <row r="7" spans="1:56" ht="12" customHeight="1">
      <c r="A7" s="716" t="s">
        <v>1002</v>
      </c>
      <c r="B7" s="717">
        <v>341506</v>
      </c>
      <c r="C7" s="718">
        <v>107375</v>
      </c>
      <c r="D7" s="1496">
        <v>234131</v>
      </c>
      <c r="E7" s="1496"/>
      <c r="F7" s="720">
        <v>209834</v>
      </c>
      <c r="G7" s="720">
        <v>1589</v>
      </c>
      <c r="H7" s="1508">
        <v>130083</v>
      </c>
      <c r="I7" s="1508"/>
      <c r="K7" s="720">
        <v>59789</v>
      </c>
      <c r="O7" s="873"/>
      <c r="Q7" s="699"/>
      <c r="R7" s="700"/>
      <c r="S7" s="721"/>
      <c r="T7" s="702"/>
      <c r="AA7" s="701"/>
      <c r="AB7" s="701"/>
      <c r="AC7" s="699"/>
      <c r="AD7" s="702"/>
      <c r="AE7" s="702"/>
      <c r="AM7" s="701"/>
      <c r="AQ7" s="694"/>
      <c r="AR7" s="702"/>
      <c r="AZ7" s="701"/>
      <c r="BD7" s="694"/>
    </row>
    <row r="8" spans="1:56" ht="12" customHeight="1">
      <c r="A8" s="716" t="s">
        <v>661</v>
      </c>
      <c r="B8" s="722">
        <v>335014</v>
      </c>
      <c r="C8" s="718">
        <v>104553</v>
      </c>
      <c r="D8" s="876">
        <v>230461</v>
      </c>
      <c r="E8" s="876"/>
      <c r="F8" s="723">
        <v>204038</v>
      </c>
      <c r="G8" s="723">
        <v>1659</v>
      </c>
      <c r="H8" s="1497">
        <v>129317</v>
      </c>
      <c r="I8" s="1497"/>
      <c r="K8" s="723">
        <v>57279</v>
      </c>
      <c r="Q8" s="699"/>
      <c r="R8" s="700"/>
      <c r="S8" s="721"/>
      <c r="T8" s="702"/>
      <c r="AA8" s="701"/>
      <c r="AB8" s="701"/>
      <c r="AC8" s="699"/>
      <c r="AD8" s="702"/>
      <c r="AE8" s="702"/>
      <c r="AM8" s="701"/>
      <c r="AQ8" s="694"/>
      <c r="AR8" s="702"/>
      <c r="AZ8" s="701"/>
      <c r="BD8" s="694"/>
    </row>
    <row r="9" spans="1:56" ht="12" customHeight="1">
      <c r="A9" s="716" t="s">
        <v>1003</v>
      </c>
      <c r="B9" s="722">
        <v>324714</v>
      </c>
      <c r="C9" s="718">
        <v>99617</v>
      </c>
      <c r="D9" s="876">
        <v>225097</v>
      </c>
      <c r="E9" s="876"/>
      <c r="F9" s="723">
        <v>193936</v>
      </c>
      <c r="G9" s="723">
        <v>1985</v>
      </c>
      <c r="H9" s="1497">
        <v>128793</v>
      </c>
      <c r="I9" s="1497"/>
      <c r="K9" s="723">
        <v>56966</v>
      </c>
      <c r="Q9" s="699"/>
      <c r="R9" s="700"/>
      <c r="S9" s="721"/>
      <c r="T9" s="702"/>
      <c r="AA9" s="701"/>
      <c r="AB9" s="701"/>
      <c r="AC9" s="699"/>
      <c r="AD9" s="702"/>
      <c r="AE9" s="702"/>
      <c r="AM9" s="701"/>
      <c r="AQ9" s="694"/>
      <c r="AR9" s="702"/>
      <c r="AZ9" s="701"/>
      <c r="BD9" s="694"/>
    </row>
    <row r="10" spans="1:56" ht="12" customHeight="1">
      <c r="A10" s="716" t="s">
        <v>1004</v>
      </c>
      <c r="B10" s="724">
        <v>321390</v>
      </c>
      <c r="C10" s="99">
        <v>99080</v>
      </c>
      <c r="D10" s="1498">
        <v>222310</v>
      </c>
      <c r="E10" s="1498"/>
      <c r="F10" s="725">
        <v>191493</v>
      </c>
      <c r="G10" s="723">
        <v>2141</v>
      </c>
      <c r="H10" s="1497">
        <v>127756</v>
      </c>
      <c r="I10" s="1497"/>
      <c r="K10" s="723">
        <v>56466</v>
      </c>
      <c r="Q10" s="699"/>
      <c r="R10" s="700"/>
      <c r="S10" s="721"/>
      <c r="T10" s="702"/>
      <c r="AA10" s="701"/>
      <c r="AB10" s="701"/>
      <c r="AC10" s="699"/>
      <c r="AD10" s="702"/>
      <c r="AE10" s="702"/>
      <c r="AM10" s="701"/>
      <c r="AQ10" s="694"/>
      <c r="AR10" s="702"/>
      <c r="AZ10" s="701"/>
      <c r="BD10" s="694"/>
    </row>
    <row r="11" spans="1:56" s="731" customFormat="1" ht="15" customHeight="1">
      <c r="A11" s="726" t="s">
        <v>1005</v>
      </c>
      <c r="B11" s="727">
        <v>318161</v>
      </c>
      <c r="C11" s="728">
        <v>98551</v>
      </c>
      <c r="D11" s="1525">
        <v>219610</v>
      </c>
      <c r="E11" s="1525"/>
      <c r="F11" s="730">
        <v>189875</v>
      </c>
      <c r="G11" s="730">
        <v>2212</v>
      </c>
      <c r="H11" s="1519">
        <v>126074</v>
      </c>
      <c r="I11" s="1519"/>
      <c r="K11" s="730">
        <v>57268</v>
      </c>
      <c r="L11" s="873"/>
      <c r="M11" s="873"/>
      <c r="N11" s="873"/>
      <c r="Q11" s="732"/>
      <c r="AC11" s="733"/>
      <c r="AD11" s="702"/>
      <c r="AN11" s="694"/>
      <c r="AO11" s="694"/>
      <c r="AP11" s="694"/>
      <c r="AQ11" s="694"/>
      <c r="BA11" s="694"/>
      <c r="BB11" s="694"/>
      <c r="BC11" s="694"/>
      <c r="BD11" s="694"/>
    </row>
    <row r="12" spans="1:56" ht="3.75" customHeight="1">
      <c r="A12" s="734"/>
      <c r="B12" s="735"/>
      <c r="C12" s="735"/>
      <c r="D12" s="735"/>
      <c r="E12" s="735"/>
      <c r="F12" s="735"/>
      <c r="G12" s="735"/>
      <c r="H12" s="735"/>
      <c r="I12" s="735"/>
      <c r="J12" s="735"/>
      <c r="K12" s="735"/>
      <c r="Q12" s="699"/>
      <c r="R12" s="709"/>
      <c r="S12" s="702"/>
      <c r="AA12" s="701"/>
      <c r="AB12" s="699"/>
      <c r="AC12" s="709"/>
      <c r="AD12" s="702"/>
      <c r="AM12" s="701"/>
      <c r="AQ12" s="694"/>
      <c r="AZ12" s="701"/>
      <c r="BD12" s="694"/>
    </row>
    <row r="13" spans="12:55" s="736" customFormat="1" ht="12" customHeight="1" thickBot="1">
      <c r="L13" s="873"/>
      <c r="M13" s="873"/>
      <c r="N13" s="873"/>
      <c r="P13" s="699"/>
      <c r="Q13" s="700"/>
      <c r="R13" s="694"/>
      <c r="AA13" s="699"/>
      <c r="AB13" s="700"/>
      <c r="AC13" s="702"/>
      <c r="AM13" s="694"/>
      <c r="AN13" s="694"/>
      <c r="AO13" s="694"/>
      <c r="AP13" s="694"/>
      <c r="AZ13" s="694"/>
      <c r="BA13" s="694"/>
      <c r="BB13" s="694"/>
      <c r="BC13" s="694"/>
    </row>
    <row r="14" spans="1:55" ht="12" customHeight="1">
      <c r="A14" s="705"/>
      <c r="B14" s="1503" t="s">
        <v>945</v>
      </c>
      <c r="C14" s="1504"/>
      <c r="D14" s="1505"/>
      <c r="E14" s="706" t="s">
        <v>946</v>
      </c>
      <c r="F14" s="707"/>
      <c r="G14" s="708"/>
      <c r="H14" s="708"/>
      <c r="I14" s="708"/>
      <c r="J14" s="708"/>
      <c r="K14" s="708"/>
      <c r="O14" s="699"/>
      <c r="P14" s="700"/>
      <c r="Q14" s="694"/>
      <c r="R14" s="736"/>
      <c r="AL14" s="694"/>
      <c r="AP14" s="702"/>
      <c r="AY14" s="694"/>
      <c r="BC14" s="701"/>
    </row>
    <row r="15" spans="1:55" ht="12" customHeight="1">
      <c r="A15" s="710"/>
      <c r="B15" s="1521" t="s">
        <v>729</v>
      </c>
      <c r="C15" s="1521" t="s">
        <v>947</v>
      </c>
      <c r="D15" s="1522"/>
      <c r="E15" s="737" t="s">
        <v>948</v>
      </c>
      <c r="F15" s="738"/>
      <c r="G15" s="739"/>
      <c r="H15" s="738" t="s">
        <v>949</v>
      </c>
      <c r="I15" s="738"/>
      <c r="J15" s="739"/>
      <c r="K15" s="740"/>
      <c r="O15" s="699"/>
      <c r="P15" s="700"/>
      <c r="Q15" s="694"/>
      <c r="AL15" s="694"/>
      <c r="AP15" s="702"/>
      <c r="AY15" s="694"/>
      <c r="BC15" s="701"/>
    </row>
    <row r="16" spans="1:55" ht="12" customHeight="1">
      <c r="A16" s="712"/>
      <c r="B16" s="1523"/>
      <c r="C16" s="1523"/>
      <c r="D16" s="1524"/>
      <c r="E16" s="714" t="s">
        <v>729</v>
      </c>
      <c r="F16" s="1494" t="s">
        <v>947</v>
      </c>
      <c r="G16" s="1495"/>
      <c r="H16" s="1494" t="s">
        <v>729</v>
      </c>
      <c r="I16" s="1495"/>
      <c r="J16" s="1494" t="s">
        <v>947</v>
      </c>
      <c r="K16" s="1495"/>
      <c r="O16" s="699"/>
      <c r="P16" s="700"/>
      <c r="Q16" s="694"/>
      <c r="AL16" s="694"/>
      <c r="AP16" s="702"/>
      <c r="AY16" s="694"/>
      <c r="BC16" s="701"/>
    </row>
    <row r="17" spans="1:55" ht="12" customHeight="1">
      <c r="A17" s="716" t="s">
        <v>660</v>
      </c>
      <c r="B17" s="346">
        <v>249145</v>
      </c>
      <c r="C17" s="1496">
        <v>158186866</v>
      </c>
      <c r="D17" s="1496"/>
      <c r="E17" s="718">
        <v>181580</v>
      </c>
      <c r="F17" s="1496">
        <v>123510179</v>
      </c>
      <c r="G17" s="1496"/>
      <c r="H17" s="1496">
        <v>14961</v>
      </c>
      <c r="I17" s="1496"/>
      <c r="J17" s="1497">
        <v>13322034</v>
      </c>
      <c r="K17" s="1497"/>
      <c r="O17" s="699"/>
      <c r="P17" s="700"/>
      <c r="Q17" s="694"/>
      <c r="AL17" s="694"/>
      <c r="AP17" s="702"/>
      <c r="AY17" s="694"/>
      <c r="BC17" s="701"/>
    </row>
    <row r="18" spans="1:55" ht="12" customHeight="1">
      <c r="A18" s="716" t="s">
        <v>661</v>
      </c>
      <c r="B18" s="346">
        <v>260951</v>
      </c>
      <c r="C18" s="876">
        <v>166845468</v>
      </c>
      <c r="D18" s="876"/>
      <c r="E18" s="718">
        <v>195524</v>
      </c>
      <c r="F18" s="876">
        <v>132875565</v>
      </c>
      <c r="G18" s="876"/>
      <c r="H18" s="876">
        <v>15441</v>
      </c>
      <c r="I18" s="876"/>
      <c r="J18" s="1497">
        <v>13684363</v>
      </c>
      <c r="K18" s="1497"/>
      <c r="O18" s="699"/>
      <c r="P18" s="700"/>
      <c r="Q18" s="694"/>
      <c r="AL18" s="694"/>
      <c r="AP18" s="702"/>
      <c r="AY18" s="694"/>
      <c r="BC18" s="701"/>
    </row>
    <row r="19" spans="1:55" ht="12" customHeight="1">
      <c r="A19" s="716" t="s">
        <v>662</v>
      </c>
      <c r="B19" s="346">
        <v>272412</v>
      </c>
      <c r="C19" s="876">
        <v>176140394</v>
      </c>
      <c r="D19" s="876"/>
      <c r="E19" s="718">
        <v>210043</v>
      </c>
      <c r="F19" s="876">
        <v>142972722</v>
      </c>
      <c r="G19" s="876"/>
      <c r="H19" s="876">
        <v>15855</v>
      </c>
      <c r="I19" s="876"/>
      <c r="J19" s="1497">
        <v>14264865</v>
      </c>
      <c r="K19" s="1497"/>
      <c r="O19" s="699"/>
      <c r="P19" s="700"/>
      <c r="Q19" s="694"/>
      <c r="AL19" s="694"/>
      <c r="AP19" s="702"/>
      <c r="AY19" s="694"/>
      <c r="BC19" s="701"/>
    </row>
    <row r="20" spans="1:55" ht="12" customHeight="1">
      <c r="A20" s="716" t="s">
        <v>663</v>
      </c>
      <c r="B20" s="346">
        <v>284024</v>
      </c>
      <c r="C20" s="876">
        <v>185347910</v>
      </c>
      <c r="D20" s="876"/>
      <c r="E20" s="718">
        <v>224571</v>
      </c>
      <c r="F20" s="876">
        <v>153394209</v>
      </c>
      <c r="G20" s="876"/>
      <c r="H20" s="876">
        <v>16365</v>
      </c>
      <c r="I20" s="876"/>
      <c r="J20" s="1497">
        <v>14468621</v>
      </c>
      <c r="K20" s="1497"/>
      <c r="O20" s="699"/>
      <c r="P20" s="700"/>
      <c r="Q20" s="694"/>
      <c r="AL20" s="694"/>
      <c r="AP20" s="702"/>
      <c r="AY20" s="694"/>
      <c r="BC20" s="701"/>
    </row>
    <row r="21" spans="1:55" ht="15" customHeight="1">
      <c r="A21" s="726" t="s">
        <v>664</v>
      </c>
      <c r="B21" s="742">
        <v>293506</v>
      </c>
      <c r="C21" s="1530">
        <v>193234245</v>
      </c>
      <c r="D21" s="1530"/>
      <c r="E21" s="99">
        <v>236886</v>
      </c>
      <c r="F21" s="1498">
        <v>162239489</v>
      </c>
      <c r="G21" s="1498"/>
      <c r="H21" s="1498">
        <v>16802</v>
      </c>
      <c r="I21" s="1498"/>
      <c r="J21" s="1509">
        <v>14832049</v>
      </c>
      <c r="K21" s="1509"/>
      <c r="O21" s="699"/>
      <c r="P21" s="700"/>
      <c r="Q21" s="694"/>
      <c r="R21" s="701"/>
      <c r="Z21" s="699"/>
      <c r="AA21" s="700"/>
      <c r="AB21" s="702"/>
      <c r="AC21" s="701"/>
      <c r="AL21" s="694"/>
      <c r="AP21" s="701"/>
      <c r="AY21" s="694"/>
      <c r="BC21" s="701"/>
    </row>
    <row r="22" spans="1:55" ht="3.75" customHeight="1">
      <c r="A22" s="874"/>
      <c r="B22" s="745"/>
      <c r="C22" s="746"/>
      <c r="D22" s="746"/>
      <c r="E22" s="747"/>
      <c r="F22" s="747"/>
      <c r="G22" s="747"/>
      <c r="H22" s="747"/>
      <c r="I22" s="747"/>
      <c r="J22" s="747"/>
      <c r="K22" s="747"/>
      <c r="O22" s="699"/>
      <c r="P22" s="700"/>
      <c r="Q22" s="694"/>
      <c r="R22" s="701"/>
      <c r="Z22" s="699"/>
      <c r="AA22" s="700"/>
      <c r="AB22" s="702"/>
      <c r="AC22" s="701"/>
      <c r="AL22" s="694"/>
      <c r="AP22" s="701"/>
      <c r="AY22" s="694"/>
      <c r="BC22" s="701"/>
    </row>
    <row r="23" ht="12" customHeight="1" thickBot="1">
      <c r="R23" s="694"/>
    </row>
    <row r="24" spans="1:55" ht="12" customHeight="1">
      <c r="A24" s="748"/>
      <c r="B24" s="1526" t="s">
        <v>979</v>
      </c>
      <c r="C24" s="1527"/>
      <c r="D24" s="1527"/>
      <c r="E24" s="1527"/>
      <c r="F24" s="1527"/>
      <c r="G24" s="1528"/>
      <c r="H24" s="1503" t="s">
        <v>980</v>
      </c>
      <c r="I24" s="1504"/>
      <c r="J24" s="1504"/>
      <c r="K24" s="1504"/>
      <c r="O24" s="694"/>
      <c r="P24" s="701"/>
      <c r="Q24" s="701"/>
      <c r="R24" s="701"/>
      <c r="X24" s="699"/>
      <c r="Y24" s="700"/>
      <c r="Z24" s="702"/>
      <c r="AA24" s="701"/>
      <c r="AB24" s="701"/>
      <c r="AC24" s="701"/>
      <c r="AJ24" s="694"/>
      <c r="AK24" s="694"/>
      <c r="AL24" s="694"/>
      <c r="AN24" s="701"/>
      <c r="AO24" s="701"/>
      <c r="AP24" s="701"/>
      <c r="AW24" s="694"/>
      <c r="AX24" s="694"/>
      <c r="AY24" s="694"/>
      <c r="BA24" s="701"/>
      <c r="BB24" s="701"/>
      <c r="BC24" s="701"/>
    </row>
    <row r="25" spans="1:55" ht="12" customHeight="1">
      <c r="A25" s="710"/>
      <c r="B25" s="1499" t="s">
        <v>950</v>
      </c>
      <c r="C25" s="1501"/>
      <c r="D25" s="1499" t="s">
        <v>951</v>
      </c>
      <c r="E25" s="1500"/>
      <c r="F25" s="1500"/>
      <c r="G25" s="1501"/>
      <c r="H25" s="1499" t="s">
        <v>952</v>
      </c>
      <c r="I25" s="1500"/>
      <c r="J25" s="1500"/>
      <c r="K25" s="1501"/>
      <c r="O25" s="694"/>
      <c r="P25" s="701"/>
      <c r="Q25" s="701"/>
      <c r="R25" s="701"/>
      <c r="X25" s="699"/>
      <c r="Y25" s="700"/>
      <c r="Z25" s="702"/>
      <c r="AA25" s="701"/>
      <c r="AB25" s="701"/>
      <c r="AC25" s="701"/>
      <c r="AJ25" s="694"/>
      <c r="AK25" s="694"/>
      <c r="AL25" s="694"/>
      <c r="AN25" s="701"/>
      <c r="AO25" s="701"/>
      <c r="AP25" s="701"/>
      <c r="AW25" s="694"/>
      <c r="AX25" s="694"/>
      <c r="AY25" s="694"/>
      <c r="BA25" s="701"/>
      <c r="BB25" s="701"/>
      <c r="BC25" s="701"/>
    </row>
    <row r="26" spans="1:55" ht="12" customHeight="1">
      <c r="A26" s="712"/>
      <c r="B26" s="714" t="s">
        <v>1006</v>
      </c>
      <c r="C26" s="741" t="s">
        <v>947</v>
      </c>
      <c r="D26" s="1494" t="s">
        <v>729</v>
      </c>
      <c r="E26" s="1495"/>
      <c r="F26" s="1494" t="s">
        <v>947</v>
      </c>
      <c r="G26" s="1495"/>
      <c r="H26" s="1494" t="s">
        <v>729</v>
      </c>
      <c r="I26" s="1495"/>
      <c r="J26" s="1494" t="s">
        <v>947</v>
      </c>
      <c r="K26" s="1506"/>
      <c r="P26" s="701"/>
      <c r="Q26" s="701"/>
      <c r="R26" s="701"/>
      <c r="W26" s="699"/>
      <c r="X26" s="700"/>
      <c r="Y26" s="702"/>
      <c r="AA26" s="701"/>
      <c r="AB26" s="701"/>
      <c r="AC26" s="701"/>
      <c r="AJ26" s="694"/>
      <c r="AK26" s="694"/>
      <c r="AL26" s="694"/>
      <c r="AN26" s="701"/>
      <c r="AO26" s="701"/>
      <c r="AP26" s="701"/>
      <c r="AW26" s="694"/>
      <c r="AX26" s="694"/>
      <c r="AY26" s="694"/>
      <c r="BA26" s="701"/>
      <c r="BB26" s="701"/>
      <c r="BC26" s="701"/>
    </row>
    <row r="27" spans="1:55" ht="12" customHeight="1">
      <c r="A27" s="882" t="s">
        <v>660</v>
      </c>
      <c r="B27" s="718">
        <v>3159</v>
      </c>
      <c r="C27" s="720">
        <v>2465726</v>
      </c>
      <c r="D27" s="876">
        <v>409</v>
      </c>
      <c r="E27" s="876"/>
      <c r="F27" s="1496">
        <v>191237</v>
      </c>
      <c r="G27" s="1496"/>
      <c r="H27" s="1496">
        <v>30367</v>
      </c>
      <c r="I27" s="1496"/>
      <c r="J27" s="1508">
        <v>13992967</v>
      </c>
      <c r="K27" s="1508"/>
      <c r="P27" s="701"/>
      <c r="Q27" s="701"/>
      <c r="R27" s="701"/>
      <c r="W27" s="699"/>
      <c r="X27" s="700"/>
      <c r="Y27" s="702"/>
      <c r="AA27" s="701"/>
      <c r="AB27" s="701"/>
      <c r="AC27" s="701"/>
      <c r="AJ27" s="694"/>
      <c r="AK27" s="694"/>
      <c r="AL27" s="694"/>
      <c r="AN27" s="701"/>
      <c r="AO27" s="701"/>
      <c r="AP27" s="701"/>
      <c r="AW27" s="694"/>
      <c r="AX27" s="694"/>
      <c r="AY27" s="694"/>
      <c r="BA27" s="701"/>
      <c r="BB27" s="701"/>
      <c r="BC27" s="701"/>
    </row>
    <row r="28" spans="1:55" ht="12" customHeight="1">
      <c r="A28" s="882" t="s">
        <v>661</v>
      </c>
      <c r="B28" s="718">
        <v>3039</v>
      </c>
      <c r="C28" s="723">
        <v>2377464</v>
      </c>
      <c r="D28" s="876">
        <v>370</v>
      </c>
      <c r="E28" s="876"/>
      <c r="F28" s="876">
        <v>170361</v>
      </c>
      <c r="G28" s="876"/>
      <c r="H28" s="876">
        <v>28883</v>
      </c>
      <c r="I28" s="876"/>
      <c r="J28" s="1497">
        <v>13267509</v>
      </c>
      <c r="K28" s="1497"/>
      <c r="P28" s="701"/>
      <c r="Q28" s="701"/>
      <c r="R28" s="701"/>
      <c r="W28" s="699"/>
      <c r="X28" s="700"/>
      <c r="Y28" s="702"/>
      <c r="AA28" s="701"/>
      <c r="AB28" s="701"/>
      <c r="AC28" s="701"/>
      <c r="AJ28" s="694"/>
      <c r="AK28" s="694"/>
      <c r="AL28" s="694"/>
      <c r="AN28" s="701"/>
      <c r="AO28" s="701"/>
      <c r="AP28" s="701"/>
      <c r="AW28" s="694"/>
      <c r="AX28" s="694"/>
      <c r="AY28" s="694"/>
      <c r="BA28" s="701"/>
      <c r="BB28" s="701"/>
      <c r="BC28" s="701"/>
    </row>
    <row r="29" spans="1:55" ht="12" customHeight="1">
      <c r="A29" s="882" t="s">
        <v>662</v>
      </c>
      <c r="B29" s="718">
        <v>2921</v>
      </c>
      <c r="C29" s="723">
        <v>2278393</v>
      </c>
      <c r="D29" s="876">
        <v>364</v>
      </c>
      <c r="E29" s="876"/>
      <c r="F29" s="876">
        <v>167103</v>
      </c>
      <c r="G29" s="876"/>
      <c r="H29" s="876">
        <v>26466</v>
      </c>
      <c r="I29" s="876"/>
      <c r="J29" s="1497">
        <v>12198953</v>
      </c>
      <c r="K29" s="1497"/>
      <c r="P29" s="701"/>
      <c r="Q29" s="701"/>
      <c r="R29" s="701"/>
      <c r="W29" s="699"/>
      <c r="X29" s="700"/>
      <c r="Y29" s="702"/>
      <c r="AA29" s="701"/>
      <c r="AB29" s="701"/>
      <c r="AC29" s="701"/>
      <c r="AJ29" s="694"/>
      <c r="AK29" s="694"/>
      <c r="AL29" s="694"/>
      <c r="AN29" s="701"/>
      <c r="AO29" s="701"/>
      <c r="AP29" s="701"/>
      <c r="AW29" s="694"/>
      <c r="AX29" s="694"/>
      <c r="AY29" s="694"/>
      <c r="BA29" s="701"/>
      <c r="BB29" s="701"/>
      <c r="BC29" s="701"/>
    </row>
    <row r="30" spans="1:55" ht="12" customHeight="1">
      <c r="A30" s="882" t="s">
        <v>663</v>
      </c>
      <c r="B30" s="718">
        <v>2816</v>
      </c>
      <c r="C30" s="723">
        <v>2188804</v>
      </c>
      <c r="D30" s="876">
        <v>333</v>
      </c>
      <c r="E30" s="876"/>
      <c r="F30" s="876">
        <v>152438</v>
      </c>
      <c r="G30" s="876"/>
      <c r="H30" s="876">
        <v>23968</v>
      </c>
      <c r="I30" s="876"/>
      <c r="J30" s="1497">
        <v>11097073</v>
      </c>
      <c r="K30" s="1497"/>
      <c r="P30" s="701"/>
      <c r="Q30" s="701"/>
      <c r="R30" s="701"/>
      <c r="W30" s="699"/>
      <c r="X30" s="700"/>
      <c r="Y30" s="702"/>
      <c r="AA30" s="701"/>
      <c r="AB30" s="701"/>
      <c r="AC30" s="701"/>
      <c r="AJ30" s="694"/>
      <c r="AK30" s="694"/>
      <c r="AL30" s="694"/>
      <c r="AN30" s="701"/>
      <c r="AO30" s="701"/>
      <c r="AP30" s="701"/>
      <c r="AW30" s="694"/>
      <c r="AX30" s="694"/>
      <c r="AY30" s="694"/>
      <c r="BA30" s="701"/>
      <c r="BB30" s="701"/>
      <c r="BC30" s="701"/>
    </row>
    <row r="31" spans="1:55" ht="15" customHeight="1">
      <c r="A31" s="883" t="s">
        <v>664</v>
      </c>
      <c r="B31" s="749">
        <v>2778</v>
      </c>
      <c r="C31" s="749">
        <v>2149446</v>
      </c>
      <c r="D31" s="1498">
        <v>310</v>
      </c>
      <c r="E31" s="1498"/>
      <c r="F31" s="1498">
        <v>141313</v>
      </c>
      <c r="G31" s="1498"/>
      <c r="H31" s="1498">
        <v>21656</v>
      </c>
      <c r="I31" s="1498"/>
      <c r="J31" s="1509">
        <v>10060189</v>
      </c>
      <c r="K31" s="1509"/>
      <c r="P31" s="701"/>
      <c r="Q31" s="701"/>
      <c r="R31" s="701"/>
      <c r="W31" s="699"/>
      <c r="X31" s="700"/>
      <c r="Y31" s="702"/>
      <c r="AA31" s="701"/>
      <c r="AB31" s="701"/>
      <c r="AC31" s="701"/>
      <c r="AJ31" s="694"/>
      <c r="AK31" s="694"/>
      <c r="AL31" s="694"/>
      <c r="AN31" s="701"/>
      <c r="AO31" s="701"/>
      <c r="AP31" s="701"/>
      <c r="AW31" s="694"/>
      <c r="AX31" s="694"/>
      <c r="AY31" s="694"/>
      <c r="BA31" s="701"/>
      <c r="BB31" s="701"/>
      <c r="BC31" s="701"/>
    </row>
    <row r="32" spans="1:55" ht="4.5" customHeight="1">
      <c r="A32" s="884"/>
      <c r="B32" s="750"/>
      <c r="C32" s="747"/>
      <c r="D32" s="747"/>
      <c r="E32" s="747"/>
      <c r="F32" s="747"/>
      <c r="G32" s="747"/>
      <c r="H32" s="747"/>
      <c r="I32" s="747"/>
      <c r="J32" s="747"/>
      <c r="K32" s="747"/>
      <c r="P32" s="701"/>
      <c r="Q32" s="701"/>
      <c r="R32" s="701"/>
      <c r="W32" s="699"/>
      <c r="X32" s="700"/>
      <c r="Y32" s="702"/>
      <c r="AA32" s="701"/>
      <c r="AB32" s="701"/>
      <c r="AC32" s="701"/>
      <c r="AJ32" s="694"/>
      <c r="AK32" s="694"/>
      <c r="AL32" s="694"/>
      <c r="AN32" s="701"/>
      <c r="AO32" s="701"/>
      <c r="AP32" s="701"/>
      <c r="AW32" s="694"/>
      <c r="AX32" s="694"/>
      <c r="AY32" s="694"/>
      <c r="BA32" s="701"/>
      <c r="BB32" s="701"/>
      <c r="BC32" s="701"/>
    </row>
    <row r="33" ht="12" customHeight="1" thickBot="1"/>
    <row r="34" spans="1:55" ht="12" customHeight="1">
      <c r="A34" s="748"/>
      <c r="B34" s="1503" t="s">
        <v>1007</v>
      </c>
      <c r="C34" s="1504"/>
      <c r="D34" s="1504"/>
      <c r="E34" s="1504"/>
      <c r="F34" s="1504"/>
      <c r="G34" s="1505"/>
      <c r="H34" s="1516" t="s">
        <v>1008</v>
      </c>
      <c r="I34" s="1517"/>
      <c r="J34" s="1517"/>
      <c r="K34" s="1517"/>
      <c r="P34" s="701"/>
      <c r="Q34" s="701"/>
      <c r="R34" s="701"/>
      <c r="U34" s="699"/>
      <c r="V34" s="700"/>
      <c r="W34" s="702"/>
      <c r="AA34" s="701"/>
      <c r="AB34" s="701"/>
      <c r="AC34" s="701"/>
      <c r="AG34" s="694"/>
      <c r="AH34" s="694"/>
      <c r="AI34" s="694"/>
      <c r="AJ34" s="694"/>
      <c r="AM34" s="701"/>
      <c r="AN34" s="701"/>
      <c r="AO34" s="701"/>
      <c r="AP34" s="701"/>
      <c r="AT34" s="694"/>
      <c r="AU34" s="694"/>
      <c r="AV34" s="694"/>
      <c r="AW34" s="694"/>
      <c r="AZ34" s="701"/>
      <c r="BA34" s="701"/>
      <c r="BB34" s="701"/>
      <c r="BC34" s="701"/>
    </row>
    <row r="35" spans="1:55" ht="12" customHeight="1">
      <c r="A35" s="710"/>
      <c r="B35" s="1499" t="s">
        <v>953</v>
      </c>
      <c r="C35" s="1501"/>
      <c r="D35" s="1499" t="s">
        <v>954</v>
      </c>
      <c r="E35" s="1500"/>
      <c r="F35" s="1500"/>
      <c r="G35" s="1501"/>
      <c r="H35" s="1499" t="s">
        <v>955</v>
      </c>
      <c r="I35" s="1500"/>
      <c r="J35" s="1500"/>
      <c r="K35" s="1500"/>
      <c r="P35" s="701"/>
      <c r="Q35" s="701"/>
      <c r="R35" s="701"/>
      <c r="U35" s="699"/>
      <c r="V35" s="700"/>
      <c r="W35" s="702"/>
      <c r="AA35" s="701"/>
      <c r="AB35" s="701"/>
      <c r="AC35" s="701"/>
      <c r="AG35" s="694"/>
      <c r="AH35" s="694"/>
      <c r="AI35" s="694"/>
      <c r="AJ35" s="694"/>
      <c r="AM35" s="701"/>
      <c r="AN35" s="701"/>
      <c r="AO35" s="701"/>
      <c r="AP35" s="701"/>
      <c r="AT35" s="694"/>
      <c r="AU35" s="694"/>
      <c r="AV35" s="694"/>
      <c r="AW35" s="694"/>
      <c r="AZ35" s="701"/>
      <c r="BA35" s="701"/>
      <c r="BB35" s="701"/>
      <c r="BC35" s="701"/>
    </row>
    <row r="36" spans="1:55" ht="12" customHeight="1">
      <c r="A36" s="712"/>
      <c r="B36" s="741" t="s">
        <v>729</v>
      </c>
      <c r="C36" s="741" t="s">
        <v>947</v>
      </c>
      <c r="D36" s="1494" t="s">
        <v>1006</v>
      </c>
      <c r="E36" s="1502"/>
      <c r="F36" s="1494" t="s">
        <v>947</v>
      </c>
      <c r="G36" s="1495"/>
      <c r="H36" s="1507" t="s">
        <v>729</v>
      </c>
      <c r="I36" s="1502"/>
      <c r="J36" s="1494" t="s">
        <v>947</v>
      </c>
      <c r="K36" s="1506"/>
      <c r="P36" s="701"/>
      <c r="Q36" s="701"/>
      <c r="R36" s="701"/>
      <c r="T36" s="699"/>
      <c r="U36" s="700"/>
      <c r="V36" s="702"/>
      <c r="AA36" s="701"/>
      <c r="AB36" s="701"/>
      <c r="AC36" s="701"/>
      <c r="AG36" s="694"/>
      <c r="AH36" s="694"/>
      <c r="AI36" s="694"/>
      <c r="AJ36" s="694"/>
      <c r="AM36" s="701"/>
      <c r="AN36" s="701"/>
      <c r="AO36" s="701"/>
      <c r="AP36" s="701"/>
      <c r="AT36" s="694"/>
      <c r="AU36" s="694"/>
      <c r="AV36" s="694"/>
      <c r="AW36" s="694"/>
      <c r="AZ36" s="701"/>
      <c r="BA36" s="701"/>
      <c r="BB36" s="701"/>
      <c r="BC36" s="701"/>
    </row>
    <row r="37" spans="1:55" ht="12" customHeight="1">
      <c r="A37" s="882" t="s">
        <v>660</v>
      </c>
      <c r="B37" s="717">
        <v>17553</v>
      </c>
      <c r="C37" s="720">
        <v>3738820</v>
      </c>
      <c r="E37" s="718">
        <v>1116</v>
      </c>
      <c r="F37" s="876">
        <v>965903</v>
      </c>
      <c r="G37" s="876"/>
      <c r="H37" s="1508">
        <v>432</v>
      </c>
      <c r="I37" s="1508"/>
      <c r="J37" s="1497">
        <v>64143</v>
      </c>
      <c r="K37" s="1497"/>
      <c r="P37" s="701"/>
      <c r="Q37" s="701"/>
      <c r="R37" s="701"/>
      <c r="T37" s="699"/>
      <c r="U37" s="700"/>
      <c r="V37" s="702"/>
      <c r="AA37" s="701"/>
      <c r="AB37" s="701"/>
      <c r="AC37" s="701"/>
      <c r="AG37" s="694"/>
      <c r="AH37" s="694"/>
      <c r="AI37" s="694"/>
      <c r="AJ37" s="694"/>
      <c r="AM37" s="701"/>
      <c r="AN37" s="701"/>
      <c r="AO37" s="701"/>
      <c r="AP37" s="701"/>
      <c r="AT37" s="694"/>
      <c r="AU37" s="694"/>
      <c r="AV37" s="694"/>
      <c r="AW37" s="694"/>
      <c r="AZ37" s="701"/>
      <c r="BA37" s="701"/>
      <c r="BB37" s="701"/>
      <c r="BC37" s="701"/>
    </row>
    <row r="38" spans="1:55" ht="12" customHeight="1">
      <c r="A38" s="882" t="s">
        <v>661</v>
      </c>
      <c r="B38" s="722">
        <v>16625</v>
      </c>
      <c r="C38" s="723">
        <v>3547024</v>
      </c>
      <c r="E38" s="718">
        <v>1069</v>
      </c>
      <c r="F38" s="876">
        <v>923182</v>
      </c>
      <c r="G38" s="876"/>
      <c r="H38" s="1497">
        <v>382</v>
      </c>
      <c r="I38" s="1497"/>
      <c r="J38" s="1497">
        <v>55858</v>
      </c>
      <c r="K38" s="1497"/>
      <c r="P38" s="701"/>
      <c r="Q38" s="701"/>
      <c r="R38" s="701"/>
      <c r="T38" s="699"/>
      <c r="U38" s="700"/>
      <c r="V38" s="702"/>
      <c r="AA38" s="701"/>
      <c r="AB38" s="701"/>
      <c r="AC38" s="701"/>
      <c r="AG38" s="694"/>
      <c r="AH38" s="694"/>
      <c r="AI38" s="694"/>
      <c r="AJ38" s="694"/>
      <c r="AM38" s="701"/>
      <c r="AN38" s="701"/>
      <c r="AO38" s="701"/>
      <c r="AP38" s="701"/>
      <c r="AT38" s="694"/>
      <c r="AU38" s="694"/>
      <c r="AV38" s="694"/>
      <c r="AW38" s="694"/>
      <c r="AZ38" s="701"/>
      <c r="BA38" s="701"/>
      <c r="BB38" s="701"/>
      <c r="BC38" s="701"/>
    </row>
    <row r="39" spans="1:55" ht="12" customHeight="1">
      <c r="A39" s="882" t="s">
        <v>662</v>
      </c>
      <c r="B39" s="722">
        <v>15742</v>
      </c>
      <c r="C39" s="723">
        <v>3375969</v>
      </c>
      <c r="E39" s="718">
        <v>1021</v>
      </c>
      <c r="F39" s="876">
        <v>882389</v>
      </c>
      <c r="G39" s="876"/>
      <c r="H39" s="1497">
        <v>367</v>
      </c>
      <c r="I39" s="1497"/>
      <c r="J39" s="1497">
        <v>54649</v>
      </c>
      <c r="K39" s="1497"/>
      <c r="P39" s="701"/>
      <c r="Q39" s="701"/>
      <c r="R39" s="701"/>
      <c r="T39" s="699"/>
      <c r="U39" s="700"/>
      <c r="V39" s="702"/>
      <c r="AA39" s="701"/>
      <c r="AB39" s="701"/>
      <c r="AC39" s="701"/>
      <c r="AG39" s="694"/>
      <c r="AH39" s="694"/>
      <c r="AI39" s="694"/>
      <c r="AJ39" s="694"/>
      <c r="AM39" s="701"/>
      <c r="AN39" s="701"/>
      <c r="AO39" s="701"/>
      <c r="AP39" s="701"/>
      <c r="AT39" s="694"/>
      <c r="AU39" s="694"/>
      <c r="AV39" s="694"/>
      <c r="AW39" s="694"/>
      <c r="AZ39" s="701"/>
      <c r="BA39" s="701"/>
      <c r="BB39" s="701"/>
      <c r="BC39" s="701"/>
    </row>
    <row r="40" spans="1:55" ht="12" customHeight="1">
      <c r="A40" s="882" t="s">
        <v>663</v>
      </c>
      <c r="B40" s="722">
        <v>15010</v>
      </c>
      <c r="C40" s="723">
        <v>3216653</v>
      </c>
      <c r="E40" s="718">
        <v>961</v>
      </c>
      <c r="F40" s="876">
        <v>830112</v>
      </c>
      <c r="G40" s="876"/>
      <c r="H40" s="1497">
        <v>360</v>
      </c>
      <c r="I40" s="1497"/>
      <c r="J40" s="1497">
        <v>48476</v>
      </c>
      <c r="K40" s="1497"/>
      <c r="P40" s="701"/>
      <c r="Q40" s="701"/>
      <c r="R40" s="701"/>
      <c r="T40" s="699"/>
      <c r="U40" s="700"/>
      <c r="V40" s="702"/>
      <c r="AA40" s="701"/>
      <c r="AB40" s="701"/>
      <c r="AC40" s="701"/>
      <c r="AG40" s="694"/>
      <c r="AH40" s="694"/>
      <c r="AI40" s="694"/>
      <c r="AJ40" s="694"/>
      <c r="AM40" s="701"/>
      <c r="AN40" s="701"/>
      <c r="AO40" s="701"/>
      <c r="AP40" s="701"/>
      <c r="AT40" s="694"/>
      <c r="AU40" s="694"/>
      <c r="AV40" s="694"/>
      <c r="AW40" s="694"/>
      <c r="AZ40" s="701"/>
      <c r="BA40" s="701"/>
      <c r="BB40" s="701"/>
      <c r="BC40" s="701"/>
    </row>
    <row r="41" spans="1:55" ht="15" customHeight="1">
      <c r="A41" s="883" t="s">
        <v>664</v>
      </c>
      <c r="B41" s="724">
        <v>14174</v>
      </c>
      <c r="C41" s="749">
        <v>3035905</v>
      </c>
      <c r="E41" s="99">
        <v>900</v>
      </c>
      <c r="F41" s="1498">
        <v>775854</v>
      </c>
      <c r="G41" s="1498"/>
      <c r="H41" s="1509">
        <v>277</v>
      </c>
      <c r="I41" s="1509"/>
      <c r="J41" s="1509">
        <v>36336</v>
      </c>
      <c r="K41" s="1509"/>
      <c r="P41" s="701"/>
      <c r="Q41" s="701"/>
      <c r="R41" s="701"/>
      <c r="T41" s="699"/>
      <c r="U41" s="700"/>
      <c r="V41" s="702"/>
      <c r="AA41" s="701"/>
      <c r="AB41" s="701"/>
      <c r="AC41" s="701"/>
      <c r="AG41" s="694"/>
      <c r="AH41" s="694"/>
      <c r="AI41" s="694"/>
      <c r="AJ41" s="694"/>
      <c r="AM41" s="701"/>
      <c r="AN41" s="701"/>
      <c r="AO41" s="701"/>
      <c r="AP41" s="701"/>
      <c r="AT41" s="694"/>
      <c r="AU41" s="694"/>
      <c r="AV41" s="694"/>
      <c r="AW41" s="694"/>
      <c r="AZ41" s="701"/>
      <c r="BA41" s="701"/>
      <c r="BB41" s="701"/>
      <c r="BC41" s="701"/>
    </row>
    <row r="42" spans="1:55" ht="3.75" customHeight="1">
      <c r="A42" s="884"/>
      <c r="B42" s="735"/>
      <c r="C42" s="735"/>
      <c r="D42" s="747"/>
      <c r="E42" s="747"/>
      <c r="F42" s="747"/>
      <c r="G42" s="747"/>
      <c r="H42" s="747"/>
      <c r="I42" s="747"/>
      <c r="J42" s="747"/>
      <c r="K42" s="747"/>
      <c r="P42" s="701"/>
      <c r="Q42" s="701"/>
      <c r="R42" s="701"/>
      <c r="T42" s="699"/>
      <c r="U42" s="700"/>
      <c r="V42" s="702"/>
      <c r="AA42" s="701"/>
      <c r="AB42" s="701"/>
      <c r="AC42" s="701"/>
      <c r="AG42" s="694"/>
      <c r="AH42" s="694"/>
      <c r="AI42" s="694"/>
      <c r="AJ42" s="694"/>
      <c r="AM42" s="701"/>
      <c r="AN42" s="701"/>
      <c r="AO42" s="701"/>
      <c r="AP42" s="701"/>
      <c r="AT42" s="694"/>
      <c r="AU42" s="694"/>
      <c r="AV42" s="694"/>
      <c r="AW42" s="694"/>
      <c r="AZ42" s="701"/>
      <c r="BA42" s="701"/>
      <c r="BB42" s="701"/>
      <c r="BC42" s="701"/>
    </row>
    <row r="43" spans="16:18" ht="12" customHeight="1" thickBot="1">
      <c r="P43" s="701"/>
      <c r="Q43" s="701"/>
      <c r="R43" s="701"/>
    </row>
    <row r="44" spans="1:10" ht="12" customHeight="1">
      <c r="A44" s="748"/>
      <c r="B44" s="751" t="s">
        <v>1009</v>
      </c>
      <c r="C44" s="752"/>
      <c r="D44" s="873"/>
      <c r="E44" s="873"/>
      <c r="F44" s="873"/>
      <c r="G44" s="873"/>
      <c r="H44" s="873"/>
      <c r="I44" s="873"/>
      <c r="J44" s="873"/>
    </row>
    <row r="45" spans="1:10" ht="12" customHeight="1">
      <c r="A45" s="753"/>
      <c r="B45" s="1499" t="s">
        <v>956</v>
      </c>
      <c r="C45" s="1500"/>
      <c r="D45" s="873"/>
      <c r="E45" s="873"/>
      <c r="F45" s="873"/>
      <c r="G45" s="873"/>
      <c r="H45" s="873"/>
      <c r="I45" s="873"/>
      <c r="J45" s="873"/>
    </row>
    <row r="46" spans="1:10" ht="12" customHeight="1">
      <c r="A46" s="734"/>
      <c r="B46" s="714" t="s">
        <v>729</v>
      </c>
      <c r="C46" s="741" t="s">
        <v>947</v>
      </c>
      <c r="D46" s="873"/>
      <c r="E46" s="873"/>
      <c r="F46" s="873"/>
      <c r="G46" s="873"/>
      <c r="H46" s="873"/>
      <c r="I46" s="873"/>
      <c r="J46" s="873"/>
    </row>
    <row r="47" spans="1:10" ht="12" customHeight="1">
      <c r="A47" s="716" t="s">
        <v>660</v>
      </c>
      <c r="B47" s="754" t="s">
        <v>858</v>
      </c>
      <c r="C47" s="719" t="s">
        <v>858</v>
      </c>
      <c r="D47" s="873"/>
      <c r="E47" s="873"/>
      <c r="F47" s="873"/>
      <c r="G47" s="873"/>
      <c r="H47" s="873"/>
      <c r="I47" s="873"/>
      <c r="J47" s="873"/>
    </row>
    <row r="48" spans="1:10" ht="12" customHeight="1">
      <c r="A48" s="716" t="s">
        <v>661</v>
      </c>
      <c r="B48" s="754" t="s">
        <v>858</v>
      </c>
      <c r="C48" s="346" t="s">
        <v>858</v>
      </c>
      <c r="D48" s="873"/>
      <c r="E48" s="873"/>
      <c r="F48" s="873"/>
      <c r="G48" s="873"/>
      <c r="H48" s="873"/>
      <c r="I48" s="873"/>
      <c r="J48" s="873"/>
    </row>
    <row r="49" spans="1:10" ht="12" customHeight="1">
      <c r="A49" s="716" t="s">
        <v>1010</v>
      </c>
      <c r="B49" s="754" t="s">
        <v>858</v>
      </c>
      <c r="C49" s="346" t="s">
        <v>858</v>
      </c>
      <c r="D49" s="873"/>
      <c r="E49" s="873"/>
      <c r="F49" s="873"/>
      <c r="G49" s="873"/>
      <c r="H49" s="873"/>
      <c r="I49" s="873"/>
      <c r="J49" s="873"/>
    </row>
    <row r="50" spans="1:10" ht="12" customHeight="1">
      <c r="A50" s="716" t="s">
        <v>663</v>
      </c>
      <c r="B50" s="754">
        <v>3</v>
      </c>
      <c r="C50" s="346">
        <v>503700</v>
      </c>
      <c r="D50" s="873"/>
      <c r="E50" s="873"/>
      <c r="F50" s="873"/>
      <c r="G50" s="873"/>
      <c r="H50" s="873"/>
      <c r="I50" s="873"/>
      <c r="J50" s="873"/>
    </row>
    <row r="51" spans="1:10" ht="12" customHeight="1">
      <c r="A51" s="726" t="s">
        <v>664</v>
      </c>
      <c r="B51" s="754" t="s">
        <v>1011</v>
      </c>
      <c r="C51" s="754" t="s">
        <v>1011</v>
      </c>
      <c r="D51" s="873"/>
      <c r="E51" s="873"/>
      <c r="F51" s="873"/>
      <c r="G51" s="873"/>
      <c r="H51" s="873"/>
      <c r="I51" s="873"/>
      <c r="J51" s="873"/>
    </row>
    <row r="52" spans="1:10" ht="6" customHeight="1">
      <c r="A52" s="885"/>
      <c r="B52" s="750"/>
      <c r="C52" s="747"/>
      <c r="D52" s="873"/>
      <c r="E52" s="873"/>
      <c r="F52" s="873"/>
      <c r="G52" s="873"/>
      <c r="H52" s="873"/>
      <c r="I52" s="873"/>
      <c r="J52" s="873"/>
    </row>
    <row r="53" ht="12" customHeight="1">
      <c r="A53" s="736" t="s">
        <v>981</v>
      </c>
    </row>
  </sheetData>
  <mergeCells count="98">
    <mergeCell ref="B24:G24"/>
    <mergeCell ref="C19:D19"/>
    <mergeCell ref="C20:D20"/>
    <mergeCell ref="B5:B6"/>
    <mergeCell ref="C5:E5"/>
    <mergeCell ref="B15:B16"/>
    <mergeCell ref="B14:D14"/>
    <mergeCell ref="C21:D21"/>
    <mergeCell ref="D6:E6"/>
    <mergeCell ref="D7:E7"/>
    <mergeCell ref="D8:E8"/>
    <mergeCell ref="D9:E9"/>
    <mergeCell ref="D10:E10"/>
    <mergeCell ref="D11:E11"/>
    <mergeCell ref="C15:D16"/>
    <mergeCell ref="C17:D17"/>
    <mergeCell ref="C18:D18"/>
    <mergeCell ref="H20:I20"/>
    <mergeCell ref="H21:I21"/>
    <mergeCell ref="H16:I16"/>
    <mergeCell ref="H17:I17"/>
    <mergeCell ref="H18:I18"/>
    <mergeCell ref="H19:I19"/>
    <mergeCell ref="B1:K1"/>
    <mergeCell ref="J16:K16"/>
    <mergeCell ref="J17:K17"/>
    <mergeCell ref="H7:I7"/>
    <mergeCell ref="H8:I8"/>
    <mergeCell ref="H9:I9"/>
    <mergeCell ref="H10:I10"/>
    <mergeCell ref="H11:I11"/>
    <mergeCell ref="H5:I6"/>
    <mergeCell ref="F17:G17"/>
    <mergeCell ref="F40:G40"/>
    <mergeCell ref="H34:K34"/>
    <mergeCell ref="F41:G41"/>
    <mergeCell ref="B35:C35"/>
    <mergeCell ref="F37:G37"/>
    <mergeCell ref="F38:G38"/>
    <mergeCell ref="F39:G39"/>
    <mergeCell ref="J39:K39"/>
    <mergeCell ref="J40:K40"/>
    <mergeCell ref="J41:K41"/>
    <mergeCell ref="J18:K18"/>
    <mergeCell ref="J19:K19"/>
    <mergeCell ref="J20:K20"/>
    <mergeCell ref="J21:K21"/>
    <mergeCell ref="H31:I31"/>
    <mergeCell ref="D26:E26"/>
    <mergeCell ref="D27:E27"/>
    <mergeCell ref="J29:K29"/>
    <mergeCell ref="H30:I30"/>
    <mergeCell ref="J26:K26"/>
    <mergeCell ref="J27:K27"/>
    <mergeCell ref="D28:E28"/>
    <mergeCell ref="D29:E29"/>
    <mergeCell ref="D30:E30"/>
    <mergeCell ref="J4:K6"/>
    <mergeCell ref="J28:K28"/>
    <mergeCell ref="J30:K30"/>
    <mergeCell ref="J31:K31"/>
    <mergeCell ref="H25:K25"/>
    <mergeCell ref="H24:K24"/>
    <mergeCell ref="H26:I26"/>
    <mergeCell ref="H27:I27"/>
    <mergeCell ref="H28:I28"/>
    <mergeCell ref="H29:I29"/>
    <mergeCell ref="F5:F6"/>
    <mergeCell ref="G5:G6"/>
    <mergeCell ref="F21:G21"/>
    <mergeCell ref="F16:G16"/>
    <mergeCell ref="F18:G18"/>
    <mergeCell ref="F19:G19"/>
    <mergeCell ref="F20:G20"/>
    <mergeCell ref="J36:K36"/>
    <mergeCell ref="B45:C45"/>
    <mergeCell ref="H35:K35"/>
    <mergeCell ref="H36:I36"/>
    <mergeCell ref="H37:I37"/>
    <mergeCell ref="H38:I38"/>
    <mergeCell ref="H39:I39"/>
    <mergeCell ref="H40:I40"/>
    <mergeCell ref="H41:I41"/>
    <mergeCell ref="J37:K37"/>
    <mergeCell ref="J38:K38"/>
    <mergeCell ref="F31:G31"/>
    <mergeCell ref="F30:G30"/>
    <mergeCell ref="D25:G25"/>
    <mergeCell ref="D36:E36"/>
    <mergeCell ref="F36:G36"/>
    <mergeCell ref="D35:G35"/>
    <mergeCell ref="B34:G34"/>
    <mergeCell ref="B25:C25"/>
    <mergeCell ref="D31:E31"/>
    <mergeCell ref="F26:G26"/>
    <mergeCell ref="F27:G27"/>
    <mergeCell ref="F28:G28"/>
    <mergeCell ref="F29:G29"/>
  </mergeCells>
  <printOptions horizontalCentered="1"/>
  <pageMargins left="0.5905511811023623" right="0.5905511811023623" top="0.7874015748031497" bottom="0.7874015748031497" header="0.31496062992125984" footer="0.31496062992125984"/>
  <pageSetup fitToHeight="1" fitToWidth="1" horizontalDpi="600" verticalDpi="600" orientation="portrait" paperSize="9" r:id="rId1"/>
  <headerFooter alignWithMargins="0">
    <oddHeader>&amp;R&amp;A</oddHeader>
    <oddFooter>&amp;C&amp;P/&amp;N</oddFooter>
  </headerFooter>
  <colBreaks count="3" manualBreakCount="3">
    <brk id="17" max="65535" man="1"/>
    <brk id="28" max="65535" man="1"/>
    <brk id="41" max="65535" man="1"/>
  </colBreaks>
</worksheet>
</file>

<file path=xl/worksheets/sheet12.xml><?xml version="1.0" encoding="utf-8"?>
<worksheet xmlns="http://schemas.openxmlformats.org/spreadsheetml/2006/main" xmlns:r="http://schemas.openxmlformats.org/officeDocument/2006/relationships">
  <dimension ref="A1:F13"/>
  <sheetViews>
    <sheetView zoomScaleSheetLayoutView="100" workbookViewId="0" topLeftCell="A1">
      <selection activeCell="D27" sqref="D27"/>
    </sheetView>
  </sheetViews>
  <sheetFormatPr defaultColWidth="8.796875" defaultRowHeight="12" customHeight="1"/>
  <cols>
    <col min="1" max="1" width="18.09765625" style="765" customWidth="1"/>
    <col min="2" max="2" width="15" style="762" customWidth="1"/>
    <col min="3" max="3" width="16.8984375" style="762" customWidth="1"/>
    <col min="4" max="4" width="15" style="762" customWidth="1"/>
    <col min="5" max="5" width="17.09765625" style="762" customWidth="1"/>
    <col min="6" max="6" width="0.203125" style="764" customWidth="1"/>
    <col min="7" max="16384" width="7.8984375" style="762" customWidth="1"/>
  </cols>
  <sheetData>
    <row r="1" spans="1:6" s="758" customFormat="1" ht="24" customHeight="1">
      <c r="A1" s="755"/>
      <c r="B1" s="756" t="s">
        <v>982</v>
      </c>
      <c r="C1" s="757" t="s">
        <v>957</v>
      </c>
      <c r="E1" s="759"/>
      <c r="F1" s="760"/>
    </row>
    <row r="2" spans="1:5" ht="7.5" customHeight="1">
      <c r="A2" s="761"/>
      <c r="E2" s="763"/>
    </row>
    <row r="3" ht="12" customHeight="1" thickBot="1">
      <c r="E3" s="762" t="s">
        <v>983</v>
      </c>
    </row>
    <row r="4" spans="1:6" s="773" customFormat="1" ht="12" customHeight="1">
      <c r="A4" s="766"/>
      <c r="B4" s="767" t="s">
        <v>958</v>
      </c>
      <c r="C4" s="770"/>
      <c r="D4" s="767" t="s">
        <v>959</v>
      </c>
      <c r="E4" s="771"/>
      <c r="F4" s="772"/>
    </row>
    <row r="5" spans="1:6" s="779" customFormat="1" ht="24" customHeight="1">
      <c r="A5" s="774"/>
      <c r="B5" s="775" t="s">
        <v>984</v>
      </c>
      <c r="C5" s="776" t="s">
        <v>985</v>
      </c>
      <c r="D5" s="775" t="s">
        <v>984</v>
      </c>
      <c r="E5" s="777" t="s">
        <v>986</v>
      </c>
      <c r="F5" s="778"/>
    </row>
    <row r="6" spans="1:6" ht="14.25" customHeight="1">
      <c r="A6" s="780" t="s">
        <v>987</v>
      </c>
      <c r="B6" s="718">
        <v>477</v>
      </c>
      <c r="C6" s="718">
        <v>194186</v>
      </c>
      <c r="D6" s="718">
        <v>320</v>
      </c>
      <c r="E6" s="718">
        <v>118864</v>
      </c>
      <c r="F6" s="723"/>
    </row>
    <row r="7" spans="1:6" ht="12" customHeight="1">
      <c r="A7" s="780" t="s">
        <v>661</v>
      </c>
      <c r="B7" s="718">
        <v>362</v>
      </c>
      <c r="C7" s="718">
        <v>146899</v>
      </c>
      <c r="D7" s="718">
        <v>238</v>
      </c>
      <c r="E7" s="718">
        <v>88322</v>
      </c>
      <c r="F7" s="723"/>
    </row>
    <row r="8" spans="1:6" ht="12" customHeight="1">
      <c r="A8" s="780" t="s">
        <v>988</v>
      </c>
      <c r="B8" s="718">
        <v>257</v>
      </c>
      <c r="C8" s="718">
        <v>104290</v>
      </c>
      <c r="D8" s="718">
        <v>172</v>
      </c>
      <c r="E8" s="718">
        <v>64842</v>
      </c>
      <c r="F8" s="723"/>
    </row>
    <row r="9" spans="1:6" ht="12" customHeight="1">
      <c r="A9" s="780" t="s">
        <v>989</v>
      </c>
      <c r="B9" s="718">
        <v>208</v>
      </c>
      <c r="C9" s="718">
        <v>84406</v>
      </c>
      <c r="D9" s="718">
        <v>129</v>
      </c>
      <c r="E9" s="718">
        <v>48288</v>
      </c>
      <c r="F9" s="723"/>
    </row>
    <row r="10" spans="1:6" s="784" customFormat="1" ht="13.5" customHeight="1">
      <c r="A10" s="781" t="s">
        <v>990</v>
      </c>
      <c r="B10" s="782">
        <v>169</v>
      </c>
      <c r="C10" s="728">
        <v>68580</v>
      </c>
      <c r="D10" s="782">
        <v>102</v>
      </c>
      <c r="E10" s="728">
        <v>37393</v>
      </c>
      <c r="F10" s="783"/>
    </row>
    <row r="11" spans="1:6" ht="3.75" customHeight="1">
      <c r="A11" s="785"/>
      <c r="B11" s="786"/>
      <c r="C11" s="786"/>
      <c r="D11" s="786"/>
      <c r="E11" s="786"/>
      <c r="F11" s="787"/>
    </row>
    <row r="12" ht="15.75" customHeight="1">
      <c r="A12" s="736" t="s">
        <v>991</v>
      </c>
    </row>
    <row r="13" ht="12" customHeight="1">
      <c r="A13" s="736" t="s">
        <v>992</v>
      </c>
    </row>
  </sheetData>
  <printOptions/>
  <pageMargins left="0.5905511811023623" right="0.5905511811023623" top="0.7874015748031497" bottom="0.7874015748031497" header="0.31496062992125984" footer="0.31496062992125984"/>
  <pageSetup horizontalDpi="300" verticalDpi="300" orientation="portrait" paperSize="9" scale="9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A70"/>
  <sheetViews>
    <sheetView view="pageBreakPreview" zoomScaleNormal="120" zoomScaleSheetLayoutView="100" workbookViewId="0" topLeftCell="A1">
      <selection activeCell="E11" sqref="E11:F11"/>
    </sheetView>
  </sheetViews>
  <sheetFormatPr defaultColWidth="8.796875" defaultRowHeight="12" customHeight="1"/>
  <cols>
    <col min="1" max="1" width="17.5" style="788" customWidth="1"/>
    <col min="2" max="2" width="4.3984375" style="796" customWidth="1"/>
    <col min="3" max="3" width="7" style="796" customWidth="1"/>
    <col min="4" max="4" width="3.5" style="796" customWidth="1"/>
    <col min="5" max="5" width="8.09765625" style="796" customWidth="1"/>
    <col min="6" max="6" width="2.3984375" style="796" customWidth="1"/>
    <col min="7" max="7" width="8.5" style="796" customWidth="1"/>
    <col min="8" max="8" width="3.69921875" style="796" customWidth="1"/>
    <col min="9" max="9" width="7.09765625" style="796" customWidth="1"/>
    <col min="10" max="10" width="3.3984375" style="796" customWidth="1"/>
    <col min="11" max="11" width="7" style="796" customWidth="1"/>
    <col min="12" max="12" width="3.5" style="796" customWidth="1"/>
    <col min="13" max="13" width="5.09765625" style="796" customWidth="1"/>
    <col min="14" max="14" width="4.5" style="796" customWidth="1"/>
    <col min="15" max="15" width="2.69921875" style="796" customWidth="1"/>
    <col min="16" max="16" width="6.69921875" style="799" customWidth="1"/>
    <col min="17" max="17" width="8.5" style="799" customWidth="1"/>
    <col min="18" max="18" width="8.5" style="788" customWidth="1"/>
    <col min="19" max="21" width="9" style="796" customWidth="1"/>
    <col min="22" max="23" width="18.69921875" style="796" customWidth="1"/>
    <col min="24" max="24" width="9" style="796" customWidth="1"/>
    <col min="25" max="25" width="0.203125" style="799" customWidth="1"/>
    <col min="26" max="16384" width="8" style="796" customWidth="1"/>
  </cols>
  <sheetData>
    <row r="1" spans="1:25" s="789" customFormat="1" ht="24" customHeight="1">
      <c r="A1" s="788"/>
      <c r="C1" s="790" t="s">
        <v>1012</v>
      </c>
      <c r="D1" s="790"/>
      <c r="E1" s="791" t="s">
        <v>993</v>
      </c>
      <c r="F1" s="791"/>
      <c r="M1" s="792"/>
      <c r="N1" s="792"/>
      <c r="O1" s="792"/>
      <c r="P1" s="793"/>
      <c r="Q1" s="793"/>
      <c r="R1" s="788"/>
      <c r="S1" s="792"/>
      <c r="Y1" s="794"/>
    </row>
    <row r="2" spans="2:19" ht="7.5" customHeight="1">
      <c r="B2" s="795"/>
      <c r="M2" s="797"/>
      <c r="N2" s="797"/>
      <c r="O2" s="797"/>
      <c r="P2" s="798"/>
      <c r="Q2" s="798"/>
      <c r="S2" s="797"/>
    </row>
    <row r="3" spans="13:25" ht="12" customHeight="1" thickBot="1">
      <c r="M3" s="800"/>
      <c r="P3" s="796" t="s">
        <v>1013</v>
      </c>
      <c r="S3" s="694"/>
      <c r="T3" s="694"/>
      <c r="U3" s="694"/>
      <c r="V3" s="694"/>
      <c r="W3" s="694"/>
      <c r="X3" s="694"/>
      <c r="Y3" s="694"/>
    </row>
    <row r="4" spans="1:26" s="805" customFormat="1" ht="12.75" customHeight="1">
      <c r="A4" s="1539"/>
      <c r="B4" s="1547"/>
      <c r="C4" s="1538" t="s">
        <v>609</v>
      </c>
      <c r="D4" s="1547"/>
      <c r="E4" s="1544" t="s">
        <v>960</v>
      </c>
      <c r="F4" s="1545"/>
      <c r="G4" s="1545"/>
      <c r="H4" s="1545"/>
      <c r="I4" s="1545"/>
      <c r="J4" s="1545"/>
      <c r="K4" s="1545"/>
      <c r="L4" s="1545"/>
      <c r="M4" s="1545"/>
      <c r="N4" s="1546"/>
      <c r="O4" s="1577" t="s">
        <v>1014</v>
      </c>
      <c r="P4" s="1578"/>
      <c r="T4" s="694"/>
      <c r="U4" s="694"/>
      <c r="V4" s="694"/>
      <c r="W4" s="694"/>
      <c r="X4" s="694"/>
      <c r="Y4" s="694"/>
      <c r="Z4" s="694"/>
    </row>
    <row r="5" spans="1:26" s="805" customFormat="1" ht="12.75" customHeight="1">
      <c r="A5" s="1563"/>
      <c r="B5" s="1564"/>
      <c r="C5" s="1567"/>
      <c r="D5" s="1564"/>
      <c r="E5" s="1574" t="s">
        <v>961</v>
      </c>
      <c r="F5" s="1576"/>
      <c r="G5" s="1576"/>
      <c r="H5" s="1576"/>
      <c r="I5" s="1576"/>
      <c r="J5" s="1576"/>
      <c r="K5" s="1576"/>
      <c r="L5" s="1575"/>
      <c r="M5" s="1574" t="s">
        <v>1015</v>
      </c>
      <c r="N5" s="1575"/>
      <c r="O5" s="1571" t="s">
        <v>961</v>
      </c>
      <c r="P5" s="1572"/>
      <c r="T5" s="694"/>
      <c r="U5" s="694"/>
      <c r="V5" s="694"/>
      <c r="W5" s="694"/>
      <c r="X5" s="694"/>
      <c r="Y5" s="694"/>
      <c r="Z5" s="694"/>
    </row>
    <row r="6" spans="1:26" s="805" customFormat="1" ht="27" customHeight="1">
      <c r="A6" s="1541"/>
      <c r="B6" s="1548"/>
      <c r="C6" s="1540"/>
      <c r="D6" s="1548"/>
      <c r="E6" s="1542" t="s">
        <v>701</v>
      </c>
      <c r="F6" s="1543"/>
      <c r="G6" s="1542" t="s">
        <v>1016</v>
      </c>
      <c r="H6" s="1543"/>
      <c r="I6" s="1542" t="s">
        <v>1017</v>
      </c>
      <c r="J6" s="1543"/>
      <c r="K6" s="1542" t="s">
        <v>1018</v>
      </c>
      <c r="L6" s="1543"/>
      <c r="M6" s="1540"/>
      <c r="N6" s="1548"/>
      <c r="O6" s="1542" t="s">
        <v>962</v>
      </c>
      <c r="P6" s="1573"/>
      <c r="T6" s="694"/>
      <c r="U6" s="694"/>
      <c r="V6" s="694"/>
      <c r="W6" s="694"/>
      <c r="X6" s="694"/>
      <c r="Y6" s="694"/>
      <c r="Z6" s="694"/>
    </row>
    <row r="7" spans="1:26" s="812" customFormat="1" ht="13.5" customHeight="1">
      <c r="A7" s="1557" t="s">
        <v>1019</v>
      </c>
      <c r="B7" s="1558"/>
      <c r="C7" s="1537">
        <v>14667</v>
      </c>
      <c r="D7" s="1496"/>
      <c r="E7" s="1496">
        <v>248528</v>
      </c>
      <c r="F7" s="1496"/>
      <c r="G7" s="1496">
        <v>158598</v>
      </c>
      <c r="H7" s="1496"/>
      <c r="I7" s="1496">
        <v>89930</v>
      </c>
      <c r="J7" s="1496"/>
      <c r="K7" s="1570">
        <v>0</v>
      </c>
      <c r="L7" s="1570"/>
      <c r="M7" s="1568">
        <v>0</v>
      </c>
      <c r="N7" s="1568"/>
      <c r="O7" s="876">
        <v>297779</v>
      </c>
      <c r="P7" s="876"/>
      <c r="T7" s="694"/>
      <c r="U7" s="694"/>
      <c r="V7" s="694"/>
      <c r="W7" s="694"/>
      <c r="X7" s="694"/>
      <c r="Y7" s="694"/>
      <c r="Z7" s="694"/>
    </row>
    <row r="8" spans="1:26" s="812" customFormat="1" ht="12" customHeight="1">
      <c r="A8" s="1560" t="s">
        <v>661</v>
      </c>
      <c r="B8" s="1560"/>
      <c r="C8" s="1550">
        <v>15064</v>
      </c>
      <c r="D8" s="876"/>
      <c r="E8" s="876">
        <v>256575</v>
      </c>
      <c r="F8" s="876"/>
      <c r="G8" s="876">
        <v>164071</v>
      </c>
      <c r="H8" s="876"/>
      <c r="I8" s="876">
        <v>92504</v>
      </c>
      <c r="J8" s="876"/>
      <c r="K8" s="1568">
        <v>0</v>
      </c>
      <c r="L8" s="1568"/>
      <c r="M8" s="1568">
        <v>0</v>
      </c>
      <c r="N8" s="1568"/>
      <c r="O8" s="876">
        <v>298694</v>
      </c>
      <c r="P8" s="876"/>
      <c r="T8" s="694"/>
      <c r="U8" s="694"/>
      <c r="V8" s="694"/>
      <c r="W8" s="694"/>
      <c r="X8" s="694"/>
      <c r="Y8" s="694"/>
      <c r="Z8" s="694"/>
    </row>
    <row r="9" spans="1:26" s="812" customFormat="1" ht="12" customHeight="1">
      <c r="A9" s="1560" t="s">
        <v>1020</v>
      </c>
      <c r="B9" s="1560"/>
      <c r="C9" s="1550">
        <v>15452</v>
      </c>
      <c r="D9" s="876"/>
      <c r="E9" s="876">
        <v>256990</v>
      </c>
      <c r="F9" s="876"/>
      <c r="G9" s="876">
        <v>162501</v>
      </c>
      <c r="H9" s="876"/>
      <c r="I9" s="876">
        <v>94489</v>
      </c>
      <c r="J9" s="876"/>
      <c r="K9" s="1568">
        <v>0</v>
      </c>
      <c r="L9" s="1568"/>
      <c r="M9" s="1568">
        <v>0</v>
      </c>
      <c r="N9" s="1568"/>
      <c r="O9" s="876">
        <v>297661</v>
      </c>
      <c r="P9" s="876"/>
      <c r="T9" s="694"/>
      <c r="U9" s="694"/>
      <c r="V9" s="694"/>
      <c r="W9" s="694"/>
      <c r="X9" s="694"/>
      <c r="Y9" s="694"/>
      <c r="Z9" s="694"/>
    </row>
    <row r="10" spans="1:26" s="812" customFormat="1" ht="12" customHeight="1">
      <c r="A10" s="1560" t="s">
        <v>1021</v>
      </c>
      <c r="B10" s="1560"/>
      <c r="C10" s="1550">
        <v>15792</v>
      </c>
      <c r="D10" s="1565"/>
      <c r="E10" s="1565">
        <v>251742</v>
      </c>
      <c r="F10" s="1565"/>
      <c r="G10" s="1565">
        <v>158729</v>
      </c>
      <c r="H10" s="1565"/>
      <c r="I10" s="1565">
        <v>93013</v>
      </c>
      <c r="J10" s="1565"/>
      <c r="K10" s="1568">
        <v>0</v>
      </c>
      <c r="L10" s="1568"/>
      <c r="M10" s="1568">
        <v>0</v>
      </c>
      <c r="N10" s="1568"/>
      <c r="O10" s="1565">
        <v>297225</v>
      </c>
      <c r="P10" s="1565"/>
      <c r="T10" s="694"/>
      <c r="U10" s="694"/>
      <c r="V10" s="694"/>
      <c r="W10" s="694"/>
      <c r="X10" s="694"/>
      <c r="Y10" s="694"/>
      <c r="Z10" s="694"/>
    </row>
    <row r="11" spans="1:26" s="814" customFormat="1" ht="14.25" customHeight="1">
      <c r="A11" s="1556" t="s">
        <v>1022</v>
      </c>
      <c r="B11" s="1556"/>
      <c r="C11" s="1555">
        <v>16024</v>
      </c>
      <c r="D11" s="1525"/>
      <c r="E11" s="1525">
        <v>252268</v>
      </c>
      <c r="F11" s="1525"/>
      <c r="G11" s="1525">
        <v>158591</v>
      </c>
      <c r="H11" s="1525"/>
      <c r="I11" s="1525">
        <v>93677</v>
      </c>
      <c r="J11" s="1525"/>
      <c r="K11" s="1569">
        <v>0</v>
      </c>
      <c r="L11" s="1569"/>
      <c r="M11" s="1569">
        <v>0</v>
      </c>
      <c r="N11" s="1569"/>
      <c r="O11" s="1525">
        <v>284708</v>
      </c>
      <c r="P11" s="1525"/>
      <c r="T11" s="694"/>
      <c r="U11" s="694"/>
      <c r="V11" s="694"/>
      <c r="W11" s="694"/>
      <c r="X11" s="694"/>
      <c r="Y11" s="694"/>
      <c r="Z11" s="815"/>
    </row>
    <row r="12" spans="1:27" s="813" customFormat="1" ht="3.75" customHeight="1">
      <c r="A12" s="1562"/>
      <c r="B12" s="1562"/>
      <c r="C12" s="817"/>
      <c r="D12" s="818"/>
      <c r="E12" s="819"/>
      <c r="F12" s="819"/>
      <c r="G12" s="818"/>
      <c r="H12" s="818"/>
      <c r="I12" s="818"/>
      <c r="J12" s="818"/>
      <c r="K12" s="818"/>
      <c r="L12" s="818"/>
      <c r="M12" s="818"/>
      <c r="N12" s="819"/>
      <c r="O12" s="818"/>
      <c r="P12" s="819"/>
      <c r="Q12" s="886"/>
      <c r="T12" s="694"/>
      <c r="U12" s="694"/>
      <c r="V12" s="694"/>
      <c r="W12" s="694"/>
      <c r="X12" s="694"/>
      <c r="Y12" s="820"/>
      <c r="Z12" s="799"/>
      <c r="AA12" s="346"/>
    </row>
    <row r="13" spans="2:27" ht="7.5" customHeight="1" thickBot="1">
      <c r="B13" s="788"/>
      <c r="P13" s="821"/>
      <c r="R13" s="799"/>
      <c r="S13" s="694"/>
      <c r="T13" s="694"/>
      <c r="U13" s="694"/>
      <c r="V13" s="694"/>
      <c r="W13" s="694"/>
      <c r="X13" s="694"/>
      <c r="Y13" s="820"/>
      <c r="Z13" s="799"/>
      <c r="AA13" s="821"/>
    </row>
    <row r="14" spans="1:27" ht="12.75" customHeight="1">
      <c r="A14" s="801"/>
      <c r="B14" s="802"/>
      <c r="C14" s="1544" t="s">
        <v>1023</v>
      </c>
      <c r="D14" s="1545"/>
      <c r="E14" s="1545"/>
      <c r="F14" s="1545"/>
      <c r="G14" s="1545"/>
      <c r="H14" s="1545"/>
      <c r="I14" s="1546"/>
      <c r="J14" s="1544"/>
      <c r="K14" s="1546"/>
      <c r="L14" s="822"/>
      <c r="M14" s="822"/>
      <c r="N14" s="803" t="s">
        <v>1024</v>
      </c>
      <c r="O14" s="804"/>
      <c r="P14" s="804"/>
      <c r="Q14" s="873"/>
      <c r="R14" s="799"/>
      <c r="S14" s="788"/>
      <c r="Y14" s="821"/>
      <c r="Z14" s="799"/>
      <c r="AA14" s="821"/>
    </row>
    <row r="15" spans="1:26" ht="13.5" customHeight="1">
      <c r="A15" s="806"/>
      <c r="B15" s="807"/>
      <c r="C15" s="1582" t="s">
        <v>994</v>
      </c>
      <c r="D15" s="1583"/>
      <c r="E15" s="1583"/>
      <c r="F15" s="1583"/>
      <c r="G15" s="1583"/>
      <c r="H15" s="1583"/>
      <c r="I15" s="1591" t="s">
        <v>1025</v>
      </c>
      <c r="J15" s="1582" t="s">
        <v>1026</v>
      </c>
      <c r="K15" s="1588"/>
      <c r="L15" s="1582" t="s">
        <v>1027</v>
      </c>
      <c r="M15" s="1583"/>
      <c r="N15" s="1588"/>
      <c r="O15" s="1582" t="s">
        <v>1028</v>
      </c>
      <c r="P15" s="1583"/>
      <c r="Q15" s="873"/>
      <c r="R15" s="799"/>
      <c r="S15" s="788"/>
      <c r="Y15" s="796"/>
      <c r="Z15" s="799"/>
    </row>
    <row r="16" spans="1:26" ht="23.25" customHeight="1">
      <c r="A16" s="808"/>
      <c r="B16" s="809"/>
      <c r="C16" s="1542" t="s">
        <v>963</v>
      </c>
      <c r="D16" s="1543"/>
      <c r="E16" s="1542" t="s">
        <v>964</v>
      </c>
      <c r="F16" s="1543"/>
      <c r="G16" s="1542" t="s">
        <v>965</v>
      </c>
      <c r="H16" s="1543"/>
      <c r="I16" s="1592"/>
      <c r="J16" s="1584"/>
      <c r="K16" s="1589"/>
      <c r="L16" s="1584"/>
      <c r="M16" s="1585"/>
      <c r="N16" s="1589"/>
      <c r="O16" s="1584"/>
      <c r="P16" s="1585"/>
      <c r="Q16" s="873"/>
      <c r="R16" s="799"/>
      <c r="S16" s="788"/>
      <c r="Y16" s="796"/>
      <c r="Z16" s="799"/>
    </row>
    <row r="17" spans="1:26" ht="12" customHeight="1">
      <c r="A17" s="1557" t="s">
        <v>660</v>
      </c>
      <c r="B17" s="1558"/>
      <c r="C17" s="1537">
        <v>345424</v>
      </c>
      <c r="D17" s="1496"/>
      <c r="E17" s="1496">
        <v>213752</v>
      </c>
      <c r="F17" s="1496"/>
      <c r="G17" s="1566">
        <v>0</v>
      </c>
      <c r="H17" s="1566"/>
      <c r="I17" s="811">
        <v>0</v>
      </c>
      <c r="J17" s="876">
        <v>142690939</v>
      </c>
      <c r="K17" s="876"/>
      <c r="L17" s="876">
        <v>141847511</v>
      </c>
      <c r="M17" s="876"/>
      <c r="N17" s="876"/>
      <c r="O17" s="1586">
        <v>99.41</v>
      </c>
      <c r="P17" s="1586"/>
      <c r="Q17" s="873"/>
      <c r="R17" s="799"/>
      <c r="S17" s="788"/>
      <c r="Y17" s="796"/>
      <c r="Z17" s="799"/>
    </row>
    <row r="18" spans="1:26" ht="12" customHeight="1">
      <c r="A18" s="1559" t="s">
        <v>661</v>
      </c>
      <c r="B18" s="1560"/>
      <c r="C18" s="1550">
        <v>346278</v>
      </c>
      <c r="D18" s="876"/>
      <c r="E18" s="876">
        <v>214295</v>
      </c>
      <c r="F18" s="876"/>
      <c r="G18" s="1554">
        <v>0</v>
      </c>
      <c r="H18" s="1554"/>
      <c r="I18" s="811">
        <v>0</v>
      </c>
      <c r="J18" s="876">
        <v>150057475</v>
      </c>
      <c r="K18" s="876"/>
      <c r="L18" s="876">
        <v>149097799</v>
      </c>
      <c r="M18" s="876"/>
      <c r="N18" s="876"/>
      <c r="O18" s="1587">
        <v>99.36</v>
      </c>
      <c r="P18" s="1587"/>
      <c r="Q18" s="873"/>
      <c r="R18" s="799"/>
      <c r="S18" s="788"/>
      <c r="Y18" s="796"/>
      <c r="Z18" s="799"/>
    </row>
    <row r="19" spans="1:26" ht="12" customHeight="1">
      <c r="A19" s="1559" t="s">
        <v>662</v>
      </c>
      <c r="B19" s="1560"/>
      <c r="C19" s="1550">
        <v>345291</v>
      </c>
      <c r="D19" s="876"/>
      <c r="E19" s="1549">
        <v>215747</v>
      </c>
      <c r="F19" s="1549"/>
      <c r="G19" s="1554">
        <v>0</v>
      </c>
      <c r="H19" s="1554"/>
      <c r="I19" s="811">
        <v>0</v>
      </c>
      <c r="J19" s="1549">
        <v>159868612</v>
      </c>
      <c r="K19" s="1549"/>
      <c r="L19" s="1549">
        <v>158723550</v>
      </c>
      <c r="M19" s="1549"/>
      <c r="N19" s="1549"/>
      <c r="O19" s="1579">
        <v>99.2837480818311</v>
      </c>
      <c r="P19" s="1579"/>
      <c r="Q19" s="873"/>
      <c r="R19" s="799"/>
      <c r="S19" s="788"/>
      <c r="Y19" s="796"/>
      <c r="Z19" s="799"/>
    </row>
    <row r="20" spans="1:26" ht="12" customHeight="1">
      <c r="A20" s="1559" t="s">
        <v>663</v>
      </c>
      <c r="B20" s="1560"/>
      <c r="C20" s="1550">
        <v>343540</v>
      </c>
      <c r="D20" s="1565"/>
      <c r="E20" s="876">
        <v>218189</v>
      </c>
      <c r="F20" s="876"/>
      <c r="G20" s="1554">
        <v>0</v>
      </c>
      <c r="H20" s="1554"/>
      <c r="I20" s="811">
        <v>0</v>
      </c>
      <c r="J20" s="1549">
        <v>159834141</v>
      </c>
      <c r="K20" s="1549"/>
      <c r="L20" s="1549">
        <v>158145021</v>
      </c>
      <c r="M20" s="1549"/>
      <c r="N20" s="1549"/>
      <c r="O20" s="1580">
        <v>98.94</v>
      </c>
      <c r="P20" s="1580"/>
      <c r="Q20" s="873"/>
      <c r="R20" s="799"/>
      <c r="S20" s="788"/>
      <c r="Y20" s="796"/>
      <c r="Z20" s="799"/>
    </row>
    <row r="21" spans="1:26" ht="12" customHeight="1">
      <c r="A21" s="1561" t="s">
        <v>664</v>
      </c>
      <c r="B21" s="1556"/>
      <c r="C21" s="1555">
        <v>326493</v>
      </c>
      <c r="D21" s="1525"/>
      <c r="E21" s="1553">
        <v>213967</v>
      </c>
      <c r="F21" s="1553"/>
      <c r="G21" s="1554">
        <v>0</v>
      </c>
      <c r="H21" s="1554"/>
      <c r="I21" s="811">
        <v>0</v>
      </c>
      <c r="J21" s="1590">
        <v>154368216</v>
      </c>
      <c r="K21" s="1590"/>
      <c r="L21" s="1590">
        <v>152069799</v>
      </c>
      <c r="M21" s="1590"/>
      <c r="N21" s="1590"/>
      <c r="O21" s="1581">
        <v>98.51</v>
      </c>
      <c r="P21" s="1581"/>
      <c r="Q21" s="873"/>
      <c r="R21" s="799"/>
      <c r="S21" s="788"/>
      <c r="Y21" s="796"/>
      <c r="Z21" s="799"/>
    </row>
    <row r="22" spans="1:26" ht="4.5" customHeight="1">
      <c r="A22" s="1551"/>
      <c r="B22" s="1552"/>
      <c r="C22" s="817"/>
      <c r="D22" s="818"/>
      <c r="E22" s="818"/>
      <c r="F22" s="818"/>
      <c r="G22" s="818"/>
      <c r="H22" s="818"/>
      <c r="I22" s="819"/>
      <c r="J22" s="819"/>
      <c r="K22" s="818"/>
      <c r="L22" s="818"/>
      <c r="M22" s="818"/>
      <c r="N22" s="818"/>
      <c r="O22" s="818"/>
      <c r="P22" s="834"/>
      <c r="Q22" s="873"/>
      <c r="R22" s="799"/>
      <c r="S22" s="788"/>
      <c r="Y22" s="796"/>
      <c r="Z22" s="799"/>
    </row>
    <row r="23" spans="5:6" ht="6" customHeight="1" thickBot="1">
      <c r="E23" s="818"/>
      <c r="F23" s="821"/>
    </row>
    <row r="24" spans="1:26" ht="13.5" customHeight="1">
      <c r="A24" s="801"/>
      <c r="B24" s="801"/>
      <c r="C24" s="1538" t="s">
        <v>966</v>
      </c>
      <c r="D24" s="1539"/>
      <c r="E24" s="1539"/>
      <c r="F24" s="1547"/>
      <c r="G24" s="1544" t="s">
        <v>1029</v>
      </c>
      <c r="H24" s="1545"/>
      <c r="I24" s="1545"/>
      <c r="J24" s="1545"/>
      <c r="K24" s="1545"/>
      <c r="L24" s="1545"/>
      <c r="M24" s="1546"/>
      <c r="N24" s="835" t="s">
        <v>1030</v>
      </c>
      <c r="O24" s="836"/>
      <c r="P24" s="836"/>
      <c r="S24" s="788"/>
      <c r="Y24" s="796"/>
      <c r="Z24" s="799"/>
    </row>
    <row r="25" spans="1:26" ht="12.75" customHeight="1">
      <c r="A25" s="806"/>
      <c r="B25" s="806"/>
      <c r="C25" s="1540"/>
      <c r="D25" s="1541"/>
      <c r="E25" s="1541"/>
      <c r="F25" s="1548"/>
      <c r="G25" s="837" t="s">
        <v>967</v>
      </c>
      <c r="H25" s="838"/>
      <c r="I25" s="839"/>
      <c r="J25" s="838"/>
      <c r="K25" s="837" t="s">
        <v>968</v>
      </c>
      <c r="L25" s="838"/>
      <c r="M25" s="839"/>
      <c r="N25" s="837" t="s">
        <v>967</v>
      </c>
      <c r="O25" s="838"/>
      <c r="P25" s="838"/>
      <c r="S25" s="788"/>
      <c r="Y25" s="796"/>
      <c r="Z25" s="799"/>
    </row>
    <row r="26" spans="1:26" ht="24" customHeight="1">
      <c r="A26" s="808"/>
      <c r="B26" s="809"/>
      <c r="C26" s="1535" t="s">
        <v>729</v>
      </c>
      <c r="D26" s="1536"/>
      <c r="E26" s="1542" t="s">
        <v>969</v>
      </c>
      <c r="F26" s="1543"/>
      <c r="G26" s="1535" t="s">
        <v>729</v>
      </c>
      <c r="H26" s="1536"/>
      <c r="I26" s="1542" t="s">
        <v>969</v>
      </c>
      <c r="J26" s="1543"/>
      <c r="K26" s="840" t="s">
        <v>729</v>
      </c>
      <c r="L26" s="1542" t="s">
        <v>969</v>
      </c>
      <c r="M26" s="1543"/>
      <c r="N26" s="1535" t="s">
        <v>729</v>
      </c>
      <c r="O26" s="1536"/>
      <c r="P26" s="810" t="s">
        <v>969</v>
      </c>
      <c r="S26" s="788"/>
      <c r="Y26" s="796"/>
      <c r="Z26" s="799"/>
    </row>
    <row r="27" spans="1:26" ht="12" customHeight="1">
      <c r="A27" s="841" t="s">
        <v>1031</v>
      </c>
      <c r="B27" s="842" t="s">
        <v>995</v>
      </c>
      <c r="C27" s="1537">
        <v>220961</v>
      </c>
      <c r="D27" s="1496"/>
      <c r="E27" s="1496">
        <v>918521</v>
      </c>
      <c r="F27" s="1496"/>
      <c r="G27" s="1596">
        <v>167929</v>
      </c>
      <c r="H27" s="1596"/>
      <c r="I27" s="1596">
        <v>884655</v>
      </c>
      <c r="J27" s="1596"/>
      <c r="K27" s="843">
        <v>12536</v>
      </c>
      <c r="L27" s="1595">
        <v>1364011</v>
      </c>
      <c r="M27" s="1595"/>
      <c r="O27" s="844" t="s">
        <v>1032</v>
      </c>
      <c r="P27" s="844" t="s">
        <v>1032</v>
      </c>
      <c r="S27" s="788"/>
      <c r="Y27" s="796"/>
      <c r="Z27" s="799"/>
    </row>
    <row r="28" spans="1:26" ht="12" customHeight="1">
      <c r="A28" s="845"/>
      <c r="B28" s="846" t="s">
        <v>996</v>
      </c>
      <c r="C28" s="1550">
        <v>42350</v>
      </c>
      <c r="D28" s="876"/>
      <c r="E28" s="1593">
        <v>1037924</v>
      </c>
      <c r="F28" s="1593"/>
      <c r="G28" s="1593">
        <v>16062</v>
      </c>
      <c r="H28" s="1593"/>
      <c r="I28" s="1593">
        <v>1768534</v>
      </c>
      <c r="J28" s="1593"/>
      <c r="K28" s="843">
        <v>44</v>
      </c>
      <c r="L28" s="1597">
        <v>1554391</v>
      </c>
      <c r="M28" s="1597"/>
      <c r="N28" s="1593">
        <v>16648</v>
      </c>
      <c r="O28" s="1593"/>
      <c r="P28" s="847">
        <v>404059</v>
      </c>
      <c r="S28" s="788"/>
      <c r="Y28" s="796"/>
      <c r="Z28" s="799"/>
    </row>
    <row r="29" spans="1:26" ht="12" customHeight="1">
      <c r="A29" s="841" t="s">
        <v>1033</v>
      </c>
      <c r="B29" s="848" t="s">
        <v>995</v>
      </c>
      <c r="C29" s="1550">
        <v>235170</v>
      </c>
      <c r="D29" s="876"/>
      <c r="E29" s="1565">
        <v>892118</v>
      </c>
      <c r="F29" s="1565"/>
      <c r="G29" s="1593">
        <v>178815</v>
      </c>
      <c r="H29" s="1593"/>
      <c r="I29" s="1593">
        <v>853189</v>
      </c>
      <c r="J29" s="1593"/>
      <c r="K29" s="843">
        <v>13694</v>
      </c>
      <c r="L29" s="1597">
        <v>1300826</v>
      </c>
      <c r="M29" s="1597"/>
      <c r="N29" s="1598">
        <v>0</v>
      </c>
      <c r="O29" s="1598"/>
      <c r="P29" s="844">
        <v>0</v>
      </c>
      <c r="S29" s="788"/>
      <c r="Y29" s="796"/>
      <c r="Z29" s="799"/>
    </row>
    <row r="30" spans="1:26" ht="12" customHeight="1">
      <c r="A30" s="849"/>
      <c r="B30" s="848" t="s">
        <v>996</v>
      </c>
      <c r="C30" s="1550">
        <v>39887</v>
      </c>
      <c r="D30" s="876"/>
      <c r="E30" s="1593">
        <v>1039886</v>
      </c>
      <c r="F30" s="1593"/>
      <c r="G30" s="1593">
        <v>15042</v>
      </c>
      <c r="H30" s="1593"/>
      <c r="I30" s="1593">
        <v>1752957</v>
      </c>
      <c r="J30" s="1593"/>
      <c r="K30" s="843">
        <v>43</v>
      </c>
      <c r="L30" s="1597">
        <v>1562656</v>
      </c>
      <c r="M30" s="1597"/>
      <c r="N30" s="1598">
        <v>15607</v>
      </c>
      <c r="O30" s="1598"/>
      <c r="P30" s="844">
        <v>401254</v>
      </c>
      <c r="S30" s="788"/>
      <c r="Y30" s="796"/>
      <c r="Z30" s="799"/>
    </row>
    <row r="31" spans="1:26" ht="12" customHeight="1">
      <c r="A31" s="841" t="s">
        <v>1034</v>
      </c>
      <c r="B31" s="848" t="s">
        <v>995</v>
      </c>
      <c r="C31" s="1550">
        <v>254522</v>
      </c>
      <c r="D31" s="876"/>
      <c r="E31" s="1593">
        <v>852876</v>
      </c>
      <c r="F31" s="1593"/>
      <c r="G31" s="1593">
        <v>192878</v>
      </c>
      <c r="H31" s="1593"/>
      <c r="I31" s="1593">
        <v>812878</v>
      </c>
      <c r="J31" s="1593"/>
      <c r="K31" s="843">
        <v>16807</v>
      </c>
      <c r="L31" s="1597">
        <v>1110827</v>
      </c>
      <c r="M31" s="1597"/>
      <c r="N31" s="1598">
        <v>0</v>
      </c>
      <c r="O31" s="1598"/>
      <c r="P31" s="844">
        <v>0</v>
      </c>
      <c r="S31" s="788"/>
      <c r="Y31" s="796"/>
      <c r="Z31" s="799"/>
    </row>
    <row r="32" spans="1:26" ht="12" customHeight="1">
      <c r="A32" s="849"/>
      <c r="B32" s="848" t="s">
        <v>996</v>
      </c>
      <c r="C32" s="1550">
        <v>37387</v>
      </c>
      <c r="D32" s="876"/>
      <c r="E32" s="1593">
        <v>1032623</v>
      </c>
      <c r="F32" s="1593"/>
      <c r="G32" s="1593">
        <v>13950</v>
      </c>
      <c r="H32" s="1593"/>
      <c r="I32" s="1593">
        <v>1739629</v>
      </c>
      <c r="J32" s="1593"/>
      <c r="K32" s="843">
        <v>33</v>
      </c>
      <c r="L32" s="1597">
        <v>1601800</v>
      </c>
      <c r="M32" s="1597"/>
      <c r="N32" s="1598">
        <v>14604</v>
      </c>
      <c r="O32" s="1598"/>
      <c r="P32" s="844">
        <v>400679</v>
      </c>
      <c r="S32" s="788"/>
      <c r="Y32" s="796"/>
      <c r="Z32" s="799"/>
    </row>
    <row r="33" spans="1:26" ht="12" customHeight="1">
      <c r="A33" s="841" t="s">
        <v>1035</v>
      </c>
      <c r="B33" s="848" t="s">
        <v>995</v>
      </c>
      <c r="C33" s="1550">
        <v>276279</v>
      </c>
      <c r="D33" s="876"/>
      <c r="E33" s="1593">
        <v>827978</v>
      </c>
      <c r="F33" s="1593"/>
      <c r="G33" s="1593">
        <v>209536</v>
      </c>
      <c r="H33" s="1593"/>
      <c r="I33" s="1593">
        <v>783005</v>
      </c>
      <c r="J33" s="1593"/>
      <c r="K33" s="843">
        <v>19634</v>
      </c>
      <c r="L33" s="1597">
        <v>1047982</v>
      </c>
      <c r="M33" s="1597"/>
      <c r="N33" s="1598">
        <v>0</v>
      </c>
      <c r="O33" s="1598"/>
      <c r="P33" s="844">
        <v>0</v>
      </c>
      <c r="S33" s="788"/>
      <c r="Y33" s="796"/>
      <c r="Z33" s="799"/>
    </row>
    <row r="34" spans="1:26" ht="12" customHeight="1">
      <c r="A34" s="850"/>
      <c r="B34" s="846" t="s">
        <v>996</v>
      </c>
      <c r="C34" s="1550">
        <v>35009</v>
      </c>
      <c r="D34" s="876"/>
      <c r="E34" s="1593">
        <v>1022469</v>
      </c>
      <c r="F34" s="1593"/>
      <c r="G34" s="1593">
        <v>12932</v>
      </c>
      <c r="H34" s="1593"/>
      <c r="I34" s="1593">
        <v>1724676</v>
      </c>
      <c r="J34" s="1593"/>
      <c r="K34" s="843">
        <v>34</v>
      </c>
      <c r="L34" s="1597">
        <v>1571409</v>
      </c>
      <c r="M34" s="1597"/>
      <c r="N34" s="1598">
        <v>13703</v>
      </c>
      <c r="O34" s="1598"/>
      <c r="P34" s="844">
        <v>396551</v>
      </c>
      <c r="S34" s="788"/>
      <c r="Y34" s="796"/>
      <c r="Z34" s="799"/>
    </row>
    <row r="35" spans="1:26" ht="12" customHeight="1">
      <c r="A35" s="855" t="s">
        <v>1036</v>
      </c>
      <c r="B35" s="856" t="s">
        <v>995</v>
      </c>
      <c r="C35" s="1555">
        <v>296764</v>
      </c>
      <c r="D35" s="1553"/>
      <c r="E35" s="1525">
        <v>806460</v>
      </c>
      <c r="F35" s="1525"/>
      <c r="G35" s="1594">
        <v>226611</v>
      </c>
      <c r="H35" s="1594"/>
      <c r="I35" s="1594">
        <v>758643</v>
      </c>
      <c r="J35" s="1594"/>
      <c r="K35" s="858">
        <v>21051</v>
      </c>
      <c r="L35" s="1600">
        <v>1010470</v>
      </c>
      <c r="M35" s="1600"/>
      <c r="N35" s="1599" t="s">
        <v>1032</v>
      </c>
      <c r="O35" s="1599"/>
      <c r="P35" s="859" t="s">
        <v>1032</v>
      </c>
      <c r="S35" s="788"/>
      <c r="Y35" s="796"/>
      <c r="Z35" s="799"/>
    </row>
    <row r="36" spans="1:26" ht="12" customHeight="1">
      <c r="A36" s="850"/>
      <c r="B36" s="860" t="s">
        <v>996</v>
      </c>
      <c r="C36" s="1555">
        <v>32818</v>
      </c>
      <c r="D36" s="1553"/>
      <c r="E36" s="1594">
        <v>1012467</v>
      </c>
      <c r="F36" s="1594"/>
      <c r="G36" s="1594">
        <v>11926</v>
      </c>
      <c r="H36" s="1594"/>
      <c r="I36" s="1594">
        <v>1716639</v>
      </c>
      <c r="J36" s="1594"/>
      <c r="K36" s="858">
        <v>25</v>
      </c>
      <c r="L36" s="1600">
        <v>1383780</v>
      </c>
      <c r="M36" s="1600"/>
      <c r="N36" s="1594">
        <v>12963</v>
      </c>
      <c r="O36" s="1594"/>
      <c r="P36" s="857">
        <v>393489</v>
      </c>
      <c r="S36" s="788"/>
      <c r="Y36" s="796"/>
      <c r="Z36" s="799"/>
    </row>
    <row r="37" spans="1:26" ht="4.5" customHeight="1">
      <c r="A37" s="816"/>
      <c r="B37" s="861"/>
      <c r="C37" s="862"/>
      <c r="D37" s="862"/>
      <c r="E37" s="862"/>
      <c r="F37" s="862"/>
      <c r="G37" s="862"/>
      <c r="H37" s="862"/>
      <c r="I37" s="862"/>
      <c r="J37" s="862"/>
      <c r="K37" s="862"/>
      <c r="L37" s="862"/>
      <c r="M37" s="862"/>
      <c r="N37" s="862"/>
      <c r="O37" s="862"/>
      <c r="P37" s="862"/>
      <c r="S37" s="788"/>
      <c r="Y37" s="796"/>
      <c r="Z37" s="799"/>
    </row>
    <row r="38" ht="6.75" customHeight="1" thickBot="1"/>
    <row r="39" spans="1:18" ht="12.75" customHeight="1">
      <c r="A39" s="801"/>
      <c r="B39" s="802"/>
      <c r="C39" s="836" t="s">
        <v>997</v>
      </c>
      <c r="D39" s="836"/>
      <c r="E39" s="836"/>
      <c r="F39" s="1538" t="s">
        <v>970</v>
      </c>
      <c r="G39" s="1539"/>
      <c r="H39" s="1539"/>
      <c r="I39" s="1547"/>
      <c r="J39" s="1538" t="s">
        <v>971</v>
      </c>
      <c r="K39" s="1539"/>
      <c r="L39" s="1539"/>
      <c r="M39" s="1547"/>
      <c r="N39" s="1538" t="s">
        <v>972</v>
      </c>
      <c r="O39" s="1539"/>
      <c r="P39" s="1539"/>
      <c r="Q39" s="796"/>
      <c r="R39" s="796"/>
    </row>
    <row r="40" spans="1:18" ht="15.75" customHeight="1">
      <c r="A40" s="806"/>
      <c r="B40" s="807"/>
      <c r="C40" s="837" t="s">
        <v>968</v>
      </c>
      <c r="D40" s="838"/>
      <c r="E40" s="838"/>
      <c r="F40" s="1540"/>
      <c r="G40" s="1541"/>
      <c r="H40" s="1541"/>
      <c r="I40" s="1548"/>
      <c r="J40" s="1540"/>
      <c r="K40" s="1541"/>
      <c r="L40" s="1541"/>
      <c r="M40" s="1548"/>
      <c r="N40" s="1540"/>
      <c r="O40" s="1541"/>
      <c r="P40" s="1541"/>
      <c r="Q40" s="796"/>
      <c r="R40" s="796"/>
    </row>
    <row r="41" spans="1:18" ht="23.25" customHeight="1">
      <c r="A41" s="808"/>
      <c r="B41" s="809"/>
      <c r="C41" s="840" t="s">
        <v>729</v>
      </c>
      <c r="D41" s="1542" t="s">
        <v>969</v>
      </c>
      <c r="E41" s="1573"/>
      <c r="F41" s="1602" t="s">
        <v>729</v>
      </c>
      <c r="G41" s="1602"/>
      <c r="H41" s="1542" t="s">
        <v>969</v>
      </c>
      <c r="I41" s="1543"/>
      <c r="J41" s="1535" t="s">
        <v>729</v>
      </c>
      <c r="K41" s="1536"/>
      <c r="L41" s="1542" t="s">
        <v>969</v>
      </c>
      <c r="M41" s="1543"/>
      <c r="N41" s="1535" t="s">
        <v>1037</v>
      </c>
      <c r="O41" s="1536"/>
      <c r="P41" s="810" t="s">
        <v>969</v>
      </c>
      <c r="Q41" s="796"/>
      <c r="R41" s="796"/>
    </row>
    <row r="42" spans="1:18" ht="12" customHeight="1">
      <c r="A42" s="841" t="s">
        <v>660</v>
      </c>
      <c r="B42" s="842" t="s">
        <v>995</v>
      </c>
      <c r="C42" s="844">
        <v>0</v>
      </c>
      <c r="D42" s="1601">
        <v>0</v>
      </c>
      <c r="E42" s="1601"/>
      <c r="F42" s="1534">
        <v>0</v>
      </c>
      <c r="G42" s="1534"/>
      <c r="H42" s="1534">
        <v>0</v>
      </c>
      <c r="I42" s="1534"/>
      <c r="J42" s="1596">
        <v>36726</v>
      </c>
      <c r="K42" s="1596"/>
      <c r="L42" s="1596">
        <v>936862</v>
      </c>
      <c r="M42" s="1596"/>
      <c r="N42" s="1601" t="s">
        <v>1032</v>
      </c>
      <c r="O42" s="1601"/>
      <c r="P42" s="844">
        <v>0</v>
      </c>
      <c r="Q42" s="796"/>
      <c r="R42" s="796"/>
    </row>
    <row r="43" spans="1:18" ht="12" customHeight="1">
      <c r="A43" s="841"/>
      <c r="B43" s="846" t="s">
        <v>996</v>
      </c>
      <c r="C43" s="847">
        <v>28</v>
      </c>
      <c r="D43" s="1593">
        <v>434454</v>
      </c>
      <c r="E43" s="1593"/>
      <c r="F43" s="1534">
        <v>0</v>
      </c>
      <c r="G43" s="1534"/>
      <c r="H43" s="1534">
        <v>0</v>
      </c>
      <c r="I43" s="1534"/>
      <c r="J43" s="1593">
        <v>7096</v>
      </c>
      <c r="K43" s="1593"/>
      <c r="L43" s="1593">
        <v>1019990</v>
      </c>
      <c r="M43" s="1593"/>
      <c r="N43" s="1593">
        <v>1112</v>
      </c>
      <c r="O43" s="1593"/>
      <c r="P43" s="847">
        <v>248027</v>
      </c>
      <c r="Q43" s="796"/>
      <c r="R43" s="796"/>
    </row>
    <row r="44" spans="1:18" ht="12" customHeight="1">
      <c r="A44" s="841" t="s">
        <v>661</v>
      </c>
      <c r="B44" s="848" t="s">
        <v>995</v>
      </c>
      <c r="C44" s="844">
        <v>0</v>
      </c>
      <c r="D44" s="1598">
        <v>0</v>
      </c>
      <c r="E44" s="1598"/>
      <c r="F44" s="1534">
        <v>0</v>
      </c>
      <c r="G44" s="1534"/>
      <c r="H44" s="1534">
        <v>0</v>
      </c>
      <c r="I44" s="1534"/>
      <c r="J44" s="1593">
        <v>38734</v>
      </c>
      <c r="K44" s="1593"/>
      <c r="L44" s="1593">
        <v>940428</v>
      </c>
      <c r="M44" s="1593"/>
      <c r="N44" s="1598">
        <v>0</v>
      </c>
      <c r="O44" s="1598"/>
      <c r="P44" s="844">
        <v>0</v>
      </c>
      <c r="Q44" s="796"/>
      <c r="R44" s="796"/>
    </row>
    <row r="45" spans="1:18" ht="12" customHeight="1">
      <c r="A45" s="841"/>
      <c r="B45" s="848" t="s">
        <v>996</v>
      </c>
      <c r="C45" s="847">
        <v>28</v>
      </c>
      <c r="D45" s="1593">
        <v>433111</v>
      </c>
      <c r="E45" s="1593"/>
      <c r="F45" s="1534">
        <v>0</v>
      </c>
      <c r="G45" s="1534"/>
      <c r="H45" s="1534">
        <v>0</v>
      </c>
      <c r="I45" s="1534"/>
      <c r="J45" s="1593">
        <v>6813</v>
      </c>
      <c r="K45" s="1593"/>
      <c r="L45" s="1593">
        <v>1018489</v>
      </c>
      <c r="M45" s="1593"/>
      <c r="N45" s="1593">
        <v>1051</v>
      </c>
      <c r="O45" s="1593"/>
      <c r="P45" s="847">
        <v>247188</v>
      </c>
      <c r="Q45" s="796"/>
      <c r="R45" s="796"/>
    </row>
    <row r="46" spans="1:18" ht="12" customHeight="1">
      <c r="A46" s="841" t="s">
        <v>662</v>
      </c>
      <c r="B46" s="848" t="s">
        <v>995</v>
      </c>
      <c r="C46" s="844">
        <v>0</v>
      </c>
      <c r="D46" s="1598">
        <v>0</v>
      </c>
      <c r="E46" s="1598"/>
      <c r="F46" s="1534">
        <v>0</v>
      </c>
      <c r="G46" s="1534"/>
      <c r="H46" s="1534">
        <v>0</v>
      </c>
      <c r="I46" s="1534"/>
      <c r="J46" s="1593">
        <v>40755</v>
      </c>
      <c r="K46" s="1593"/>
      <c r="L46" s="1593">
        <v>947941</v>
      </c>
      <c r="M46" s="1593"/>
      <c r="N46" s="1598">
        <v>0</v>
      </c>
      <c r="O46" s="1598"/>
      <c r="P46" s="844">
        <v>0</v>
      </c>
      <c r="Q46" s="796"/>
      <c r="R46" s="796"/>
    </row>
    <row r="47" spans="1:18" ht="12" customHeight="1">
      <c r="A47" s="887"/>
      <c r="B47" s="848" t="s">
        <v>996</v>
      </c>
      <c r="C47" s="847">
        <v>26</v>
      </c>
      <c r="D47" s="1593">
        <v>442577</v>
      </c>
      <c r="E47" s="1593"/>
      <c r="F47" s="1534">
        <v>0</v>
      </c>
      <c r="G47" s="1534"/>
      <c r="H47" s="1534">
        <v>0</v>
      </c>
      <c r="I47" s="1534"/>
      <c r="J47" s="1593">
        <v>6535</v>
      </c>
      <c r="K47" s="1593"/>
      <c r="L47" s="1593">
        <v>1021340</v>
      </c>
      <c r="M47" s="1593"/>
      <c r="N47" s="1593">
        <v>988</v>
      </c>
      <c r="O47" s="1593"/>
      <c r="P47" s="847">
        <v>249184</v>
      </c>
      <c r="Q47" s="796"/>
      <c r="R47" s="796"/>
    </row>
    <row r="48" spans="1:18" ht="12" customHeight="1">
      <c r="A48" s="841" t="s">
        <v>663</v>
      </c>
      <c r="B48" s="848" t="s">
        <v>995</v>
      </c>
      <c r="C48" s="844">
        <v>0</v>
      </c>
      <c r="D48" s="1598">
        <v>0</v>
      </c>
      <c r="E48" s="1598"/>
      <c r="F48" s="1534">
        <v>0</v>
      </c>
      <c r="G48" s="1534"/>
      <c r="H48" s="1534">
        <v>0</v>
      </c>
      <c r="I48" s="1534"/>
      <c r="J48" s="1593">
        <v>42841</v>
      </c>
      <c r="K48" s="1593"/>
      <c r="L48" s="1593">
        <v>953791</v>
      </c>
      <c r="M48" s="1593"/>
      <c r="N48" s="1598">
        <v>0</v>
      </c>
      <c r="O48" s="1598"/>
      <c r="P48" s="844">
        <v>0</v>
      </c>
      <c r="Q48" s="796"/>
      <c r="R48" s="796"/>
    </row>
    <row r="49" spans="1:18" ht="12" customHeight="1">
      <c r="A49" s="850"/>
      <c r="B49" s="846" t="s">
        <v>996</v>
      </c>
      <c r="C49" s="847">
        <v>26</v>
      </c>
      <c r="D49" s="1593">
        <v>446596</v>
      </c>
      <c r="E49" s="1593"/>
      <c r="F49" s="1534">
        <v>0</v>
      </c>
      <c r="G49" s="1534"/>
      <c r="H49" s="1534">
        <v>0</v>
      </c>
      <c r="I49" s="1534"/>
      <c r="J49" s="1593">
        <v>6196</v>
      </c>
      <c r="K49" s="1593"/>
      <c r="L49" s="1593">
        <v>1023050</v>
      </c>
      <c r="M49" s="1593"/>
      <c r="N49" s="1593">
        <v>926</v>
      </c>
      <c r="O49" s="1593"/>
      <c r="P49" s="847">
        <v>248337</v>
      </c>
      <c r="Q49" s="796"/>
      <c r="R49" s="796"/>
    </row>
    <row r="50" spans="1:18" ht="12" customHeight="1">
      <c r="A50" s="855" t="s">
        <v>664</v>
      </c>
      <c r="B50" s="856" t="s">
        <v>995</v>
      </c>
      <c r="C50" s="864" t="s">
        <v>1032</v>
      </c>
      <c r="D50" s="1606" t="s">
        <v>1032</v>
      </c>
      <c r="E50" s="1606"/>
      <c r="F50" s="1603">
        <v>0</v>
      </c>
      <c r="G50" s="1603"/>
      <c r="H50" s="1603">
        <v>0</v>
      </c>
      <c r="I50" s="1603"/>
      <c r="J50" s="1594">
        <v>44709</v>
      </c>
      <c r="K50" s="1594"/>
      <c r="L50" s="1594">
        <v>957128</v>
      </c>
      <c r="M50" s="1594"/>
      <c r="N50" s="1605" t="s">
        <v>1032</v>
      </c>
      <c r="O50" s="1605"/>
      <c r="P50" s="864" t="s">
        <v>1032</v>
      </c>
      <c r="Q50" s="796"/>
      <c r="R50" s="796"/>
    </row>
    <row r="51" spans="1:16" ht="12" customHeight="1">
      <c r="A51" s="850"/>
      <c r="B51" s="860" t="s">
        <v>996</v>
      </c>
      <c r="C51" s="857">
        <v>21</v>
      </c>
      <c r="D51" s="1594">
        <v>465362</v>
      </c>
      <c r="E51" s="1594"/>
      <c r="F51" s="1534">
        <v>0</v>
      </c>
      <c r="G51" s="1534"/>
      <c r="H51" s="1534">
        <v>0</v>
      </c>
      <c r="I51" s="1534"/>
      <c r="J51" s="1594">
        <v>5902</v>
      </c>
      <c r="K51" s="1594"/>
      <c r="L51" s="1594">
        <v>1024823</v>
      </c>
      <c r="M51" s="1594"/>
      <c r="N51" s="1594">
        <v>848</v>
      </c>
      <c r="O51" s="1594"/>
      <c r="P51" s="857">
        <v>250411</v>
      </c>
    </row>
    <row r="52" spans="1:16" ht="4.5" customHeight="1">
      <c r="A52" s="816"/>
      <c r="B52" s="861"/>
      <c r="C52" s="862"/>
      <c r="D52" s="862"/>
      <c r="E52" s="862"/>
      <c r="F52" s="862"/>
      <c r="G52" s="866"/>
      <c r="H52" s="866"/>
      <c r="I52" s="866"/>
      <c r="J52" s="866"/>
      <c r="K52" s="862"/>
      <c r="L52" s="862"/>
      <c r="M52" s="862"/>
      <c r="N52" s="862"/>
      <c r="O52" s="862"/>
      <c r="P52" s="862"/>
    </row>
    <row r="53" ht="9" customHeight="1" thickBot="1"/>
    <row r="54" spans="1:10" ht="12" customHeight="1">
      <c r="A54" s="801"/>
      <c r="B54" s="802"/>
      <c r="C54" s="1538" t="s">
        <v>973</v>
      </c>
      <c r="D54" s="1539"/>
      <c r="E54" s="1539"/>
      <c r="F54" s="1547"/>
      <c r="G54" s="1538" t="s">
        <v>954</v>
      </c>
      <c r="H54" s="1539"/>
      <c r="I54" s="1539"/>
      <c r="J54" s="867"/>
    </row>
    <row r="55" spans="1:18" ht="12" customHeight="1">
      <c r="A55" s="806"/>
      <c r="B55" s="807"/>
      <c r="C55" s="1540"/>
      <c r="D55" s="1541"/>
      <c r="E55" s="1541"/>
      <c r="F55" s="1548"/>
      <c r="G55" s="1540"/>
      <c r="H55" s="1541"/>
      <c r="I55" s="1541"/>
      <c r="J55" s="867"/>
      <c r="K55" s="873"/>
      <c r="L55" s="873"/>
      <c r="M55" s="873"/>
      <c r="N55" s="873"/>
      <c r="O55" s="873"/>
      <c r="P55" s="873"/>
      <c r="Q55" s="873"/>
      <c r="R55" s="873"/>
    </row>
    <row r="56" spans="1:18" ht="23.25" customHeight="1">
      <c r="A56" s="808"/>
      <c r="B56" s="809"/>
      <c r="C56" s="1535" t="s">
        <v>729</v>
      </c>
      <c r="D56" s="1536"/>
      <c r="E56" s="1542" t="s">
        <v>969</v>
      </c>
      <c r="F56" s="1543"/>
      <c r="G56" s="840" t="s">
        <v>729</v>
      </c>
      <c r="H56" s="1542" t="s">
        <v>969</v>
      </c>
      <c r="I56" s="1573"/>
      <c r="J56" s="868"/>
      <c r="K56" s="873"/>
      <c r="L56" s="873"/>
      <c r="M56" s="873"/>
      <c r="N56" s="873"/>
      <c r="O56" s="873"/>
      <c r="P56" s="873"/>
      <c r="Q56" s="873"/>
      <c r="R56" s="873"/>
    </row>
    <row r="57" spans="1:18" ht="17.25" customHeight="1">
      <c r="A57" s="841" t="s">
        <v>660</v>
      </c>
      <c r="B57" s="842" t="s">
        <v>995</v>
      </c>
      <c r="D57" s="863">
        <v>0</v>
      </c>
      <c r="E57" s="1533">
        <v>0</v>
      </c>
      <c r="F57" s="1533"/>
      <c r="G57" s="843">
        <v>3770</v>
      </c>
      <c r="H57" s="1596">
        <v>767045</v>
      </c>
      <c r="I57" s="1596"/>
      <c r="J57" s="843"/>
      <c r="K57" s="873"/>
      <c r="L57" s="873"/>
      <c r="M57" s="873"/>
      <c r="N57" s="873"/>
      <c r="O57" s="873"/>
      <c r="P57" s="873"/>
      <c r="Q57" s="873"/>
      <c r="R57" s="873"/>
    </row>
    <row r="58" spans="1:18" ht="12" customHeight="1">
      <c r="A58" s="841"/>
      <c r="B58" s="846" t="s">
        <v>996</v>
      </c>
      <c r="D58" s="863">
        <v>1</v>
      </c>
      <c r="E58" s="1534">
        <v>380300</v>
      </c>
      <c r="F58" s="1534"/>
      <c r="G58" s="843">
        <v>1360</v>
      </c>
      <c r="H58" s="1593">
        <v>1214554</v>
      </c>
      <c r="I58" s="1593"/>
      <c r="J58" s="843"/>
      <c r="K58" s="873"/>
      <c r="L58" s="873"/>
      <c r="M58" s="873"/>
      <c r="N58" s="873"/>
      <c r="O58" s="873"/>
      <c r="P58" s="873"/>
      <c r="Q58" s="873"/>
      <c r="R58" s="873"/>
    </row>
    <row r="59" spans="1:18" ht="12" customHeight="1">
      <c r="A59" s="841" t="s">
        <v>661</v>
      </c>
      <c r="B59" s="848" t="s">
        <v>995</v>
      </c>
      <c r="D59" s="863">
        <v>0</v>
      </c>
      <c r="E59" s="1534">
        <v>0</v>
      </c>
      <c r="F59" s="1534"/>
      <c r="G59" s="843">
        <v>3927</v>
      </c>
      <c r="H59" s="1593">
        <v>763009</v>
      </c>
      <c r="I59" s="1593"/>
      <c r="J59" s="843"/>
      <c r="K59" s="873"/>
      <c r="L59" s="873"/>
      <c r="M59" s="873"/>
      <c r="N59" s="873"/>
      <c r="O59" s="873"/>
      <c r="P59" s="873"/>
      <c r="Q59" s="873"/>
      <c r="R59" s="873"/>
    </row>
    <row r="60" spans="1:18" ht="12" customHeight="1">
      <c r="A60" s="841"/>
      <c r="B60" s="848" t="s">
        <v>996</v>
      </c>
      <c r="D60" s="863">
        <v>1</v>
      </c>
      <c r="E60" s="1534">
        <v>379100</v>
      </c>
      <c r="F60" s="1534"/>
      <c r="G60" s="843">
        <v>1303</v>
      </c>
      <c r="H60" s="1593">
        <v>1204526</v>
      </c>
      <c r="I60" s="1593"/>
      <c r="J60" s="843"/>
      <c r="K60" s="869"/>
      <c r="L60" s="869"/>
      <c r="M60" s="869"/>
      <c r="N60" s="869"/>
      <c r="O60" s="869"/>
      <c r="P60" s="869"/>
      <c r="Q60" s="843"/>
      <c r="R60" s="843"/>
    </row>
    <row r="61" spans="1:18" ht="12" customHeight="1">
      <c r="A61" s="841" t="s">
        <v>662</v>
      </c>
      <c r="B61" s="848" t="s">
        <v>995</v>
      </c>
      <c r="D61" s="863">
        <v>0</v>
      </c>
      <c r="E61" s="1534">
        <v>0</v>
      </c>
      <c r="F61" s="1534"/>
      <c r="G61" s="843">
        <v>4082</v>
      </c>
      <c r="H61" s="1593">
        <v>761836</v>
      </c>
      <c r="I61" s="1593"/>
      <c r="J61" s="843"/>
      <c r="K61" s="843"/>
      <c r="L61" s="843"/>
      <c r="M61" s="843"/>
      <c r="N61" s="843"/>
      <c r="O61" s="843"/>
      <c r="P61" s="843"/>
      <c r="Q61" s="843"/>
      <c r="R61" s="843"/>
    </row>
    <row r="62" spans="1:18" ht="12" customHeight="1">
      <c r="A62" s="887"/>
      <c r="B62" s="848" t="s">
        <v>996</v>
      </c>
      <c r="D62" s="863">
        <v>1</v>
      </c>
      <c r="E62" s="1534">
        <v>379100</v>
      </c>
      <c r="F62" s="1534"/>
      <c r="G62" s="843">
        <v>1251</v>
      </c>
      <c r="H62" s="1593">
        <v>1200894</v>
      </c>
      <c r="I62" s="1593"/>
      <c r="J62" s="843"/>
      <c r="K62" s="869"/>
      <c r="L62" s="869"/>
      <c r="M62" s="869"/>
      <c r="N62" s="869"/>
      <c r="O62" s="869"/>
      <c r="P62" s="869"/>
      <c r="Q62" s="843"/>
      <c r="R62" s="843"/>
    </row>
    <row r="63" spans="1:18" ht="12" customHeight="1">
      <c r="A63" s="841" t="s">
        <v>663</v>
      </c>
      <c r="B63" s="848" t="s">
        <v>995</v>
      </c>
      <c r="D63" s="863">
        <v>0</v>
      </c>
      <c r="E63" s="1534">
        <v>0</v>
      </c>
      <c r="F63" s="1534"/>
      <c r="G63" s="843">
        <v>4268</v>
      </c>
      <c r="H63" s="1593">
        <v>760993</v>
      </c>
      <c r="I63" s="1593"/>
      <c r="J63" s="843"/>
      <c r="K63" s="843"/>
      <c r="L63" s="843"/>
      <c r="M63" s="843"/>
      <c r="N63" s="843"/>
      <c r="O63" s="843"/>
      <c r="P63" s="843"/>
      <c r="Q63" s="843"/>
      <c r="R63" s="843"/>
    </row>
    <row r="64" spans="1:18" ht="12" customHeight="1">
      <c r="A64" s="850"/>
      <c r="B64" s="846" t="s">
        <v>996</v>
      </c>
      <c r="D64" s="863">
        <v>1</v>
      </c>
      <c r="E64" s="1534">
        <v>379100</v>
      </c>
      <c r="F64" s="1534"/>
      <c r="G64" s="843">
        <v>1192</v>
      </c>
      <c r="H64" s="1593">
        <v>1194923</v>
      </c>
      <c r="I64" s="1593"/>
      <c r="J64" s="843"/>
      <c r="K64" s="869"/>
      <c r="L64" s="869"/>
      <c r="M64" s="869"/>
      <c r="N64" s="869"/>
      <c r="O64" s="869"/>
      <c r="P64" s="869"/>
      <c r="Q64" s="843"/>
      <c r="R64" s="843"/>
    </row>
    <row r="65" spans="1:18" ht="12" customHeight="1">
      <c r="A65" s="849" t="s">
        <v>664</v>
      </c>
      <c r="B65" s="860" t="s">
        <v>995</v>
      </c>
      <c r="D65" s="865" t="s">
        <v>1032</v>
      </c>
      <c r="F65" s="865" t="s">
        <v>1032</v>
      </c>
      <c r="G65" s="858">
        <v>4393</v>
      </c>
      <c r="H65" s="1594">
        <v>762108</v>
      </c>
      <c r="I65" s="1594"/>
      <c r="J65" s="858"/>
      <c r="K65" s="843"/>
      <c r="L65" s="843"/>
      <c r="M65" s="843"/>
      <c r="N65" s="843"/>
      <c r="O65" s="843"/>
      <c r="P65" s="843"/>
      <c r="Q65" s="843"/>
      <c r="R65" s="843"/>
    </row>
    <row r="66" spans="1:18" ht="12" customHeight="1">
      <c r="A66" s="855"/>
      <c r="B66" s="856" t="s">
        <v>996</v>
      </c>
      <c r="C66" s="1604">
        <v>1</v>
      </c>
      <c r="D66" s="1594"/>
      <c r="E66" s="1594">
        <v>379100</v>
      </c>
      <c r="F66" s="1594"/>
      <c r="G66" s="858">
        <v>1133</v>
      </c>
      <c r="H66" s="1594">
        <v>1190190</v>
      </c>
      <c r="I66" s="1594"/>
      <c r="J66" s="858"/>
      <c r="K66" s="843"/>
      <c r="L66" s="843"/>
      <c r="M66" s="843"/>
      <c r="N66" s="843"/>
      <c r="O66" s="843"/>
      <c r="P66" s="843"/>
      <c r="Q66" s="843"/>
      <c r="R66" s="843"/>
    </row>
    <row r="67" spans="1:18" ht="5.25" customHeight="1">
      <c r="A67" s="888"/>
      <c r="B67" s="870"/>
      <c r="C67" s="862"/>
      <c r="D67" s="862"/>
      <c r="E67" s="862"/>
      <c r="F67" s="862"/>
      <c r="G67" s="862"/>
      <c r="H67" s="862"/>
      <c r="I67" s="862"/>
      <c r="J67" s="871"/>
      <c r="K67" s="857"/>
      <c r="L67" s="857"/>
      <c r="M67" s="857"/>
      <c r="N67" s="857"/>
      <c r="O67" s="857"/>
      <c r="P67" s="857"/>
      <c r="Q67" s="858"/>
      <c r="R67" s="858"/>
    </row>
    <row r="68" ht="12" customHeight="1">
      <c r="A68" s="872" t="s">
        <v>998</v>
      </c>
    </row>
    <row r="69" ht="12" customHeight="1">
      <c r="A69" s="872" t="s">
        <v>999</v>
      </c>
    </row>
    <row r="70" ht="12" customHeight="1">
      <c r="A70" s="736" t="s">
        <v>981</v>
      </c>
    </row>
  </sheetData>
  <mergeCells count="262">
    <mergeCell ref="N45:O45"/>
    <mergeCell ref="N46:O46"/>
    <mergeCell ref="N47:O47"/>
    <mergeCell ref="N41:O41"/>
    <mergeCell ref="N42:O42"/>
    <mergeCell ref="N43:O43"/>
    <mergeCell ref="N44:O44"/>
    <mergeCell ref="N48:O48"/>
    <mergeCell ref="N49:O49"/>
    <mergeCell ref="E56:F56"/>
    <mergeCell ref="N50:O50"/>
    <mergeCell ref="N51:O51"/>
    <mergeCell ref="J51:K51"/>
    <mergeCell ref="H56:I56"/>
    <mergeCell ref="D48:E48"/>
    <mergeCell ref="D49:E49"/>
    <mergeCell ref="D50:E50"/>
    <mergeCell ref="E66:F66"/>
    <mergeCell ref="C54:F55"/>
    <mergeCell ref="C56:D56"/>
    <mergeCell ref="E60:F60"/>
    <mergeCell ref="E61:F61"/>
    <mergeCell ref="E64:F64"/>
    <mergeCell ref="C66:D66"/>
    <mergeCell ref="E63:F63"/>
    <mergeCell ref="E59:F59"/>
    <mergeCell ref="E62:F62"/>
    <mergeCell ref="H63:I63"/>
    <mergeCell ref="H64:I64"/>
    <mergeCell ref="H65:I65"/>
    <mergeCell ref="H66:I66"/>
    <mergeCell ref="H59:I59"/>
    <mergeCell ref="H60:I60"/>
    <mergeCell ref="H61:I61"/>
    <mergeCell ref="H62:I62"/>
    <mergeCell ref="H57:I57"/>
    <mergeCell ref="H58:I58"/>
    <mergeCell ref="J48:K48"/>
    <mergeCell ref="J49:K49"/>
    <mergeCell ref="J50:K50"/>
    <mergeCell ref="J41:K41"/>
    <mergeCell ref="J42:K42"/>
    <mergeCell ref="J43:K43"/>
    <mergeCell ref="H41:I41"/>
    <mergeCell ref="F51:G51"/>
    <mergeCell ref="H47:I47"/>
    <mergeCell ref="H48:I48"/>
    <mergeCell ref="H50:I50"/>
    <mergeCell ref="H51:I51"/>
    <mergeCell ref="F47:G47"/>
    <mergeCell ref="F48:G48"/>
    <mergeCell ref="F49:G49"/>
    <mergeCell ref="F50:G50"/>
    <mergeCell ref="H43:I43"/>
    <mergeCell ref="H44:I44"/>
    <mergeCell ref="H49:I49"/>
    <mergeCell ref="J47:K47"/>
    <mergeCell ref="J44:K44"/>
    <mergeCell ref="J45:K45"/>
    <mergeCell ref="J46:K46"/>
    <mergeCell ref="H45:I45"/>
    <mergeCell ref="H46:I46"/>
    <mergeCell ref="F43:G43"/>
    <mergeCell ref="F44:G44"/>
    <mergeCell ref="F45:G45"/>
    <mergeCell ref="F46:G46"/>
    <mergeCell ref="D51:E51"/>
    <mergeCell ref="L47:M47"/>
    <mergeCell ref="D41:E41"/>
    <mergeCell ref="D42:E42"/>
    <mergeCell ref="D43:E43"/>
    <mergeCell ref="D44:E44"/>
    <mergeCell ref="D45:E45"/>
    <mergeCell ref="D46:E46"/>
    <mergeCell ref="D47:E47"/>
    <mergeCell ref="F41:G41"/>
    <mergeCell ref="F42:G42"/>
    <mergeCell ref="L35:M35"/>
    <mergeCell ref="N39:P40"/>
    <mergeCell ref="I35:J35"/>
    <mergeCell ref="I36:J36"/>
    <mergeCell ref="E35:F35"/>
    <mergeCell ref="E36:F36"/>
    <mergeCell ref="G36:H36"/>
    <mergeCell ref="H42:I42"/>
    <mergeCell ref="F39:I40"/>
    <mergeCell ref="L51:M51"/>
    <mergeCell ref="L44:M44"/>
    <mergeCell ref="L45:M45"/>
    <mergeCell ref="L46:M46"/>
    <mergeCell ref="L48:M48"/>
    <mergeCell ref="L49:M49"/>
    <mergeCell ref="L50:M50"/>
    <mergeCell ref="N26:O26"/>
    <mergeCell ref="N28:O28"/>
    <mergeCell ref="N29:O29"/>
    <mergeCell ref="L43:M43"/>
    <mergeCell ref="N35:O35"/>
    <mergeCell ref="N36:O36"/>
    <mergeCell ref="L41:M41"/>
    <mergeCell ref="L42:M42"/>
    <mergeCell ref="J39:M40"/>
    <mergeCell ref="L36:M36"/>
    <mergeCell ref="N30:O30"/>
    <mergeCell ref="N31:O31"/>
    <mergeCell ref="N32:O32"/>
    <mergeCell ref="N33:O33"/>
    <mergeCell ref="L31:M31"/>
    <mergeCell ref="N34:O34"/>
    <mergeCell ref="L32:M32"/>
    <mergeCell ref="L33:M33"/>
    <mergeCell ref="L34:M34"/>
    <mergeCell ref="G35:H35"/>
    <mergeCell ref="I26:J26"/>
    <mergeCell ref="G26:H26"/>
    <mergeCell ref="L26:M26"/>
    <mergeCell ref="L27:M27"/>
    <mergeCell ref="G27:H27"/>
    <mergeCell ref="I27:J27"/>
    <mergeCell ref="L28:M28"/>
    <mergeCell ref="L29:M29"/>
    <mergeCell ref="L30:M30"/>
    <mergeCell ref="I34:J34"/>
    <mergeCell ref="G32:H32"/>
    <mergeCell ref="G33:H33"/>
    <mergeCell ref="G34:H34"/>
    <mergeCell ref="I28:J28"/>
    <mergeCell ref="I29:J29"/>
    <mergeCell ref="G28:H28"/>
    <mergeCell ref="G29:H29"/>
    <mergeCell ref="G30:H30"/>
    <mergeCell ref="G31:H31"/>
    <mergeCell ref="I30:J30"/>
    <mergeCell ref="C36:D36"/>
    <mergeCell ref="E34:F34"/>
    <mergeCell ref="C32:D32"/>
    <mergeCell ref="C33:D33"/>
    <mergeCell ref="I31:J31"/>
    <mergeCell ref="I32:J32"/>
    <mergeCell ref="I33:J33"/>
    <mergeCell ref="G19:H19"/>
    <mergeCell ref="G20:H20"/>
    <mergeCell ref="C34:D34"/>
    <mergeCell ref="C35:D35"/>
    <mergeCell ref="C28:D28"/>
    <mergeCell ref="C29:D29"/>
    <mergeCell ref="C30:D30"/>
    <mergeCell ref="C31:D31"/>
    <mergeCell ref="E26:F26"/>
    <mergeCell ref="E28:F28"/>
    <mergeCell ref="J14:K14"/>
    <mergeCell ref="C14:I14"/>
    <mergeCell ref="I15:I16"/>
    <mergeCell ref="C15:H15"/>
    <mergeCell ref="G16:H16"/>
    <mergeCell ref="J15:K16"/>
    <mergeCell ref="L19:N19"/>
    <mergeCell ref="L20:N20"/>
    <mergeCell ref="L21:N21"/>
    <mergeCell ref="J17:K17"/>
    <mergeCell ref="J18:K18"/>
    <mergeCell ref="J19:K19"/>
    <mergeCell ref="J20:K20"/>
    <mergeCell ref="J21:K21"/>
    <mergeCell ref="O19:P19"/>
    <mergeCell ref="O20:P20"/>
    <mergeCell ref="O21:P21"/>
    <mergeCell ref="E16:F16"/>
    <mergeCell ref="O15:P16"/>
    <mergeCell ref="O17:P17"/>
    <mergeCell ref="O18:P18"/>
    <mergeCell ref="L15:N16"/>
    <mergeCell ref="L17:N17"/>
    <mergeCell ref="L18:N18"/>
    <mergeCell ref="O8:P8"/>
    <mergeCell ref="O9:P9"/>
    <mergeCell ref="O10:P10"/>
    <mergeCell ref="O11:P11"/>
    <mergeCell ref="O5:P5"/>
    <mergeCell ref="O6:P6"/>
    <mergeCell ref="O7:P7"/>
    <mergeCell ref="E4:N4"/>
    <mergeCell ref="M5:N6"/>
    <mergeCell ref="E5:L5"/>
    <mergeCell ref="O4:P4"/>
    <mergeCell ref="K6:L6"/>
    <mergeCell ref="I6:J6"/>
    <mergeCell ref="G6:H6"/>
    <mergeCell ref="M11:N11"/>
    <mergeCell ref="K7:L7"/>
    <mergeCell ref="K8:L8"/>
    <mergeCell ref="K9:L9"/>
    <mergeCell ref="M7:N7"/>
    <mergeCell ref="M8:N8"/>
    <mergeCell ref="M9:N9"/>
    <mergeCell ref="M10:N10"/>
    <mergeCell ref="I11:J11"/>
    <mergeCell ref="G7:H7"/>
    <mergeCell ref="G8:H8"/>
    <mergeCell ref="K10:L10"/>
    <mergeCell ref="K11:L11"/>
    <mergeCell ref="I7:J7"/>
    <mergeCell ref="I8:J8"/>
    <mergeCell ref="I9:J9"/>
    <mergeCell ref="I10:J10"/>
    <mergeCell ref="G9:H9"/>
    <mergeCell ref="C7:D7"/>
    <mergeCell ref="C8:D8"/>
    <mergeCell ref="E6:F6"/>
    <mergeCell ref="C4:D6"/>
    <mergeCell ref="E7:F7"/>
    <mergeCell ref="E8:F8"/>
    <mergeCell ref="E9:F9"/>
    <mergeCell ref="E10:F10"/>
    <mergeCell ref="E17:F17"/>
    <mergeCell ref="E18:F18"/>
    <mergeCell ref="G10:H10"/>
    <mergeCell ref="E11:F11"/>
    <mergeCell ref="G11:H11"/>
    <mergeCell ref="G17:H17"/>
    <mergeCell ref="C20:D20"/>
    <mergeCell ref="C9:D9"/>
    <mergeCell ref="C10:D10"/>
    <mergeCell ref="C11:D11"/>
    <mergeCell ref="A4:B4"/>
    <mergeCell ref="A5:B5"/>
    <mergeCell ref="A6:B6"/>
    <mergeCell ref="A10:B10"/>
    <mergeCell ref="A9:B9"/>
    <mergeCell ref="A8:B8"/>
    <mergeCell ref="A7:B7"/>
    <mergeCell ref="A11:B11"/>
    <mergeCell ref="A17:B17"/>
    <mergeCell ref="A18:B18"/>
    <mergeCell ref="A21:B21"/>
    <mergeCell ref="A19:B19"/>
    <mergeCell ref="A20:B20"/>
    <mergeCell ref="A12:B12"/>
    <mergeCell ref="A22:B22"/>
    <mergeCell ref="E21:F21"/>
    <mergeCell ref="G21:H21"/>
    <mergeCell ref="C21:D21"/>
    <mergeCell ref="G54:I55"/>
    <mergeCell ref="C16:D16"/>
    <mergeCell ref="C17:D17"/>
    <mergeCell ref="G24:M24"/>
    <mergeCell ref="C24:F25"/>
    <mergeCell ref="E19:F19"/>
    <mergeCell ref="E20:F20"/>
    <mergeCell ref="C18:D18"/>
    <mergeCell ref="G18:H18"/>
    <mergeCell ref="C19:D19"/>
    <mergeCell ref="E57:F57"/>
    <mergeCell ref="E58:F58"/>
    <mergeCell ref="C26:D26"/>
    <mergeCell ref="C27:D27"/>
    <mergeCell ref="E27:F27"/>
    <mergeCell ref="E31:F31"/>
    <mergeCell ref="E32:F32"/>
    <mergeCell ref="E33:F33"/>
    <mergeCell ref="E29:F29"/>
    <mergeCell ref="E30:F30"/>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pageSetUpPr fitToPage="1"/>
  </sheetPr>
  <dimension ref="A1:CM21"/>
  <sheetViews>
    <sheetView view="pageBreakPreview" zoomScaleNormal="150" zoomScaleSheetLayoutView="100" workbookViewId="0" topLeftCell="A1">
      <selection activeCell="G11" sqref="G11"/>
    </sheetView>
  </sheetViews>
  <sheetFormatPr defaultColWidth="8.796875" defaultRowHeight="12" customHeight="1"/>
  <cols>
    <col min="1" max="1" width="16.59765625" style="912" customWidth="1"/>
    <col min="2" max="2" width="8.3984375" style="906" customWidth="1"/>
    <col min="3" max="3" width="9.59765625" style="906" customWidth="1"/>
    <col min="4" max="4" width="8.59765625" style="906" customWidth="1"/>
    <col min="5" max="6" width="4.19921875" style="906" customWidth="1"/>
    <col min="7" max="11" width="7.8984375" style="906" customWidth="1"/>
    <col min="12" max="12" width="0.203125" style="919" customWidth="1"/>
    <col min="13" max="14" width="0.203125" style="918" customWidth="1"/>
    <col min="15" max="15" width="0.203125" style="919" customWidth="1"/>
    <col min="16" max="16" width="10.19921875" style="906" bestFit="1" customWidth="1"/>
    <col min="17" max="24" width="8" style="906" customWidth="1"/>
    <col min="25" max="25" width="0.203125" style="920" customWidth="1"/>
    <col min="26" max="26" width="14.59765625" style="922" customWidth="1"/>
    <col min="27" max="28" width="0.203125" style="921" customWidth="1"/>
    <col min="29" max="29" width="14.59765625" style="912" customWidth="1"/>
    <col min="30" max="30" width="3.69921875" style="906" customWidth="1"/>
    <col min="31" max="31" width="4.5" style="906" customWidth="1"/>
    <col min="32" max="34" width="7" style="906" customWidth="1"/>
    <col min="35" max="35" width="3.69921875" style="906" customWidth="1"/>
    <col min="36" max="36" width="3.8984375" style="906" customWidth="1"/>
    <col min="37" max="39" width="7" style="906" customWidth="1"/>
    <col min="40" max="40" width="3.69921875" style="906" customWidth="1"/>
    <col min="41" max="41" width="3.8984375" style="906" customWidth="1"/>
    <col min="42" max="42" width="7" style="906" customWidth="1"/>
    <col min="43" max="43" width="0.203125" style="917" customWidth="1"/>
    <col min="44" max="45" width="0.203125" style="918" customWidth="1"/>
    <col min="46" max="46" width="0.203125" style="917" customWidth="1"/>
    <col min="47" max="48" width="7.09765625" style="906" customWidth="1"/>
    <col min="49" max="50" width="3.8984375" style="906" customWidth="1"/>
    <col min="51" max="57" width="7.09765625" style="906" customWidth="1"/>
    <col min="58" max="58" width="0.203125" style="919" customWidth="1"/>
    <col min="59" max="59" width="14.59765625" style="922" customWidth="1"/>
    <col min="60" max="61" width="0.203125" style="921" customWidth="1"/>
    <col min="62" max="62" width="15.69921875" style="912" customWidth="1"/>
    <col min="63" max="63" width="3.8984375" style="906" customWidth="1"/>
    <col min="64" max="64" width="4.8984375" style="906" customWidth="1"/>
    <col min="65" max="65" width="5.69921875" style="906" customWidth="1"/>
    <col min="66" max="73" width="7.19921875" style="906" customWidth="1"/>
    <col min="74" max="74" width="0.203125" style="917" customWidth="1"/>
    <col min="75" max="76" width="0.203125" style="918" customWidth="1"/>
    <col min="77" max="77" width="0.203125" style="917" customWidth="1"/>
    <col min="78" max="79" width="7" style="906" customWidth="1"/>
    <col min="80" max="80" width="4" style="906" customWidth="1"/>
    <col min="81" max="81" width="4.5" style="906" customWidth="1"/>
    <col min="82" max="84" width="7" style="906" customWidth="1"/>
    <col min="85" max="86" width="4" style="906" customWidth="1"/>
    <col min="87" max="89" width="7" style="906" customWidth="1"/>
    <col min="90" max="90" width="0.203125" style="919" customWidth="1"/>
    <col min="91" max="91" width="16.09765625" style="922" customWidth="1"/>
    <col min="92" max="16384" width="8" style="906" customWidth="1"/>
  </cols>
  <sheetData>
    <row r="1" spans="5:91" s="889" customFormat="1" ht="24" customHeight="1">
      <c r="E1" s="890" t="s">
        <v>23</v>
      </c>
      <c r="F1" s="891" t="s">
        <v>24</v>
      </c>
      <c r="G1" s="892"/>
      <c r="H1" s="892"/>
      <c r="I1" s="892"/>
      <c r="J1" s="892"/>
      <c r="K1" s="892"/>
      <c r="L1" s="893"/>
      <c r="M1" s="894"/>
      <c r="N1" s="894"/>
      <c r="O1" s="893"/>
      <c r="P1" s="895" t="s">
        <v>1038</v>
      </c>
      <c r="Q1" s="892"/>
      <c r="R1" s="892"/>
      <c r="S1" s="892"/>
      <c r="T1" s="892"/>
      <c r="V1" s="896"/>
      <c r="X1" s="897"/>
      <c r="Y1" s="898"/>
      <c r="Z1" s="899"/>
      <c r="AA1" s="900"/>
      <c r="AB1" s="900"/>
      <c r="AC1" s="901"/>
      <c r="AQ1" s="902"/>
      <c r="AR1" s="903"/>
      <c r="AS1" s="903"/>
      <c r="AT1" s="902"/>
      <c r="BF1" s="904"/>
      <c r="BG1" s="899"/>
      <c r="BH1" s="900"/>
      <c r="BI1" s="900"/>
      <c r="BJ1" s="901"/>
      <c r="BV1" s="902"/>
      <c r="BW1" s="903"/>
      <c r="BX1" s="903"/>
      <c r="BY1" s="902"/>
      <c r="CL1" s="904"/>
      <c r="CM1" s="899"/>
    </row>
    <row r="2" spans="1:91" ht="7.5" customHeight="1">
      <c r="A2" s="905"/>
      <c r="D2" s="907"/>
      <c r="E2" s="907"/>
      <c r="F2" s="907"/>
      <c r="G2" s="907"/>
      <c r="H2" s="907"/>
      <c r="I2" s="907"/>
      <c r="J2" s="907"/>
      <c r="K2" s="907"/>
      <c r="L2" s="908"/>
      <c r="M2" s="909"/>
      <c r="N2" s="909"/>
      <c r="O2" s="908"/>
      <c r="P2" s="907"/>
      <c r="Q2" s="907"/>
      <c r="R2" s="907"/>
      <c r="S2" s="907"/>
      <c r="T2" s="907"/>
      <c r="V2" s="912"/>
      <c r="X2" s="913"/>
      <c r="Y2" s="914"/>
      <c r="Z2" s="915"/>
      <c r="AA2" s="916"/>
      <c r="AB2" s="916"/>
      <c r="AC2" s="905"/>
      <c r="BG2" s="915"/>
      <c r="BH2" s="916"/>
      <c r="BI2" s="916"/>
      <c r="BJ2" s="905"/>
      <c r="CM2" s="915"/>
    </row>
    <row r="3" ht="10.5" customHeight="1" thickBot="1">
      <c r="Z3" s="914" t="s">
        <v>0</v>
      </c>
    </row>
    <row r="4" spans="1:91" s="938" customFormat="1" ht="12" customHeight="1">
      <c r="A4" s="923"/>
      <c r="B4" s="924" t="s">
        <v>1039</v>
      </c>
      <c r="C4" s="925"/>
      <c r="D4" s="926"/>
      <c r="E4" s="924" t="s">
        <v>1040</v>
      </c>
      <c r="F4" s="925"/>
      <c r="G4" s="925"/>
      <c r="H4" s="926"/>
      <c r="I4" s="927" t="s">
        <v>1</v>
      </c>
      <c r="J4" s="925"/>
      <c r="K4" s="928" t="s">
        <v>2</v>
      </c>
      <c r="L4" s="929"/>
      <c r="M4" s="930"/>
      <c r="N4" s="930"/>
      <c r="O4" s="929"/>
      <c r="P4" s="931" t="s">
        <v>3</v>
      </c>
      <c r="Q4" s="924" t="s">
        <v>1041</v>
      </c>
      <c r="R4" s="925"/>
      <c r="S4" s="925"/>
      <c r="T4" s="926"/>
      <c r="U4" s="924" t="s">
        <v>1042</v>
      </c>
      <c r="V4" s="925"/>
      <c r="W4" s="925"/>
      <c r="X4" s="925"/>
      <c r="Y4" s="926"/>
      <c r="Z4" s="932"/>
      <c r="AA4" s="933"/>
      <c r="AB4" s="933"/>
      <c r="AC4" s="934"/>
      <c r="AD4" s="925" t="s">
        <v>1043</v>
      </c>
      <c r="AE4" s="925"/>
      <c r="AF4" s="925"/>
      <c r="AG4" s="925"/>
      <c r="AH4" s="926"/>
      <c r="AI4" s="924" t="s">
        <v>1044</v>
      </c>
      <c r="AJ4" s="925"/>
      <c r="AK4" s="925"/>
      <c r="AL4" s="925"/>
      <c r="AM4" s="925"/>
      <c r="AN4" s="935"/>
      <c r="AO4" s="925"/>
      <c r="AP4" s="936" t="s">
        <v>1045</v>
      </c>
      <c r="AQ4" s="929"/>
      <c r="AR4" s="930"/>
      <c r="AS4" s="930"/>
      <c r="AT4" s="929"/>
      <c r="AU4" s="925" t="s">
        <v>25</v>
      </c>
      <c r="AV4" s="926"/>
      <c r="AW4" s="924" t="s">
        <v>4</v>
      </c>
      <c r="AX4" s="925"/>
      <c r="AY4" s="925"/>
      <c r="AZ4" s="925"/>
      <c r="BA4" s="926"/>
      <c r="BB4" s="924" t="s">
        <v>1046</v>
      </c>
      <c r="BC4" s="925"/>
      <c r="BD4" s="925"/>
      <c r="BE4" s="925"/>
      <c r="BF4" s="929"/>
      <c r="BG4" s="932"/>
      <c r="BH4" s="933"/>
      <c r="BI4" s="933"/>
      <c r="BJ4" s="934"/>
      <c r="BK4" s="924" t="s">
        <v>1047</v>
      </c>
      <c r="BL4" s="925"/>
      <c r="BM4" s="925"/>
      <c r="BN4" s="925"/>
      <c r="BO4" s="926"/>
      <c r="BP4" s="924" t="s">
        <v>1048</v>
      </c>
      <c r="BQ4" s="925"/>
      <c r="BR4" s="925"/>
      <c r="BS4" s="926"/>
      <c r="BT4" s="935"/>
      <c r="BU4" s="936" t="s">
        <v>1049</v>
      </c>
      <c r="BV4" s="929"/>
      <c r="BW4" s="930"/>
      <c r="BX4" s="930"/>
      <c r="BY4" s="929"/>
      <c r="BZ4" s="1607" t="s">
        <v>5</v>
      </c>
      <c r="CA4" s="1608"/>
      <c r="CB4" s="924" t="s">
        <v>1050</v>
      </c>
      <c r="CC4" s="925"/>
      <c r="CD4" s="925"/>
      <c r="CE4" s="925"/>
      <c r="CF4" s="926"/>
      <c r="CG4" s="924" t="s">
        <v>1051</v>
      </c>
      <c r="CH4" s="925"/>
      <c r="CI4" s="925"/>
      <c r="CJ4" s="925"/>
      <c r="CK4" s="925"/>
      <c r="CL4" s="937"/>
      <c r="CM4" s="932"/>
    </row>
    <row r="5" spans="1:91" s="938" customFormat="1" ht="12" customHeight="1">
      <c r="A5" s="939"/>
      <c r="B5" s="1609" t="s">
        <v>6</v>
      </c>
      <c r="C5" s="940" t="s">
        <v>7</v>
      </c>
      <c r="D5" s="943"/>
      <c r="E5" s="1611" t="s">
        <v>26</v>
      </c>
      <c r="F5" s="1612"/>
      <c r="G5" s="945" t="s">
        <v>1052</v>
      </c>
      <c r="H5" s="1609" t="s">
        <v>27</v>
      </c>
      <c r="I5" s="1609" t="s">
        <v>1053</v>
      </c>
      <c r="J5" s="1609" t="s">
        <v>1054</v>
      </c>
      <c r="K5" s="1611" t="s">
        <v>1055</v>
      </c>
      <c r="L5" s="946"/>
      <c r="M5" s="930"/>
      <c r="N5" s="930"/>
      <c r="O5" s="947"/>
      <c r="P5" s="1612" t="s">
        <v>1056</v>
      </c>
      <c r="Q5" s="1609" t="s">
        <v>1053</v>
      </c>
      <c r="R5" s="948" t="s">
        <v>1057</v>
      </c>
      <c r="S5" s="949" t="s">
        <v>1052</v>
      </c>
      <c r="T5" s="1609" t="s">
        <v>1058</v>
      </c>
      <c r="U5" s="1609" t="s">
        <v>1053</v>
      </c>
      <c r="V5" s="948" t="s">
        <v>1057</v>
      </c>
      <c r="W5" s="949" t="s">
        <v>1052</v>
      </c>
      <c r="X5" s="944" t="s">
        <v>28</v>
      </c>
      <c r="Y5" s="939"/>
      <c r="Z5" s="950"/>
      <c r="AA5" s="933"/>
      <c r="AB5" s="933"/>
      <c r="AC5" s="951"/>
      <c r="AD5" s="1611" t="s">
        <v>1053</v>
      </c>
      <c r="AE5" s="1612"/>
      <c r="AF5" s="948" t="s">
        <v>1057</v>
      </c>
      <c r="AG5" s="949" t="s">
        <v>1052</v>
      </c>
      <c r="AH5" s="1609" t="s">
        <v>1058</v>
      </c>
      <c r="AI5" s="1611" t="s">
        <v>1053</v>
      </c>
      <c r="AJ5" s="1612"/>
      <c r="AK5" s="948" t="s">
        <v>1057</v>
      </c>
      <c r="AL5" s="949" t="s">
        <v>1052</v>
      </c>
      <c r="AM5" s="944" t="s">
        <v>28</v>
      </c>
      <c r="AN5" s="1611" t="s">
        <v>1053</v>
      </c>
      <c r="AO5" s="1612"/>
      <c r="AP5" s="948" t="s">
        <v>1057</v>
      </c>
      <c r="AQ5" s="952"/>
      <c r="AR5" s="953"/>
      <c r="AS5" s="953"/>
      <c r="AT5" s="954"/>
      <c r="AU5" s="955" t="s">
        <v>1052</v>
      </c>
      <c r="AV5" s="944" t="s">
        <v>28</v>
      </c>
      <c r="AW5" s="1611" t="s">
        <v>1053</v>
      </c>
      <c r="AX5" s="1612"/>
      <c r="AY5" s="948" t="s">
        <v>1057</v>
      </c>
      <c r="AZ5" s="949" t="s">
        <v>1052</v>
      </c>
      <c r="BA5" s="944" t="s">
        <v>28</v>
      </c>
      <c r="BB5" s="1609" t="s">
        <v>1053</v>
      </c>
      <c r="BC5" s="948" t="s">
        <v>1057</v>
      </c>
      <c r="BD5" s="949" t="s">
        <v>1052</v>
      </c>
      <c r="BE5" s="944" t="s">
        <v>28</v>
      </c>
      <c r="BF5" s="956"/>
      <c r="BG5" s="950"/>
      <c r="BH5" s="933"/>
      <c r="BI5" s="933"/>
      <c r="BJ5" s="951"/>
      <c r="BK5" s="1611" t="s">
        <v>1053</v>
      </c>
      <c r="BL5" s="1612"/>
      <c r="BM5" s="948" t="s">
        <v>1057</v>
      </c>
      <c r="BN5" s="949" t="s">
        <v>1052</v>
      </c>
      <c r="BO5" s="1609" t="s">
        <v>1058</v>
      </c>
      <c r="BP5" s="1609" t="s">
        <v>1053</v>
      </c>
      <c r="BQ5" s="948" t="s">
        <v>1057</v>
      </c>
      <c r="BR5" s="949" t="s">
        <v>1052</v>
      </c>
      <c r="BS5" s="1609" t="s">
        <v>1058</v>
      </c>
      <c r="BT5" s="1609" t="s">
        <v>1053</v>
      </c>
      <c r="BU5" s="948" t="s">
        <v>1057</v>
      </c>
      <c r="BV5" s="952"/>
      <c r="BW5" s="953"/>
      <c r="BX5" s="953"/>
      <c r="BY5" s="954"/>
      <c r="BZ5" s="955" t="s">
        <v>1052</v>
      </c>
      <c r="CA5" s="1609" t="s">
        <v>1058</v>
      </c>
      <c r="CB5" s="1611" t="s">
        <v>1053</v>
      </c>
      <c r="CC5" s="1612"/>
      <c r="CD5" s="948" t="s">
        <v>1057</v>
      </c>
      <c r="CE5" s="949" t="s">
        <v>1052</v>
      </c>
      <c r="CF5" s="1615" t="s">
        <v>29</v>
      </c>
      <c r="CG5" s="1611" t="s">
        <v>1053</v>
      </c>
      <c r="CH5" s="1612"/>
      <c r="CI5" s="948" t="s">
        <v>1057</v>
      </c>
      <c r="CJ5" s="949" t="s">
        <v>1052</v>
      </c>
      <c r="CK5" s="1611" t="s">
        <v>8</v>
      </c>
      <c r="CL5" s="956"/>
      <c r="CM5" s="950"/>
    </row>
    <row r="6" spans="1:91" s="938" customFormat="1" ht="12" customHeight="1">
      <c r="A6" s="957"/>
      <c r="B6" s="1610"/>
      <c r="C6" s="958" t="s">
        <v>1059</v>
      </c>
      <c r="D6" s="958" t="s">
        <v>1060</v>
      </c>
      <c r="E6" s="1613"/>
      <c r="F6" s="1614"/>
      <c r="G6" s="961" t="s">
        <v>9</v>
      </c>
      <c r="H6" s="1610"/>
      <c r="I6" s="1610"/>
      <c r="J6" s="1610"/>
      <c r="K6" s="1613"/>
      <c r="L6" s="962"/>
      <c r="M6" s="930"/>
      <c r="N6" s="930"/>
      <c r="O6" s="963"/>
      <c r="P6" s="1614"/>
      <c r="Q6" s="1610"/>
      <c r="R6" s="964" t="s">
        <v>1061</v>
      </c>
      <c r="S6" s="965" t="s">
        <v>1062</v>
      </c>
      <c r="T6" s="1610"/>
      <c r="U6" s="1610"/>
      <c r="V6" s="964" t="s">
        <v>1061</v>
      </c>
      <c r="W6" s="965" t="s">
        <v>1062</v>
      </c>
      <c r="X6" s="966" t="s">
        <v>10</v>
      </c>
      <c r="Y6" s="957"/>
      <c r="Z6" s="959"/>
      <c r="AA6" s="933"/>
      <c r="AB6" s="933"/>
      <c r="AC6" s="960"/>
      <c r="AD6" s="1613"/>
      <c r="AE6" s="1614"/>
      <c r="AF6" s="964" t="s">
        <v>1061</v>
      </c>
      <c r="AG6" s="965" t="s">
        <v>1062</v>
      </c>
      <c r="AH6" s="1610"/>
      <c r="AI6" s="1613"/>
      <c r="AJ6" s="1614"/>
      <c r="AK6" s="964" t="s">
        <v>1061</v>
      </c>
      <c r="AL6" s="965" t="s">
        <v>1062</v>
      </c>
      <c r="AM6" s="966" t="s">
        <v>10</v>
      </c>
      <c r="AN6" s="1613"/>
      <c r="AO6" s="1614"/>
      <c r="AP6" s="964" t="s">
        <v>1061</v>
      </c>
      <c r="AQ6" s="967"/>
      <c r="AR6" s="968"/>
      <c r="AS6" s="968"/>
      <c r="AT6" s="972"/>
      <c r="AU6" s="961" t="s">
        <v>1062</v>
      </c>
      <c r="AV6" s="966" t="s">
        <v>10</v>
      </c>
      <c r="AW6" s="1613"/>
      <c r="AX6" s="1614"/>
      <c r="AY6" s="964" t="s">
        <v>1061</v>
      </c>
      <c r="AZ6" s="965" t="s">
        <v>1062</v>
      </c>
      <c r="BA6" s="966" t="s">
        <v>10</v>
      </c>
      <c r="BB6" s="1610"/>
      <c r="BC6" s="964" t="s">
        <v>1061</v>
      </c>
      <c r="BD6" s="965" t="s">
        <v>1062</v>
      </c>
      <c r="BE6" s="966" t="s">
        <v>10</v>
      </c>
      <c r="BF6" s="963"/>
      <c r="BG6" s="959"/>
      <c r="BH6" s="933"/>
      <c r="BI6" s="933"/>
      <c r="BJ6" s="960"/>
      <c r="BK6" s="1613"/>
      <c r="BL6" s="1614"/>
      <c r="BM6" s="964" t="s">
        <v>1061</v>
      </c>
      <c r="BN6" s="965" t="s">
        <v>1062</v>
      </c>
      <c r="BO6" s="1610"/>
      <c r="BP6" s="1610"/>
      <c r="BQ6" s="964" t="s">
        <v>1061</v>
      </c>
      <c r="BR6" s="965" t="s">
        <v>1062</v>
      </c>
      <c r="BS6" s="1610"/>
      <c r="BT6" s="1610"/>
      <c r="BU6" s="964" t="s">
        <v>1061</v>
      </c>
      <c r="BV6" s="967"/>
      <c r="BW6" s="968"/>
      <c r="BX6" s="968"/>
      <c r="BY6" s="972"/>
      <c r="BZ6" s="961" t="s">
        <v>1062</v>
      </c>
      <c r="CA6" s="1610"/>
      <c r="CB6" s="1613"/>
      <c r="CC6" s="1614"/>
      <c r="CD6" s="964" t="s">
        <v>1061</v>
      </c>
      <c r="CE6" s="965" t="s">
        <v>1062</v>
      </c>
      <c r="CF6" s="1616"/>
      <c r="CG6" s="1613"/>
      <c r="CH6" s="1614"/>
      <c r="CI6" s="964" t="s">
        <v>1061</v>
      </c>
      <c r="CJ6" s="965" t="s">
        <v>1062</v>
      </c>
      <c r="CK6" s="1613"/>
      <c r="CL6" s="963"/>
      <c r="CM6" s="959"/>
    </row>
    <row r="7" spans="1:91" s="917" customFormat="1" ht="13.5" customHeight="1">
      <c r="A7" s="973" t="s">
        <v>660</v>
      </c>
      <c r="B7" s="723">
        <v>317573</v>
      </c>
      <c r="C7" s="723">
        <v>13131518</v>
      </c>
      <c r="D7" s="723">
        <v>1094293</v>
      </c>
      <c r="E7" s="723">
        <v>2</v>
      </c>
      <c r="F7" s="974">
        <v>1</v>
      </c>
      <c r="G7" s="723">
        <v>355</v>
      </c>
      <c r="H7" s="723">
        <v>72531</v>
      </c>
      <c r="I7" s="723">
        <v>236</v>
      </c>
      <c r="J7" s="723">
        <v>24213</v>
      </c>
      <c r="K7" s="723">
        <v>303652</v>
      </c>
      <c r="L7" s="723"/>
      <c r="M7" s="749"/>
      <c r="N7" s="749"/>
      <c r="O7" s="723"/>
      <c r="P7" s="749">
        <v>9357554</v>
      </c>
      <c r="Q7" s="346" t="s">
        <v>11</v>
      </c>
      <c r="R7" s="723">
        <v>30</v>
      </c>
      <c r="S7" s="723">
        <v>345</v>
      </c>
      <c r="T7" s="723">
        <v>186519</v>
      </c>
      <c r="U7" s="975">
        <v>3</v>
      </c>
      <c r="V7" s="976">
        <v>0</v>
      </c>
      <c r="W7" s="723">
        <v>36</v>
      </c>
      <c r="X7" s="723">
        <v>7754</v>
      </c>
      <c r="Y7" s="723"/>
      <c r="Z7" s="1003" t="s">
        <v>660</v>
      </c>
      <c r="AA7" s="977"/>
      <c r="AB7" s="977"/>
      <c r="AC7" s="945" t="s">
        <v>660</v>
      </c>
      <c r="AD7" s="723">
        <v>4</v>
      </c>
      <c r="AE7" s="978"/>
      <c r="AF7" s="723">
        <v>197</v>
      </c>
      <c r="AG7" s="723">
        <v>2073</v>
      </c>
      <c r="AH7" s="723">
        <v>555763</v>
      </c>
      <c r="AI7" s="723">
        <v>4</v>
      </c>
      <c r="AJ7" s="978"/>
      <c r="AK7" s="723">
        <v>260</v>
      </c>
      <c r="AL7" s="723">
        <v>2501</v>
      </c>
      <c r="AM7" s="723">
        <v>601845</v>
      </c>
      <c r="AN7" s="723">
        <v>1</v>
      </c>
      <c r="AO7" s="975">
        <v>4</v>
      </c>
      <c r="AP7" s="723">
        <v>40</v>
      </c>
      <c r="AQ7" s="723"/>
      <c r="AR7" s="749"/>
      <c r="AS7" s="749"/>
      <c r="AT7" s="723"/>
      <c r="AU7" s="723">
        <v>310</v>
      </c>
      <c r="AV7" s="723">
        <v>28235</v>
      </c>
      <c r="AW7" s="979"/>
      <c r="AX7" s="976">
        <v>0</v>
      </c>
      <c r="AY7" s="976">
        <v>0</v>
      </c>
      <c r="AZ7" s="976">
        <v>0</v>
      </c>
      <c r="BA7" s="976">
        <v>0</v>
      </c>
      <c r="BB7" s="976">
        <v>0</v>
      </c>
      <c r="BC7" s="976">
        <v>0</v>
      </c>
      <c r="BD7" s="976">
        <v>0</v>
      </c>
      <c r="BE7" s="976">
        <v>0</v>
      </c>
      <c r="BF7" s="979"/>
      <c r="BG7" s="1003" t="s">
        <v>660</v>
      </c>
      <c r="BH7" s="921"/>
      <c r="BI7" s="921"/>
      <c r="BJ7" s="973" t="s">
        <v>660</v>
      </c>
      <c r="BK7" s="723">
        <v>1</v>
      </c>
      <c r="BL7" s="980"/>
      <c r="BM7" s="723">
        <v>80</v>
      </c>
      <c r="BN7" s="723">
        <v>429</v>
      </c>
      <c r="BO7" s="723">
        <v>119452</v>
      </c>
      <c r="BP7" s="723">
        <v>8</v>
      </c>
      <c r="BQ7" s="749">
        <v>159</v>
      </c>
      <c r="BR7" s="723">
        <v>28</v>
      </c>
      <c r="BS7" s="723">
        <v>8368</v>
      </c>
      <c r="BT7" s="723">
        <v>1</v>
      </c>
      <c r="BU7" s="723">
        <v>50</v>
      </c>
      <c r="BV7" s="723"/>
      <c r="BW7" s="749"/>
      <c r="BX7" s="749"/>
      <c r="BY7" s="723"/>
      <c r="BZ7" s="723">
        <v>576</v>
      </c>
      <c r="CA7" s="723">
        <v>193225</v>
      </c>
      <c r="CB7" s="723">
        <v>2</v>
      </c>
      <c r="CC7" s="975">
        <v>5</v>
      </c>
      <c r="CD7" s="723">
        <v>228</v>
      </c>
      <c r="CE7" s="723">
        <v>2909</v>
      </c>
      <c r="CF7" s="723">
        <v>1076960</v>
      </c>
      <c r="CG7" s="723">
        <v>64</v>
      </c>
      <c r="CH7" s="975">
        <v>42</v>
      </c>
      <c r="CI7" s="723">
        <v>2420</v>
      </c>
      <c r="CJ7" s="346">
        <v>4359</v>
      </c>
      <c r="CK7" s="346">
        <v>923312</v>
      </c>
      <c r="CL7" s="723"/>
      <c r="CM7" s="1004" t="s">
        <v>660</v>
      </c>
    </row>
    <row r="8" spans="1:91" s="917" customFormat="1" ht="12" customHeight="1">
      <c r="A8" s="973" t="s">
        <v>661</v>
      </c>
      <c r="B8" s="723">
        <v>316220</v>
      </c>
      <c r="C8" s="723">
        <v>12564441</v>
      </c>
      <c r="D8" s="723">
        <v>1047036.75</v>
      </c>
      <c r="E8" s="723">
        <v>2</v>
      </c>
      <c r="F8" s="974"/>
      <c r="G8" s="723">
        <v>300</v>
      </c>
      <c r="H8" s="723">
        <v>68209</v>
      </c>
      <c r="I8" s="723">
        <v>240</v>
      </c>
      <c r="J8" s="723">
        <v>24588</v>
      </c>
      <c r="K8" s="723">
        <v>304993</v>
      </c>
      <c r="L8" s="723"/>
      <c r="M8" s="749"/>
      <c r="N8" s="749"/>
      <c r="O8" s="723"/>
      <c r="P8" s="749">
        <v>9554339</v>
      </c>
      <c r="Q8" s="346" t="s">
        <v>1063</v>
      </c>
      <c r="R8" s="723">
        <v>35</v>
      </c>
      <c r="S8" s="723">
        <v>379</v>
      </c>
      <c r="T8" s="723">
        <v>215020</v>
      </c>
      <c r="U8" s="975">
        <v>3</v>
      </c>
      <c r="V8" s="976">
        <v>0</v>
      </c>
      <c r="W8" s="723">
        <v>32</v>
      </c>
      <c r="X8" s="723">
        <v>7167</v>
      </c>
      <c r="Y8" s="723"/>
      <c r="Z8" s="1003" t="s">
        <v>661</v>
      </c>
      <c r="AA8" s="977"/>
      <c r="AB8" s="977"/>
      <c r="AC8" s="945" t="s">
        <v>661</v>
      </c>
      <c r="AD8" s="723">
        <v>4</v>
      </c>
      <c r="AE8" s="974">
        <v>1</v>
      </c>
      <c r="AF8" s="723">
        <v>202</v>
      </c>
      <c r="AG8" s="723">
        <v>2189</v>
      </c>
      <c r="AH8" s="723">
        <v>582657</v>
      </c>
      <c r="AI8" s="723">
        <v>4</v>
      </c>
      <c r="AJ8" s="978"/>
      <c r="AK8" s="723">
        <v>260</v>
      </c>
      <c r="AL8" s="723">
        <v>2235</v>
      </c>
      <c r="AM8" s="723">
        <v>488385</v>
      </c>
      <c r="AN8" s="723">
        <v>1</v>
      </c>
      <c r="AO8" s="975">
        <v>4</v>
      </c>
      <c r="AP8" s="723">
        <v>40</v>
      </c>
      <c r="AQ8" s="723"/>
      <c r="AR8" s="749"/>
      <c r="AS8" s="749"/>
      <c r="AT8" s="723"/>
      <c r="AU8" s="723">
        <v>362</v>
      </c>
      <c r="AV8" s="723">
        <v>38336</v>
      </c>
      <c r="AW8" s="979"/>
      <c r="AX8" s="975">
        <v>1</v>
      </c>
      <c r="AY8" s="976">
        <v>0</v>
      </c>
      <c r="AZ8" s="981">
        <v>7</v>
      </c>
      <c r="BA8" s="981">
        <v>1126</v>
      </c>
      <c r="BB8" s="976">
        <v>0</v>
      </c>
      <c r="BC8" s="976">
        <v>0</v>
      </c>
      <c r="BD8" s="976">
        <v>0</v>
      </c>
      <c r="BE8" s="976">
        <v>0</v>
      </c>
      <c r="BF8" s="979"/>
      <c r="BG8" s="1003" t="s">
        <v>12</v>
      </c>
      <c r="BH8" s="921"/>
      <c r="BI8" s="921"/>
      <c r="BJ8" s="973" t="s">
        <v>12</v>
      </c>
      <c r="BK8" s="723">
        <v>1</v>
      </c>
      <c r="BL8" s="975">
        <v>1</v>
      </c>
      <c r="BM8" s="723">
        <v>80</v>
      </c>
      <c r="BN8" s="723">
        <v>419</v>
      </c>
      <c r="BO8" s="723">
        <v>102193</v>
      </c>
      <c r="BP8" s="723">
        <v>8</v>
      </c>
      <c r="BQ8" s="749">
        <v>171</v>
      </c>
      <c r="BR8" s="723">
        <v>34</v>
      </c>
      <c r="BS8" s="723">
        <v>10066</v>
      </c>
      <c r="BT8" s="723">
        <v>1</v>
      </c>
      <c r="BU8" s="723">
        <v>50</v>
      </c>
      <c r="BV8" s="723"/>
      <c r="BW8" s="749"/>
      <c r="BX8" s="749"/>
      <c r="BY8" s="723"/>
      <c r="BZ8" s="723">
        <v>569</v>
      </c>
      <c r="CA8" s="723">
        <v>196320</v>
      </c>
      <c r="CB8" s="723">
        <v>2</v>
      </c>
      <c r="CC8" s="975">
        <v>5</v>
      </c>
      <c r="CD8" s="723">
        <v>228</v>
      </c>
      <c r="CE8" s="723">
        <v>2674</v>
      </c>
      <c r="CF8" s="723">
        <v>964461</v>
      </c>
      <c r="CG8" s="723">
        <v>66</v>
      </c>
      <c r="CH8" s="975">
        <v>41</v>
      </c>
      <c r="CI8" s="723">
        <v>2485</v>
      </c>
      <c r="CJ8" s="723">
        <v>2027</v>
      </c>
      <c r="CK8" s="723">
        <v>335147</v>
      </c>
      <c r="CL8" s="723"/>
      <c r="CM8" s="1004" t="s">
        <v>661</v>
      </c>
    </row>
    <row r="9" spans="1:91" s="917" customFormat="1" ht="12" customHeight="1">
      <c r="A9" s="973" t="s">
        <v>13</v>
      </c>
      <c r="B9" s="723">
        <v>316275</v>
      </c>
      <c r="C9" s="723">
        <v>12570801</v>
      </c>
      <c r="D9" s="723">
        <v>1047567</v>
      </c>
      <c r="E9" s="723">
        <v>2</v>
      </c>
      <c r="F9" s="974"/>
      <c r="G9" s="723">
        <v>373</v>
      </c>
      <c r="H9" s="723">
        <v>70455</v>
      </c>
      <c r="I9" s="723">
        <v>242</v>
      </c>
      <c r="J9" s="723">
        <v>24998</v>
      </c>
      <c r="K9" s="723">
        <v>306580</v>
      </c>
      <c r="L9" s="723"/>
      <c r="M9" s="749"/>
      <c r="N9" s="749"/>
      <c r="O9" s="723"/>
      <c r="P9" s="476">
        <v>10162578</v>
      </c>
      <c r="Q9" s="346" t="s">
        <v>1064</v>
      </c>
      <c r="R9" s="723">
        <v>35</v>
      </c>
      <c r="S9" s="723">
        <v>422</v>
      </c>
      <c r="T9" s="723">
        <v>230054</v>
      </c>
      <c r="U9" s="975">
        <v>2</v>
      </c>
      <c r="V9" s="976">
        <v>0</v>
      </c>
      <c r="W9" s="723">
        <v>36</v>
      </c>
      <c r="X9" s="723">
        <v>3821</v>
      </c>
      <c r="Y9" s="723"/>
      <c r="Z9" s="1003" t="s">
        <v>14</v>
      </c>
      <c r="AA9" s="977"/>
      <c r="AB9" s="977"/>
      <c r="AC9" s="945" t="s">
        <v>14</v>
      </c>
      <c r="AD9" s="723">
        <v>4</v>
      </c>
      <c r="AE9" s="974">
        <v>1</v>
      </c>
      <c r="AF9" s="723">
        <v>190</v>
      </c>
      <c r="AG9" s="723">
        <v>2139</v>
      </c>
      <c r="AH9" s="723">
        <v>592862</v>
      </c>
      <c r="AI9" s="723">
        <v>4</v>
      </c>
      <c r="AJ9" s="978"/>
      <c r="AK9" s="723">
        <v>260</v>
      </c>
      <c r="AL9" s="723">
        <v>2476</v>
      </c>
      <c r="AM9" s="723">
        <v>485605</v>
      </c>
      <c r="AN9" s="723">
        <v>1</v>
      </c>
      <c r="AO9" s="975">
        <v>5</v>
      </c>
      <c r="AP9" s="723">
        <v>40</v>
      </c>
      <c r="AQ9" s="723"/>
      <c r="AR9" s="749"/>
      <c r="AS9" s="749"/>
      <c r="AT9" s="723"/>
      <c r="AU9" s="723">
        <v>375</v>
      </c>
      <c r="AV9" s="723">
        <v>30170</v>
      </c>
      <c r="AW9" s="979"/>
      <c r="AX9" s="975">
        <v>1</v>
      </c>
      <c r="AY9" s="976">
        <v>0</v>
      </c>
      <c r="AZ9" s="981">
        <v>2</v>
      </c>
      <c r="BA9" s="981">
        <v>49</v>
      </c>
      <c r="BB9" s="976">
        <v>0</v>
      </c>
      <c r="BC9" s="976">
        <v>0</v>
      </c>
      <c r="BD9" s="976">
        <v>0</v>
      </c>
      <c r="BE9" s="976">
        <v>0</v>
      </c>
      <c r="BF9" s="979"/>
      <c r="BG9" s="1003" t="s">
        <v>13</v>
      </c>
      <c r="BH9" s="921"/>
      <c r="BI9" s="921"/>
      <c r="BJ9" s="973" t="s">
        <v>13</v>
      </c>
      <c r="BK9" s="723">
        <v>1</v>
      </c>
      <c r="BL9" s="975">
        <v>1</v>
      </c>
      <c r="BM9" s="723">
        <v>80</v>
      </c>
      <c r="BN9" s="723">
        <v>398</v>
      </c>
      <c r="BO9" s="723">
        <v>104713</v>
      </c>
      <c r="BP9" s="723">
        <v>8</v>
      </c>
      <c r="BQ9" s="749">
        <v>171</v>
      </c>
      <c r="BR9" s="723">
        <v>37</v>
      </c>
      <c r="BS9" s="723">
        <v>10757</v>
      </c>
      <c r="BT9" s="723">
        <v>1</v>
      </c>
      <c r="BU9" s="723">
        <v>50</v>
      </c>
      <c r="BV9" s="723"/>
      <c r="BW9" s="749"/>
      <c r="BX9" s="749"/>
      <c r="BY9" s="723"/>
      <c r="BZ9" s="723">
        <v>583</v>
      </c>
      <c r="CA9" s="723">
        <v>198343</v>
      </c>
      <c r="CB9" s="723">
        <v>3</v>
      </c>
      <c r="CC9" s="975">
        <v>3</v>
      </c>
      <c r="CD9" s="723">
        <v>308</v>
      </c>
      <c r="CE9" s="723">
        <v>2854</v>
      </c>
      <c r="CF9" s="723">
        <v>681394</v>
      </c>
      <c r="CG9" s="982">
        <v>0</v>
      </c>
      <c r="CH9" s="982">
        <v>0</v>
      </c>
      <c r="CI9" s="982">
        <v>0</v>
      </c>
      <c r="CJ9" s="982">
        <v>0</v>
      </c>
      <c r="CK9" s="982">
        <v>0</v>
      </c>
      <c r="CL9" s="723"/>
      <c r="CM9" s="1004" t="s">
        <v>13</v>
      </c>
    </row>
    <row r="10" spans="1:91" s="917" customFormat="1" ht="12" customHeight="1">
      <c r="A10" s="973" t="s">
        <v>15</v>
      </c>
      <c r="B10" s="723">
        <v>317895</v>
      </c>
      <c r="C10" s="723">
        <v>13482112</v>
      </c>
      <c r="D10" s="723">
        <v>1123509</v>
      </c>
      <c r="E10" s="723">
        <v>2</v>
      </c>
      <c r="F10" s="974"/>
      <c r="G10" s="723">
        <v>368</v>
      </c>
      <c r="H10" s="723">
        <v>87008</v>
      </c>
      <c r="I10" s="723">
        <v>245</v>
      </c>
      <c r="J10" s="723">
        <v>25242</v>
      </c>
      <c r="K10" s="723">
        <v>308281</v>
      </c>
      <c r="L10" s="723"/>
      <c r="M10" s="749"/>
      <c r="N10" s="749"/>
      <c r="O10" s="723"/>
      <c r="P10" s="476">
        <v>10748385</v>
      </c>
      <c r="Q10" s="346" t="s">
        <v>1065</v>
      </c>
      <c r="R10" s="723">
        <v>35</v>
      </c>
      <c r="S10" s="723">
        <v>427</v>
      </c>
      <c r="T10" s="723">
        <v>242122</v>
      </c>
      <c r="U10" s="975">
        <v>2</v>
      </c>
      <c r="V10" s="976">
        <v>0</v>
      </c>
      <c r="W10" s="723">
        <v>36</v>
      </c>
      <c r="X10" s="723">
        <v>6001</v>
      </c>
      <c r="Y10" s="723"/>
      <c r="Z10" s="1003" t="s">
        <v>663</v>
      </c>
      <c r="AA10" s="977"/>
      <c r="AB10" s="977"/>
      <c r="AC10" s="945" t="s">
        <v>663</v>
      </c>
      <c r="AD10" s="723">
        <v>4</v>
      </c>
      <c r="AE10" s="974">
        <v>2</v>
      </c>
      <c r="AF10" s="723">
        <v>202</v>
      </c>
      <c r="AG10" s="723">
        <v>2011</v>
      </c>
      <c r="AH10" s="723">
        <v>639946</v>
      </c>
      <c r="AI10" s="723">
        <v>4</v>
      </c>
      <c r="AJ10" s="978"/>
      <c r="AK10" s="723">
        <v>230</v>
      </c>
      <c r="AL10" s="723">
        <v>2696</v>
      </c>
      <c r="AM10" s="723">
        <v>440870</v>
      </c>
      <c r="AN10" s="723">
        <v>1</v>
      </c>
      <c r="AO10" s="975">
        <v>5</v>
      </c>
      <c r="AP10" s="723">
        <v>40</v>
      </c>
      <c r="AQ10" s="723"/>
      <c r="AR10" s="749"/>
      <c r="AS10" s="749"/>
      <c r="AT10" s="723"/>
      <c r="AU10" s="723">
        <v>396</v>
      </c>
      <c r="AV10" s="723">
        <v>44954</v>
      </c>
      <c r="AW10" s="979"/>
      <c r="AX10" s="975">
        <v>1</v>
      </c>
      <c r="AY10" s="976">
        <v>0</v>
      </c>
      <c r="AZ10" s="981">
        <v>1</v>
      </c>
      <c r="BA10" s="981">
        <v>1722</v>
      </c>
      <c r="BB10" s="976">
        <v>0</v>
      </c>
      <c r="BC10" s="976">
        <v>0</v>
      </c>
      <c r="BD10" s="976">
        <v>0</v>
      </c>
      <c r="BE10" s="976">
        <v>0</v>
      </c>
      <c r="BF10" s="979"/>
      <c r="BG10" s="1003" t="s">
        <v>663</v>
      </c>
      <c r="BH10" s="921"/>
      <c r="BI10" s="921"/>
      <c r="BJ10" s="973" t="s">
        <v>663</v>
      </c>
      <c r="BK10" s="723">
        <v>1</v>
      </c>
      <c r="BL10" s="975">
        <v>1</v>
      </c>
      <c r="BM10" s="723">
        <v>80</v>
      </c>
      <c r="BN10" s="723">
        <v>277</v>
      </c>
      <c r="BO10" s="723">
        <v>100164</v>
      </c>
      <c r="BP10" s="723">
        <v>8</v>
      </c>
      <c r="BQ10" s="749">
        <v>171</v>
      </c>
      <c r="BR10" s="723">
        <v>28</v>
      </c>
      <c r="BS10" s="723">
        <v>10159</v>
      </c>
      <c r="BT10" s="723">
        <v>1</v>
      </c>
      <c r="BU10" s="917">
        <v>50</v>
      </c>
      <c r="BZ10" s="917">
        <v>553</v>
      </c>
      <c r="CA10" s="725">
        <v>202200</v>
      </c>
      <c r="CB10" s="917">
        <v>3</v>
      </c>
      <c r="CC10" s="975">
        <v>4</v>
      </c>
      <c r="CD10" s="917">
        <v>310</v>
      </c>
      <c r="CE10" s="725">
        <v>2821</v>
      </c>
      <c r="CF10" s="983">
        <v>958581</v>
      </c>
      <c r="CG10" s="982">
        <v>0</v>
      </c>
      <c r="CH10" s="982">
        <v>0</v>
      </c>
      <c r="CI10" s="982">
        <v>0</v>
      </c>
      <c r="CJ10" s="982">
        <v>0</v>
      </c>
      <c r="CK10" s="982">
        <v>0</v>
      </c>
      <c r="CL10" s="723"/>
      <c r="CM10" s="1004" t="s">
        <v>15</v>
      </c>
    </row>
    <row r="11" spans="1:91" s="998" customFormat="1" ht="15.75" customHeight="1">
      <c r="A11" s="984" t="s">
        <v>16</v>
      </c>
      <c r="B11" s="986">
        <v>318696</v>
      </c>
      <c r="C11" s="986">
        <v>14114842</v>
      </c>
      <c r="D11" s="986">
        <v>1176236.8333333333</v>
      </c>
      <c r="E11" s="749">
        <v>1</v>
      </c>
      <c r="F11" s="985"/>
      <c r="G11" s="986">
        <v>172</v>
      </c>
      <c r="H11" s="986">
        <v>40551</v>
      </c>
      <c r="I11" s="986">
        <v>247</v>
      </c>
      <c r="J11" s="986">
        <v>25642</v>
      </c>
      <c r="K11" s="730">
        <v>309109</v>
      </c>
      <c r="L11" s="986"/>
      <c r="M11" s="986"/>
      <c r="N11" s="986"/>
      <c r="O11" s="986"/>
      <c r="P11" s="730">
        <v>11368709</v>
      </c>
      <c r="Q11" s="457" t="s">
        <v>17</v>
      </c>
      <c r="R11" s="986">
        <v>35</v>
      </c>
      <c r="S11" s="986">
        <v>461</v>
      </c>
      <c r="T11" s="986">
        <v>230146</v>
      </c>
      <c r="U11" s="985">
        <v>2</v>
      </c>
      <c r="V11" s="987">
        <v>0</v>
      </c>
      <c r="W11" s="986">
        <v>16</v>
      </c>
      <c r="X11" s="986">
        <v>3385</v>
      </c>
      <c r="Y11" s="988"/>
      <c r="Z11" s="1005" t="s">
        <v>664</v>
      </c>
      <c r="AA11" s="989"/>
      <c r="AB11" s="989"/>
      <c r="AC11" s="984" t="s">
        <v>664</v>
      </c>
      <c r="AD11" s="986">
        <v>4</v>
      </c>
      <c r="AE11" s="985">
        <v>2</v>
      </c>
      <c r="AF11" s="986">
        <v>204</v>
      </c>
      <c r="AG11" s="986">
        <v>2206</v>
      </c>
      <c r="AH11" s="986">
        <v>689155</v>
      </c>
      <c r="AI11" s="990">
        <v>4</v>
      </c>
      <c r="AJ11" s="985">
        <v>3</v>
      </c>
      <c r="AK11" s="990">
        <v>230</v>
      </c>
      <c r="AL11" s="990">
        <v>2407</v>
      </c>
      <c r="AM11" s="990">
        <v>444868</v>
      </c>
      <c r="AN11" s="986">
        <v>1</v>
      </c>
      <c r="AO11" s="985">
        <v>3</v>
      </c>
      <c r="AP11" s="986">
        <v>40</v>
      </c>
      <c r="AQ11" s="990"/>
      <c r="AR11" s="990"/>
      <c r="AS11" s="990"/>
      <c r="AT11" s="990"/>
      <c r="AU11" s="990">
        <v>478</v>
      </c>
      <c r="AV11" s="990">
        <v>36341</v>
      </c>
      <c r="AW11" s="990"/>
      <c r="AX11" s="985">
        <v>1</v>
      </c>
      <c r="AY11" s="991">
        <v>0</v>
      </c>
      <c r="AZ11" s="990">
        <v>12</v>
      </c>
      <c r="BA11" s="990">
        <v>1734</v>
      </c>
      <c r="BB11" s="991">
        <v>0</v>
      </c>
      <c r="BC11" s="991">
        <v>0</v>
      </c>
      <c r="BD11" s="991">
        <v>0</v>
      </c>
      <c r="BE11" s="991">
        <v>0</v>
      </c>
      <c r="BF11" s="992"/>
      <c r="BG11" s="1005" t="s">
        <v>664</v>
      </c>
      <c r="BH11" s="993"/>
      <c r="BI11" s="993"/>
      <c r="BJ11" s="1006" t="s">
        <v>664</v>
      </c>
      <c r="BK11" s="986">
        <v>1</v>
      </c>
      <c r="BL11" s="994">
        <v>1</v>
      </c>
      <c r="BM11" s="986">
        <v>80</v>
      </c>
      <c r="BN11" s="986">
        <v>247</v>
      </c>
      <c r="BO11" s="986">
        <v>98992</v>
      </c>
      <c r="BP11" s="986">
        <v>7</v>
      </c>
      <c r="BQ11" s="986">
        <v>161</v>
      </c>
      <c r="BR11" s="986">
        <v>32</v>
      </c>
      <c r="BS11" s="986">
        <v>11919</v>
      </c>
      <c r="BT11" s="995">
        <v>1</v>
      </c>
      <c r="BU11" s="986">
        <v>50</v>
      </c>
      <c r="BV11" s="986"/>
      <c r="BW11" s="986"/>
      <c r="BX11" s="986"/>
      <c r="BY11" s="986"/>
      <c r="BZ11" s="986">
        <v>516</v>
      </c>
      <c r="CA11" s="986">
        <v>203771</v>
      </c>
      <c r="CB11" s="986">
        <v>3</v>
      </c>
      <c r="CC11" s="985">
        <v>5</v>
      </c>
      <c r="CD11" s="986">
        <v>310</v>
      </c>
      <c r="CE11" s="986">
        <v>3040</v>
      </c>
      <c r="CF11" s="986">
        <v>985271</v>
      </c>
      <c r="CG11" s="996">
        <v>0</v>
      </c>
      <c r="CH11" s="996">
        <v>0</v>
      </c>
      <c r="CI11" s="996">
        <v>0</v>
      </c>
      <c r="CJ11" s="996">
        <v>0</v>
      </c>
      <c r="CK11" s="997">
        <v>0</v>
      </c>
      <c r="CL11" s="988"/>
      <c r="CM11" s="1007" t="s">
        <v>664</v>
      </c>
    </row>
    <row r="12" spans="1:91" s="917" customFormat="1" ht="2.25" customHeight="1">
      <c r="A12" s="999"/>
      <c r="B12" s="787"/>
      <c r="C12" s="787"/>
      <c r="D12" s="787"/>
      <c r="E12" s="787"/>
      <c r="F12" s="787"/>
      <c r="G12" s="787"/>
      <c r="H12" s="787"/>
      <c r="I12" s="1000"/>
      <c r="J12" s="1000"/>
      <c r="K12" s="1000"/>
      <c r="L12" s="787"/>
      <c r="M12" s="749"/>
      <c r="N12" s="749"/>
      <c r="O12" s="787"/>
      <c r="P12" s="1000"/>
      <c r="Q12" s="787"/>
      <c r="R12" s="787"/>
      <c r="S12" s="787"/>
      <c r="T12" s="787"/>
      <c r="U12" s="787"/>
      <c r="V12" s="787"/>
      <c r="W12" s="787"/>
      <c r="X12" s="787"/>
      <c r="Y12" s="787"/>
      <c r="Z12" s="1001"/>
      <c r="AA12" s="977"/>
      <c r="AB12" s="977"/>
      <c r="AC12" s="1008"/>
      <c r="AD12" s="787"/>
      <c r="AE12" s="787"/>
      <c r="AF12" s="787"/>
      <c r="AG12" s="787"/>
      <c r="AH12" s="787"/>
      <c r="AI12" s="787"/>
      <c r="AJ12" s="787"/>
      <c r="AK12" s="787"/>
      <c r="AL12" s="787"/>
      <c r="AM12" s="787"/>
      <c r="AN12" s="787"/>
      <c r="AO12" s="787"/>
      <c r="AP12" s="787"/>
      <c r="AQ12" s="787"/>
      <c r="AR12" s="749"/>
      <c r="AS12" s="749"/>
      <c r="AT12" s="787"/>
      <c r="AU12" s="787"/>
      <c r="AV12" s="787"/>
      <c r="AW12" s="787"/>
      <c r="AX12" s="787"/>
      <c r="AY12" s="787"/>
      <c r="AZ12" s="787"/>
      <c r="BA12" s="787"/>
      <c r="BB12" s="787"/>
      <c r="BC12" s="787"/>
      <c r="BD12" s="787"/>
      <c r="BE12" s="787"/>
      <c r="BF12" s="787"/>
      <c r="BG12" s="1001"/>
      <c r="BH12" s="921"/>
      <c r="BI12" s="921"/>
      <c r="BJ12" s="999"/>
      <c r="BK12" s="787"/>
      <c r="BL12" s="787"/>
      <c r="BM12" s="787"/>
      <c r="BN12" s="787"/>
      <c r="BO12" s="787"/>
      <c r="BP12" s="787"/>
      <c r="BQ12" s="787"/>
      <c r="BR12" s="787"/>
      <c r="BS12" s="787"/>
      <c r="BT12" s="787"/>
      <c r="BU12" s="787"/>
      <c r="BV12" s="787"/>
      <c r="BW12" s="749"/>
      <c r="BX12" s="749"/>
      <c r="BY12" s="787"/>
      <c r="BZ12" s="787"/>
      <c r="CA12" s="787"/>
      <c r="CB12" s="787"/>
      <c r="CC12" s="787"/>
      <c r="CD12" s="787"/>
      <c r="CE12" s="787"/>
      <c r="CF12" s="787"/>
      <c r="CG12" s="787"/>
      <c r="CH12" s="787"/>
      <c r="CI12" s="787"/>
      <c r="CJ12" s="787"/>
      <c r="CK12" s="787"/>
      <c r="CL12" s="787"/>
      <c r="CM12" s="1001"/>
    </row>
    <row r="13" spans="11:62" ht="15.75" customHeight="1">
      <c r="K13" s="1002"/>
      <c r="L13" s="723"/>
      <c r="M13" s="749"/>
      <c r="N13" s="749"/>
      <c r="O13" s="723"/>
      <c r="P13" s="1002"/>
      <c r="BJ13" s="906" t="s">
        <v>18</v>
      </c>
    </row>
    <row r="14" spans="1:62" ht="12" customHeight="1">
      <c r="A14" s="1009"/>
      <c r="B14" s="1009"/>
      <c r="C14" s="1009"/>
      <c r="D14" s="1009"/>
      <c r="E14" s="1009"/>
      <c r="F14" s="1009"/>
      <c r="G14" s="1009"/>
      <c r="H14" s="1009"/>
      <c r="I14" s="1009"/>
      <c r="K14" s="1002"/>
      <c r="L14" s="723"/>
      <c r="M14" s="749"/>
      <c r="N14" s="749"/>
      <c r="O14" s="723"/>
      <c r="P14" s="1002"/>
      <c r="BJ14" s="906" t="s">
        <v>19</v>
      </c>
    </row>
    <row r="15" spans="1:62" ht="12" customHeight="1">
      <c r="A15" s="1009"/>
      <c r="B15" s="1009"/>
      <c r="C15" s="1009"/>
      <c r="D15" s="1009"/>
      <c r="E15" s="1009"/>
      <c r="F15" s="1009"/>
      <c r="G15" s="1009"/>
      <c r="H15" s="1009"/>
      <c r="I15" s="1009"/>
      <c r="K15" s="749"/>
      <c r="L15" s="918"/>
      <c r="O15" s="918"/>
      <c r="P15" s="476"/>
      <c r="BJ15" s="906" t="s">
        <v>20</v>
      </c>
    </row>
    <row r="16" spans="1:62" ht="12" customHeight="1">
      <c r="A16" s="1009"/>
      <c r="B16" s="1009"/>
      <c r="C16" s="1009"/>
      <c r="D16" s="1009"/>
      <c r="E16" s="1009"/>
      <c r="F16" s="1009"/>
      <c r="G16" s="1009"/>
      <c r="H16" s="1009"/>
      <c r="I16" s="1009"/>
      <c r="BJ16" s="906" t="s">
        <v>21</v>
      </c>
    </row>
    <row r="17" spans="1:62" ht="12" customHeight="1">
      <c r="A17" s="1009"/>
      <c r="B17" s="1009"/>
      <c r="C17" s="1009"/>
      <c r="D17" s="1009"/>
      <c r="E17" s="1009"/>
      <c r="F17" s="1009"/>
      <c r="G17" s="1009"/>
      <c r="H17" s="1009"/>
      <c r="I17" s="1009"/>
      <c r="BJ17" s="917" t="s">
        <v>22</v>
      </c>
    </row>
    <row r="18" spans="1:9" ht="12" customHeight="1">
      <c r="A18" s="1009"/>
      <c r="B18" s="1009"/>
      <c r="C18" s="1009"/>
      <c r="D18" s="1009"/>
      <c r="E18" s="1009"/>
      <c r="F18" s="1009"/>
      <c r="G18" s="1009"/>
      <c r="H18" s="1009"/>
      <c r="I18" s="1009"/>
    </row>
    <row r="19" spans="1:9" ht="12" customHeight="1">
      <c r="A19" s="1009"/>
      <c r="B19" s="1009"/>
      <c r="C19" s="1009"/>
      <c r="D19" s="1009"/>
      <c r="E19" s="1009"/>
      <c r="F19" s="1009"/>
      <c r="G19" s="1009"/>
      <c r="H19" s="1009"/>
      <c r="I19" s="1009"/>
    </row>
    <row r="20" spans="1:62" ht="12" customHeight="1">
      <c r="A20" s="1009"/>
      <c r="B20" s="1009"/>
      <c r="C20" s="1009"/>
      <c r="D20" s="1009"/>
      <c r="E20" s="1009"/>
      <c r="F20" s="1009"/>
      <c r="G20" s="1009"/>
      <c r="H20" s="1009"/>
      <c r="I20" s="1009"/>
      <c r="BJ20" s="906"/>
    </row>
    <row r="21" ht="12" customHeight="1">
      <c r="BJ21" s="906"/>
    </row>
  </sheetData>
  <mergeCells count="27">
    <mergeCell ref="E5:F6"/>
    <mergeCell ref="B5:B6"/>
    <mergeCell ref="U5:U6"/>
    <mergeCell ref="T5:T6"/>
    <mergeCell ref="H5:H6"/>
    <mergeCell ref="I5:I6"/>
    <mergeCell ref="J5:J6"/>
    <mergeCell ref="K5:K6"/>
    <mergeCell ref="P5:P6"/>
    <mergeCell ref="CG5:CH6"/>
    <mergeCell ref="CB5:CC6"/>
    <mergeCell ref="CF5:CF6"/>
    <mergeCell ref="CK5:CK6"/>
    <mergeCell ref="CA5:CA6"/>
    <mergeCell ref="BT5:BT6"/>
    <mergeCell ref="BS5:BS6"/>
    <mergeCell ref="BP5:BP6"/>
    <mergeCell ref="BZ4:CA4"/>
    <mergeCell ref="Q5:Q6"/>
    <mergeCell ref="AI5:AJ6"/>
    <mergeCell ref="AH5:AH6"/>
    <mergeCell ref="AD5:AE6"/>
    <mergeCell ref="AW5:AX6"/>
    <mergeCell ref="AN5:AO6"/>
    <mergeCell ref="BO5:BO6"/>
    <mergeCell ref="BK5:BL6"/>
    <mergeCell ref="BB5:BB6"/>
  </mergeCells>
  <printOptions/>
  <pageMargins left="0.5905511811023623" right="0.27" top="0.7874015748031497" bottom="0.7874015748031497" header="0.31496062992125984" footer="0.31496062992125984"/>
  <pageSetup fitToWidth="3" fitToHeight="1" horizontalDpi="600" verticalDpi="600" orientation="landscape" paperSize="9" scale="76" r:id="rId1"/>
  <headerFooter alignWithMargins="0">
    <oddFooter>&amp;C&amp;P/&amp;N</oddFooter>
  </headerFooter>
  <colBreaks count="5" manualBreakCount="5">
    <brk id="13" max="65535" man="1"/>
    <brk id="27" max="65535" man="1"/>
    <brk id="44" max="65535" man="1"/>
    <brk id="61" max="65535" man="1"/>
    <brk id="75"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S13"/>
  <sheetViews>
    <sheetView view="pageBreakPreview" zoomScaleSheetLayoutView="100" workbookViewId="0" topLeftCell="A1">
      <selection activeCell="G10" sqref="G10"/>
    </sheetView>
  </sheetViews>
  <sheetFormatPr defaultColWidth="13.8984375" defaultRowHeight="12" customHeight="1"/>
  <cols>
    <col min="1" max="1" width="1" style="1014" customWidth="1"/>
    <col min="2" max="2" width="5.5" style="1014" customWidth="1"/>
    <col min="3" max="3" width="4.19921875" style="1014" customWidth="1"/>
    <col min="4" max="4" width="6" style="1014" customWidth="1"/>
    <col min="5" max="5" width="0.40625" style="1014" customWidth="1"/>
    <col min="6" max="6" width="6.8984375" style="1014" customWidth="1"/>
    <col min="7" max="7" width="5.19921875" style="1014" customWidth="1"/>
    <col min="8" max="8" width="6.69921875" style="1014" customWidth="1"/>
    <col min="9" max="9" width="5.09765625" style="1014" customWidth="1"/>
    <col min="10" max="10" width="3.8984375" style="1014" customWidth="1"/>
    <col min="11" max="11" width="4.09765625" style="1014" customWidth="1"/>
    <col min="12" max="12" width="7.5" style="1014" customWidth="1"/>
    <col min="13" max="13" width="4.3984375" style="1014" customWidth="1"/>
    <col min="14" max="14" width="5.5" style="1014" customWidth="1"/>
    <col min="15" max="15" width="4.3984375" style="1014" customWidth="1"/>
    <col min="16" max="16" width="5" style="1014" customWidth="1"/>
    <col min="17" max="18" width="4" style="1014" customWidth="1"/>
    <col min="19" max="19" width="5.09765625" style="1014" customWidth="1"/>
    <col min="20" max="16384" width="13.8984375" style="1014" customWidth="1"/>
  </cols>
  <sheetData>
    <row r="1" spans="6:13" s="1010" customFormat="1" ht="24" customHeight="1">
      <c r="F1" s="1011" t="s">
        <v>30</v>
      </c>
      <c r="G1" s="1012" t="s">
        <v>31</v>
      </c>
      <c r="L1" s="1013"/>
      <c r="M1" s="1013"/>
    </row>
    <row r="2" spans="4:13" ht="7.5" customHeight="1">
      <c r="D2" s="1015"/>
      <c r="E2" s="1015"/>
      <c r="F2" s="1015"/>
      <c r="G2" s="1015"/>
      <c r="H2" s="1015"/>
      <c r="I2" s="1015"/>
      <c r="J2" s="1015"/>
      <c r="L2" s="1016"/>
      <c r="M2" s="1016"/>
    </row>
    <row r="3" spans="12:13" s="1017" customFormat="1" ht="12" customHeight="1" thickBot="1">
      <c r="L3" s="1018"/>
      <c r="M3" s="1018"/>
    </row>
    <row r="4" spans="1:19" s="1017" customFormat="1" ht="18.75" customHeight="1">
      <c r="A4" s="1019"/>
      <c r="B4" s="1019"/>
      <c r="C4" s="1019"/>
      <c r="D4" s="1019"/>
      <c r="E4" s="1020"/>
      <c r="F4" s="1619" t="s">
        <v>540</v>
      </c>
      <c r="G4" s="1620"/>
      <c r="H4" s="1619" t="s">
        <v>32</v>
      </c>
      <c r="I4" s="1620"/>
      <c r="J4" s="1619" t="s">
        <v>33</v>
      </c>
      <c r="K4" s="1620"/>
      <c r="L4" s="1619" t="s">
        <v>34</v>
      </c>
      <c r="M4" s="1620"/>
      <c r="N4" s="1619" t="s">
        <v>35</v>
      </c>
      <c r="O4" s="1620"/>
      <c r="P4" s="1619" t="s">
        <v>36</v>
      </c>
      <c r="Q4" s="1620"/>
      <c r="R4" s="1619" t="s">
        <v>37</v>
      </c>
      <c r="S4" s="1621"/>
    </row>
    <row r="5" spans="1:19" s="1017" customFormat="1" ht="20.25" customHeight="1">
      <c r="A5" s="1021"/>
      <c r="B5" s="1021"/>
      <c r="C5" s="1021"/>
      <c r="D5" s="1021"/>
      <c r="E5" s="1022"/>
      <c r="F5" s="1023"/>
      <c r="G5" s="1024" t="s">
        <v>38</v>
      </c>
      <c r="H5" s="1025"/>
      <c r="I5" s="1024" t="s">
        <v>38</v>
      </c>
      <c r="J5" s="1025"/>
      <c r="K5" s="1024" t="s">
        <v>38</v>
      </c>
      <c r="L5" s="1025"/>
      <c r="M5" s="1024" t="s">
        <v>38</v>
      </c>
      <c r="N5" s="1025"/>
      <c r="O5" s="1024" t="s">
        <v>38</v>
      </c>
      <c r="P5" s="1025"/>
      <c r="Q5" s="1024" t="s">
        <v>38</v>
      </c>
      <c r="R5" s="1025"/>
      <c r="S5" s="1026" t="s">
        <v>38</v>
      </c>
    </row>
    <row r="6" spans="1:19" s="1030" customFormat="1" ht="21.75" customHeight="1">
      <c r="A6" s="1027"/>
      <c r="B6" s="1618" t="s">
        <v>39</v>
      </c>
      <c r="C6" s="1618"/>
      <c r="D6" s="1618"/>
      <c r="E6" s="1028"/>
      <c r="F6" s="1029">
        <v>3041</v>
      </c>
      <c r="G6" s="1029">
        <v>645</v>
      </c>
      <c r="H6" s="1029">
        <v>877</v>
      </c>
      <c r="I6" s="1030">
        <v>624</v>
      </c>
      <c r="J6" s="1032">
        <v>8</v>
      </c>
      <c r="K6" s="1033">
        <v>0</v>
      </c>
      <c r="L6" s="1032">
        <v>1712</v>
      </c>
      <c r="M6" s="1032">
        <v>0</v>
      </c>
      <c r="N6" s="1033">
        <v>150</v>
      </c>
      <c r="O6" s="1033">
        <v>9</v>
      </c>
      <c r="P6" s="1033">
        <v>293</v>
      </c>
      <c r="Q6" s="1033">
        <v>12</v>
      </c>
      <c r="R6" s="1033">
        <v>1</v>
      </c>
      <c r="S6" s="1033">
        <v>0</v>
      </c>
    </row>
    <row r="7" spans="1:19" s="1030" customFormat="1" ht="15.75" customHeight="1">
      <c r="A7" s="1027"/>
      <c r="B7" s="1618" t="s">
        <v>40</v>
      </c>
      <c r="C7" s="1618"/>
      <c r="D7" s="1618"/>
      <c r="E7" s="1028"/>
      <c r="F7" s="1029">
        <v>3578</v>
      </c>
      <c r="G7" s="1029">
        <v>711</v>
      </c>
      <c r="H7" s="1029">
        <v>942</v>
      </c>
      <c r="I7" s="1030">
        <v>695</v>
      </c>
      <c r="J7" s="1032">
        <v>3</v>
      </c>
      <c r="K7" s="1033">
        <v>0</v>
      </c>
      <c r="L7" s="1032">
        <v>2200</v>
      </c>
      <c r="M7" s="1032">
        <v>1</v>
      </c>
      <c r="N7" s="1033">
        <v>170</v>
      </c>
      <c r="O7" s="1033">
        <v>9</v>
      </c>
      <c r="P7" s="1033">
        <v>255</v>
      </c>
      <c r="Q7" s="1033">
        <v>6</v>
      </c>
      <c r="R7" s="1033">
        <v>8</v>
      </c>
      <c r="S7" s="1033">
        <v>0</v>
      </c>
    </row>
    <row r="8" spans="1:19" s="1030" customFormat="1" ht="18" customHeight="1">
      <c r="A8" s="1027"/>
      <c r="B8" s="1618" t="s">
        <v>41</v>
      </c>
      <c r="C8" s="1618"/>
      <c r="D8" s="1618"/>
      <c r="E8" s="1028"/>
      <c r="F8" s="1029">
        <v>3438</v>
      </c>
      <c r="G8" s="1029">
        <v>764</v>
      </c>
      <c r="H8" s="1029">
        <v>1109</v>
      </c>
      <c r="I8" s="1030">
        <v>762</v>
      </c>
      <c r="J8" s="1032">
        <v>0</v>
      </c>
      <c r="K8" s="1033">
        <v>0</v>
      </c>
      <c r="L8" s="1032">
        <v>1989</v>
      </c>
      <c r="M8" s="1032">
        <v>0</v>
      </c>
      <c r="N8" s="1033">
        <v>119</v>
      </c>
      <c r="O8" s="1033">
        <v>0</v>
      </c>
      <c r="P8" s="1033">
        <v>217</v>
      </c>
      <c r="Q8" s="1033">
        <v>2</v>
      </c>
      <c r="R8" s="1033">
        <v>4</v>
      </c>
      <c r="S8" s="1033">
        <v>0</v>
      </c>
    </row>
    <row r="9" spans="1:19" s="1030" customFormat="1" ht="18" customHeight="1">
      <c r="A9" s="1027"/>
      <c r="B9" s="1618" t="s">
        <v>42</v>
      </c>
      <c r="C9" s="1618"/>
      <c r="D9" s="1618"/>
      <c r="E9" s="1028"/>
      <c r="F9" s="1029">
        <v>3676</v>
      </c>
      <c r="G9" s="1029">
        <v>716</v>
      </c>
      <c r="H9" s="1029">
        <v>1120</v>
      </c>
      <c r="I9" s="1030">
        <v>716</v>
      </c>
      <c r="J9" s="1032" t="s">
        <v>858</v>
      </c>
      <c r="K9" s="1033">
        <v>0</v>
      </c>
      <c r="L9" s="1032">
        <v>2205</v>
      </c>
      <c r="M9" s="1032">
        <v>0</v>
      </c>
      <c r="N9" s="1033">
        <v>157</v>
      </c>
      <c r="O9" s="1033">
        <v>0</v>
      </c>
      <c r="P9" s="1033">
        <v>191</v>
      </c>
      <c r="Q9" s="1033">
        <v>0</v>
      </c>
      <c r="R9" s="1033">
        <v>3</v>
      </c>
      <c r="S9" s="1033">
        <v>0</v>
      </c>
    </row>
    <row r="10" spans="1:19" s="1036" customFormat="1" ht="21" customHeight="1">
      <c r="A10" s="1034"/>
      <c r="B10" s="1617" t="s">
        <v>43</v>
      </c>
      <c r="C10" s="1617"/>
      <c r="D10" s="1617"/>
      <c r="E10" s="1035"/>
      <c r="F10" s="1067">
        <v>3567</v>
      </c>
      <c r="G10" s="1068">
        <v>744</v>
      </c>
      <c r="H10" s="1068">
        <v>1202</v>
      </c>
      <c r="I10" s="1068">
        <v>744</v>
      </c>
      <c r="J10" s="1069">
        <v>4</v>
      </c>
      <c r="K10" s="1069">
        <v>0</v>
      </c>
      <c r="L10" s="1069">
        <v>2034</v>
      </c>
      <c r="M10" s="1069">
        <v>0</v>
      </c>
      <c r="N10" s="1070">
        <v>137</v>
      </c>
      <c r="O10" s="1071">
        <v>0</v>
      </c>
      <c r="P10" s="1070">
        <v>189</v>
      </c>
      <c r="Q10" s="1070">
        <v>0</v>
      </c>
      <c r="R10" s="1070">
        <v>1</v>
      </c>
      <c r="S10" s="1071">
        <v>0</v>
      </c>
    </row>
    <row r="11" spans="1:19" ht="3.75" customHeight="1">
      <c r="A11" s="1037"/>
      <c r="B11" s="1037"/>
      <c r="C11" s="1037"/>
      <c r="D11" s="1038"/>
      <c r="E11" s="1039"/>
      <c r="F11" s="1040"/>
      <c r="G11" s="1040"/>
      <c r="H11" s="1040"/>
      <c r="I11" s="1040"/>
      <c r="J11" s="1040"/>
      <c r="K11" s="1040"/>
      <c r="L11" s="1040"/>
      <c r="M11" s="1040"/>
      <c r="N11" s="1041"/>
      <c r="O11" s="1041"/>
      <c r="P11" s="1041"/>
      <c r="Q11" s="1041"/>
      <c r="R11" s="1041"/>
      <c r="S11" s="1041"/>
    </row>
    <row r="12" ht="7.5" customHeight="1"/>
    <row r="13" ht="12" customHeight="1">
      <c r="B13" s="1014" t="s">
        <v>44</v>
      </c>
    </row>
  </sheetData>
  <mergeCells count="12">
    <mergeCell ref="N4:O4"/>
    <mergeCell ref="P4:Q4"/>
    <mergeCell ref="R4:S4"/>
    <mergeCell ref="F4:G4"/>
    <mergeCell ref="H4:I4"/>
    <mergeCell ref="J4:K4"/>
    <mergeCell ref="L4:M4"/>
    <mergeCell ref="B10:D10"/>
    <mergeCell ref="B6:D6"/>
    <mergeCell ref="B8:D8"/>
    <mergeCell ref="B9:D9"/>
    <mergeCell ref="B7:D7"/>
  </mergeCells>
  <printOptions/>
  <pageMargins left="0.75" right="0.75" top="1" bottom="1" header="0.512" footer="0.512"/>
  <pageSetup fitToHeight="1" fitToWidth="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I19" sqref="I19"/>
    </sheetView>
  </sheetViews>
  <sheetFormatPr defaultColWidth="8.796875" defaultRowHeight="14.25"/>
  <cols>
    <col min="1" max="1" width="1.390625" style="9" customWidth="1"/>
    <col min="2" max="2" width="7.8984375" style="9" customWidth="1"/>
    <col min="3" max="3" width="10.19921875" style="9" customWidth="1"/>
    <col min="4" max="4" width="1" style="9" customWidth="1"/>
    <col min="5" max="5" width="7.3984375" style="9" customWidth="1"/>
    <col min="6" max="6" width="6.69921875" style="9" customWidth="1"/>
    <col min="7" max="8" width="7.69921875" style="9" customWidth="1"/>
    <col min="9" max="9" width="7.59765625" style="9" customWidth="1"/>
    <col min="10" max="10" width="7.19921875" style="9" customWidth="1"/>
    <col min="11" max="11" width="7.8984375" style="9" customWidth="1"/>
    <col min="12" max="12" width="8" style="9" customWidth="1"/>
    <col min="13" max="13" width="7.19921875" style="9" customWidth="1"/>
    <col min="14" max="16384" width="9" style="9" customWidth="1"/>
  </cols>
  <sheetData>
    <row r="1" spans="1:11" ht="18.75">
      <c r="A1" s="1010"/>
      <c r="B1" s="1010"/>
      <c r="E1" s="1011" t="s">
        <v>45</v>
      </c>
      <c r="F1" s="1012" t="s">
        <v>46</v>
      </c>
      <c r="G1" s="1010"/>
      <c r="H1" s="1013"/>
      <c r="I1" s="1010"/>
      <c r="J1" s="1010"/>
      <c r="K1" s="1010"/>
    </row>
    <row r="2" spans="1:11" ht="8.25" customHeight="1">
      <c r="A2" s="1014"/>
      <c r="B2" s="1014"/>
      <c r="C2" s="1015"/>
      <c r="D2" s="1015"/>
      <c r="E2" s="1015"/>
      <c r="F2" s="1015"/>
      <c r="G2" s="1014"/>
      <c r="H2" s="1016"/>
      <c r="I2" s="1014"/>
      <c r="J2" s="1014"/>
      <c r="K2" s="1014"/>
    </row>
    <row r="3" spans="1:10" ht="9.75" customHeight="1" thickBot="1">
      <c r="A3" s="1017"/>
      <c r="B3" s="1017"/>
      <c r="C3" s="1017"/>
      <c r="D3" s="1017"/>
      <c r="E3" s="1017"/>
      <c r="F3" s="1017"/>
      <c r="G3" s="1018"/>
      <c r="H3" s="1017"/>
      <c r="I3" s="1017"/>
      <c r="J3" s="1017"/>
    </row>
    <row r="4" spans="1:13" ht="50.25" customHeight="1">
      <c r="A4" s="1042"/>
      <c r="B4" s="1042"/>
      <c r="C4" s="1042"/>
      <c r="D4" s="1043"/>
      <c r="E4" s="1044" t="s">
        <v>47</v>
      </c>
      <c r="F4" s="1044" t="s">
        <v>48</v>
      </c>
      <c r="G4" s="1044" t="s">
        <v>49</v>
      </c>
      <c r="H4" s="1044" t="s">
        <v>50</v>
      </c>
      <c r="I4" s="1044" t="s">
        <v>51</v>
      </c>
      <c r="J4" s="1044" t="s">
        <v>52</v>
      </c>
      <c r="K4" s="1044" t="s">
        <v>53</v>
      </c>
      <c r="L4" s="1044" t="s">
        <v>54</v>
      </c>
      <c r="M4" s="1044" t="s">
        <v>55</v>
      </c>
    </row>
    <row r="5" spans="1:13" ht="22.5" customHeight="1">
      <c r="A5" s="1027"/>
      <c r="B5" s="1618" t="s">
        <v>56</v>
      </c>
      <c r="C5" s="1618"/>
      <c r="D5" s="1027"/>
      <c r="E5" s="1045">
        <v>290</v>
      </c>
      <c r="F5" s="1032">
        <v>484</v>
      </c>
      <c r="G5" s="1032">
        <v>7251</v>
      </c>
      <c r="H5" s="1046">
        <v>16.6</v>
      </c>
      <c r="I5" s="1046">
        <v>19.9</v>
      </c>
      <c r="J5" s="1047">
        <v>0</v>
      </c>
      <c r="K5" s="1047">
        <v>0</v>
      </c>
      <c r="L5" s="1047">
        <v>125</v>
      </c>
      <c r="M5" s="1047">
        <v>0</v>
      </c>
    </row>
    <row r="6" spans="1:13" ht="15" customHeight="1">
      <c r="A6" s="1027"/>
      <c r="B6" s="1027"/>
      <c r="C6" s="1048" t="s">
        <v>57</v>
      </c>
      <c r="D6" s="1028"/>
      <c r="E6" s="1032">
        <v>164</v>
      </c>
      <c r="F6" s="1032">
        <v>240</v>
      </c>
      <c r="G6" s="1032">
        <v>4736</v>
      </c>
      <c r="H6" s="1049">
        <v>19.7</v>
      </c>
      <c r="I6" s="1049">
        <v>13</v>
      </c>
      <c r="J6" s="1033">
        <v>164</v>
      </c>
      <c r="K6" s="1047">
        <v>23</v>
      </c>
      <c r="L6" s="1047">
        <v>0</v>
      </c>
      <c r="M6" s="1047">
        <v>0</v>
      </c>
    </row>
    <row r="7" spans="1:13" ht="13.5">
      <c r="A7" s="1027"/>
      <c r="B7" s="1027"/>
      <c r="C7" s="1048" t="s">
        <v>58</v>
      </c>
      <c r="D7" s="1028"/>
      <c r="E7" s="1032">
        <v>126</v>
      </c>
      <c r="F7" s="1032">
        <v>244</v>
      </c>
      <c r="G7" s="1032">
        <v>2515</v>
      </c>
      <c r="H7" s="1049">
        <v>10.3</v>
      </c>
      <c r="I7" s="1049">
        <v>6.9</v>
      </c>
      <c r="J7" s="1033">
        <v>264</v>
      </c>
      <c r="K7" s="1047">
        <v>15</v>
      </c>
      <c r="L7" s="1047">
        <v>125</v>
      </c>
      <c r="M7" s="1047">
        <v>0</v>
      </c>
    </row>
    <row r="8" spans="1:13" ht="13.5" customHeight="1">
      <c r="A8" s="1027"/>
      <c r="B8" s="1618" t="s">
        <v>59</v>
      </c>
      <c r="C8" s="1618"/>
      <c r="D8" s="1028"/>
      <c r="E8" s="1032">
        <v>267</v>
      </c>
      <c r="F8" s="1032">
        <v>444</v>
      </c>
      <c r="G8" s="1032">
        <v>7918</v>
      </c>
      <c r="H8" s="1046">
        <v>17.8</v>
      </c>
      <c r="I8" s="1046">
        <v>21.7</v>
      </c>
      <c r="J8" s="1047">
        <v>0</v>
      </c>
      <c r="K8" s="1047">
        <v>0</v>
      </c>
      <c r="L8" s="1047">
        <v>74</v>
      </c>
      <c r="M8" s="1047">
        <v>0</v>
      </c>
    </row>
    <row r="9" spans="1:13" ht="13.5">
      <c r="A9" s="1027"/>
      <c r="B9" s="1027"/>
      <c r="C9" s="1048" t="s">
        <v>57</v>
      </c>
      <c r="D9" s="1028"/>
      <c r="E9" s="1032">
        <v>156</v>
      </c>
      <c r="F9" s="1032">
        <v>235</v>
      </c>
      <c r="G9" s="1032">
        <v>5692</v>
      </c>
      <c r="H9" s="1049">
        <v>24.2</v>
      </c>
      <c r="I9" s="1049">
        <v>15.6</v>
      </c>
      <c r="J9" s="1033">
        <v>251</v>
      </c>
      <c r="K9" s="1047">
        <v>21</v>
      </c>
      <c r="L9" s="1047">
        <v>0</v>
      </c>
      <c r="M9" s="1047">
        <v>0</v>
      </c>
    </row>
    <row r="10" spans="1:13" ht="13.5">
      <c r="A10" s="1027"/>
      <c r="B10" s="1027"/>
      <c r="C10" s="1048" t="s">
        <v>58</v>
      </c>
      <c r="D10" s="1028"/>
      <c r="E10" s="1032">
        <v>111</v>
      </c>
      <c r="F10" s="1032">
        <v>209</v>
      </c>
      <c r="G10" s="1032">
        <v>2226</v>
      </c>
      <c r="H10" s="1049">
        <v>10.7</v>
      </c>
      <c r="I10" s="1049">
        <v>6.1</v>
      </c>
      <c r="J10" s="1033">
        <v>120</v>
      </c>
      <c r="K10" s="1047">
        <v>14</v>
      </c>
      <c r="L10" s="1047">
        <v>74</v>
      </c>
      <c r="M10" s="1047">
        <v>0</v>
      </c>
    </row>
    <row r="11" spans="1:13" ht="13.5" customHeight="1">
      <c r="A11" s="1027"/>
      <c r="B11" s="1618" t="s">
        <v>60</v>
      </c>
      <c r="C11" s="1618"/>
      <c r="D11" s="1028"/>
      <c r="E11" s="1032">
        <v>254</v>
      </c>
      <c r="F11" s="1032">
        <v>432</v>
      </c>
      <c r="G11" s="1032">
        <v>7273</v>
      </c>
      <c r="H11" s="1046">
        <v>16.8</v>
      </c>
      <c r="I11" s="1046">
        <v>20</v>
      </c>
      <c r="J11" s="1047">
        <v>0</v>
      </c>
      <c r="K11" s="1047">
        <v>0</v>
      </c>
      <c r="L11" s="1047">
        <v>101</v>
      </c>
      <c r="M11" s="1047">
        <v>0</v>
      </c>
    </row>
    <row r="12" spans="1:13" ht="13.5">
      <c r="A12" s="1027"/>
      <c r="B12" s="1027"/>
      <c r="C12" s="1048" t="s">
        <v>57</v>
      </c>
      <c r="D12" s="1028"/>
      <c r="E12" s="1032">
        <v>158</v>
      </c>
      <c r="F12" s="1032">
        <v>203</v>
      </c>
      <c r="G12" s="1032">
        <v>4763</v>
      </c>
      <c r="H12" s="1049">
        <v>23.5</v>
      </c>
      <c r="I12" s="1049">
        <v>13.1</v>
      </c>
      <c r="J12" s="1033">
        <v>204</v>
      </c>
      <c r="K12" s="1047">
        <v>20</v>
      </c>
      <c r="L12" s="1047">
        <v>0</v>
      </c>
      <c r="M12" s="1047">
        <v>0</v>
      </c>
    </row>
    <row r="13" spans="1:13" ht="13.5">
      <c r="A13" s="1027"/>
      <c r="B13" s="1027"/>
      <c r="C13" s="1048" t="s">
        <v>58</v>
      </c>
      <c r="D13" s="1028"/>
      <c r="E13" s="1032">
        <v>96</v>
      </c>
      <c r="F13" s="1032">
        <v>229</v>
      </c>
      <c r="G13" s="1032">
        <v>2510</v>
      </c>
      <c r="H13" s="1049">
        <v>11</v>
      </c>
      <c r="I13" s="1049">
        <v>6.9</v>
      </c>
      <c r="J13" s="1033">
        <v>102</v>
      </c>
      <c r="K13" s="1047">
        <v>14</v>
      </c>
      <c r="L13" s="1047">
        <v>101</v>
      </c>
      <c r="M13" s="1047">
        <v>0</v>
      </c>
    </row>
    <row r="14" spans="1:13" ht="13.5" customHeight="1">
      <c r="A14" s="1027"/>
      <c r="B14" s="1618" t="s">
        <v>61</v>
      </c>
      <c r="C14" s="1618"/>
      <c r="D14" s="1028"/>
      <c r="E14" s="1032">
        <v>264</v>
      </c>
      <c r="F14" s="1032">
        <v>422</v>
      </c>
      <c r="G14" s="1032">
        <v>6893</v>
      </c>
      <c r="H14" s="1046">
        <v>16.3</v>
      </c>
      <c r="I14" s="1046">
        <v>18.9</v>
      </c>
      <c r="J14" s="1047">
        <v>0</v>
      </c>
      <c r="K14" s="1047">
        <v>0</v>
      </c>
      <c r="L14" s="1047">
        <v>67</v>
      </c>
      <c r="M14" s="1047">
        <v>0</v>
      </c>
    </row>
    <row r="15" spans="1:13" ht="13.5">
      <c r="A15" s="1027"/>
      <c r="B15" s="1027"/>
      <c r="C15" s="1048" t="s">
        <v>57</v>
      </c>
      <c r="D15" s="1028"/>
      <c r="E15" s="1032">
        <v>171</v>
      </c>
      <c r="F15" s="1032">
        <v>240</v>
      </c>
      <c r="G15" s="1032">
        <v>4785</v>
      </c>
      <c r="H15" s="1049">
        <v>19.9</v>
      </c>
      <c r="I15" s="1049">
        <v>13.1</v>
      </c>
      <c r="J15" s="1033">
        <v>139</v>
      </c>
      <c r="K15" s="1047">
        <v>20</v>
      </c>
      <c r="L15" s="1047">
        <v>0</v>
      </c>
      <c r="M15" s="1047">
        <v>0</v>
      </c>
    </row>
    <row r="16" spans="1:13" ht="13.5">
      <c r="A16" s="1027"/>
      <c r="B16" s="1027"/>
      <c r="C16" s="1048" t="s">
        <v>58</v>
      </c>
      <c r="D16" s="1028"/>
      <c r="E16" s="1032">
        <v>93</v>
      </c>
      <c r="F16" s="1032">
        <v>182</v>
      </c>
      <c r="G16" s="1032">
        <v>2108</v>
      </c>
      <c r="H16" s="1049">
        <v>11.6</v>
      </c>
      <c r="I16" s="1049">
        <v>5.8</v>
      </c>
      <c r="J16" s="1033">
        <v>132</v>
      </c>
      <c r="K16" s="1047">
        <v>10</v>
      </c>
      <c r="L16" s="1047">
        <v>67</v>
      </c>
      <c r="M16" s="1032">
        <v>0</v>
      </c>
    </row>
    <row r="17" spans="1:13" ht="13.5">
      <c r="A17" s="1034"/>
      <c r="B17" s="1622" t="s">
        <v>62</v>
      </c>
      <c r="C17" s="1622"/>
      <c r="D17" s="1035"/>
      <c r="E17" s="1069">
        <v>246</v>
      </c>
      <c r="F17" s="1069">
        <v>406</v>
      </c>
      <c r="G17" s="1069">
        <v>9144</v>
      </c>
      <c r="H17" s="1072">
        <v>22.52216748768473</v>
      </c>
      <c r="I17" s="1073">
        <v>25.1</v>
      </c>
      <c r="J17" s="1069">
        <v>0</v>
      </c>
      <c r="K17" s="1069" t="s">
        <v>140</v>
      </c>
      <c r="L17" s="1073" t="s">
        <v>141</v>
      </c>
      <c r="M17" s="1073">
        <v>0</v>
      </c>
    </row>
    <row r="18" spans="1:13" ht="13.5">
      <c r="A18" s="1034"/>
      <c r="B18" s="1050"/>
      <c r="C18" s="1051" t="s">
        <v>57</v>
      </c>
      <c r="D18" s="1035"/>
      <c r="E18" s="1069">
        <v>159</v>
      </c>
      <c r="F18" s="1069">
        <v>243</v>
      </c>
      <c r="G18" s="1069">
        <v>6554</v>
      </c>
      <c r="H18" s="1072">
        <v>26.97119341563786</v>
      </c>
      <c r="I18" s="1072">
        <v>18</v>
      </c>
      <c r="J18" s="1070">
        <v>33</v>
      </c>
      <c r="K18" s="1070">
        <v>25</v>
      </c>
      <c r="L18" s="1073" t="s">
        <v>141</v>
      </c>
      <c r="M18" s="1070">
        <v>0</v>
      </c>
    </row>
    <row r="19" spans="1:13" ht="13.5">
      <c r="A19" s="1034"/>
      <c r="B19" s="1050"/>
      <c r="C19" s="1051" t="s">
        <v>58</v>
      </c>
      <c r="D19" s="1035"/>
      <c r="E19" s="1069">
        <v>87</v>
      </c>
      <c r="F19" s="1069">
        <v>163</v>
      </c>
      <c r="G19" s="1069">
        <v>2590</v>
      </c>
      <c r="H19" s="1072">
        <v>15.889570552147239</v>
      </c>
      <c r="I19" s="1072">
        <v>7.1</v>
      </c>
      <c r="J19" s="1070">
        <v>265</v>
      </c>
      <c r="K19" s="1070">
        <v>15</v>
      </c>
      <c r="L19" s="1073" t="s">
        <v>141</v>
      </c>
      <c r="M19" s="1070">
        <v>0</v>
      </c>
    </row>
    <row r="20" spans="1:13" ht="6.75" customHeight="1">
      <c r="A20" s="1037"/>
      <c r="B20" s="1037"/>
      <c r="C20" s="1038"/>
      <c r="D20" s="1039"/>
      <c r="E20" s="1040"/>
      <c r="F20" s="1040"/>
      <c r="G20" s="1040"/>
      <c r="H20" s="1041"/>
      <c r="I20" s="1041"/>
      <c r="J20" s="1041"/>
      <c r="K20" s="1052"/>
      <c r="L20" s="1052"/>
      <c r="M20" s="1052"/>
    </row>
    <row r="21" spans="1:11" ht="9.75" customHeight="1">
      <c r="A21" s="1014"/>
      <c r="B21" s="1014"/>
      <c r="C21" s="1014"/>
      <c r="D21" s="1014"/>
      <c r="E21" s="1014"/>
      <c r="F21" s="1014"/>
      <c r="G21" s="1014"/>
      <c r="H21" s="1014"/>
      <c r="I21" s="1014"/>
      <c r="J21" s="1014"/>
      <c r="K21" s="1014"/>
    </row>
    <row r="22" spans="1:11" ht="13.5">
      <c r="A22" s="1014"/>
      <c r="B22" s="1014" t="s">
        <v>44</v>
      </c>
      <c r="C22" s="1014"/>
      <c r="D22" s="1014"/>
      <c r="E22" s="1014"/>
      <c r="F22" s="1014"/>
      <c r="G22" s="1014"/>
      <c r="H22" s="1014"/>
      <c r="I22" s="1014"/>
      <c r="J22" s="1014"/>
      <c r="K22" s="1014"/>
    </row>
  </sheetData>
  <mergeCells count="5">
    <mergeCell ref="B17:C17"/>
    <mergeCell ref="B5:C5"/>
    <mergeCell ref="B11:C11"/>
    <mergeCell ref="B14:C14"/>
    <mergeCell ref="B8:C8"/>
  </mergeCells>
  <printOptions/>
  <pageMargins left="0.75" right="0.75" top="1" bottom="1" header="0.512" footer="0.512"/>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A1:AA20"/>
  <sheetViews>
    <sheetView view="pageBreakPreview" zoomScale="120" zoomScaleNormal="150" zoomScaleSheetLayoutView="120" workbookViewId="0" topLeftCell="A1">
      <selection activeCell="X16" sqref="X16"/>
    </sheetView>
  </sheetViews>
  <sheetFormatPr defaultColWidth="8.796875" defaultRowHeight="12" customHeight="1"/>
  <cols>
    <col min="1" max="1" width="16.69921875" style="1090" customWidth="1"/>
    <col min="2" max="2" width="0.59375" style="1090" customWidth="1"/>
    <col min="3" max="3" width="7.8984375" style="1090" customWidth="1"/>
    <col min="4" max="5" width="7.19921875" style="1090" customWidth="1"/>
    <col min="6" max="6" width="6.69921875" style="1090" customWidth="1"/>
    <col min="7" max="9" width="7.19921875" style="1090" customWidth="1"/>
    <col min="10" max="10" width="6.5" style="1090" customWidth="1"/>
    <col min="11" max="12" width="7.19921875" style="1090" customWidth="1"/>
    <col min="13" max="13" width="0.203125" style="1097" customWidth="1"/>
    <col min="14" max="15" width="0.203125" style="1098" customWidth="1"/>
    <col min="16" max="16" width="0.203125" style="1097" customWidth="1"/>
    <col min="17" max="17" width="8.09765625" style="1090" customWidth="1"/>
    <col min="18" max="18" width="8" style="1090" customWidth="1"/>
    <col min="19" max="21" width="8.09765625" style="1090" customWidth="1"/>
    <col min="22" max="22" width="6.59765625" style="1090" customWidth="1"/>
    <col min="23" max="23" width="7.69921875" style="1090" customWidth="1"/>
    <col min="24" max="24" width="7.59765625" style="1090" customWidth="1"/>
    <col min="25" max="25" width="7.5" style="1090" customWidth="1"/>
    <col min="26" max="26" width="16.69921875" style="1095" customWidth="1"/>
    <col min="27" max="16384" width="8" style="1090" customWidth="1"/>
  </cols>
  <sheetData>
    <row r="1" spans="5:26" s="1079" customFormat="1" ht="24" customHeight="1">
      <c r="E1" s="1080"/>
      <c r="F1" s="1080"/>
      <c r="G1" s="1080"/>
      <c r="H1" s="1080"/>
      <c r="I1" s="1081" t="s">
        <v>152</v>
      </c>
      <c r="J1" s="1082" t="s">
        <v>153</v>
      </c>
      <c r="K1" s="1080"/>
      <c r="L1" s="1080"/>
      <c r="M1" s="1086"/>
      <c r="N1" s="1087"/>
      <c r="O1" s="1087"/>
      <c r="P1" s="1086"/>
      <c r="Q1" s="1080"/>
      <c r="R1" s="1080"/>
      <c r="S1" s="1080"/>
      <c r="T1" s="1080"/>
      <c r="U1" s="1080"/>
      <c r="V1" s="1080"/>
      <c r="Y1" s="1088"/>
      <c r="Z1" s="1089"/>
    </row>
    <row r="2" spans="3:25" ht="7.5" customHeight="1">
      <c r="C2" s="1091"/>
      <c r="D2" s="1092"/>
      <c r="E2" s="1092"/>
      <c r="F2" s="1092"/>
      <c r="G2" s="1092"/>
      <c r="H2" s="1092"/>
      <c r="I2" s="1092"/>
      <c r="J2" s="1092"/>
      <c r="K2" s="1092"/>
      <c r="L2" s="1092"/>
      <c r="M2" s="1093"/>
      <c r="N2" s="1094"/>
      <c r="O2" s="1094"/>
      <c r="P2" s="1093"/>
      <c r="Q2" s="1092"/>
      <c r="R2" s="1092"/>
      <c r="S2" s="1092"/>
      <c r="T2" s="1092"/>
      <c r="U2" s="1092"/>
      <c r="V2" s="1092"/>
      <c r="Y2" s="1091"/>
    </row>
    <row r="3" ht="12" customHeight="1" thickBot="1">
      <c r="C3" s="1096"/>
    </row>
    <row r="4" spans="1:26" s="1109" customFormat="1" ht="12" customHeight="1">
      <c r="A4" s="1099"/>
      <c r="B4" s="1100"/>
      <c r="C4" s="1100"/>
      <c r="D4" s="1101"/>
      <c r="E4" s="1101"/>
      <c r="F4" s="1102"/>
      <c r="G4" s="1103"/>
      <c r="H4" s="1103"/>
      <c r="I4" s="1103"/>
      <c r="J4" s="1103"/>
      <c r="K4" s="1103"/>
      <c r="L4" s="1104" t="s">
        <v>154</v>
      </c>
      <c r="M4" s="1105"/>
      <c r="N4" s="1106"/>
      <c r="O4" s="1106"/>
      <c r="P4" s="1105"/>
      <c r="Q4" s="1107" t="s">
        <v>167</v>
      </c>
      <c r="R4" s="1103"/>
      <c r="S4" s="1103"/>
      <c r="T4" s="1103"/>
      <c r="U4" s="1103"/>
      <c r="V4" s="1103"/>
      <c r="W4" s="1103"/>
      <c r="X4" s="1103"/>
      <c r="Y4" s="1103"/>
      <c r="Z4" s="1108"/>
    </row>
    <row r="5" spans="1:26" s="1109" customFormat="1" ht="12" customHeight="1">
      <c r="A5" s="1110"/>
      <c r="B5" s="1111"/>
      <c r="C5" s="1112" t="s">
        <v>155</v>
      </c>
      <c r="D5" s="1113" t="s">
        <v>155</v>
      </c>
      <c r="E5" s="1113" t="s">
        <v>168</v>
      </c>
      <c r="F5" s="1114"/>
      <c r="G5" s="1115"/>
      <c r="H5" s="1115"/>
      <c r="I5" s="1115"/>
      <c r="J5" s="1115"/>
      <c r="K5" s="1115"/>
      <c r="L5" s="1116" t="s">
        <v>169</v>
      </c>
      <c r="M5" s="1117"/>
      <c r="N5" s="1106"/>
      <c r="O5" s="1106"/>
      <c r="P5" s="1117"/>
      <c r="Q5" s="1118" t="s">
        <v>156</v>
      </c>
      <c r="R5" s="1114" t="s">
        <v>143</v>
      </c>
      <c r="S5" s="1115"/>
      <c r="T5" s="1115"/>
      <c r="U5" s="1115"/>
      <c r="V5" s="1115"/>
      <c r="W5" s="1115"/>
      <c r="X5" s="1115"/>
      <c r="Y5" s="1115"/>
      <c r="Z5" s="1119"/>
    </row>
    <row r="6" spans="1:26" s="1109" customFormat="1" ht="12" customHeight="1">
      <c r="A6" s="1110"/>
      <c r="B6" s="1111"/>
      <c r="C6" s="1120" t="s">
        <v>157</v>
      </c>
      <c r="D6" s="1121" t="s">
        <v>158</v>
      </c>
      <c r="E6" s="1121" t="s">
        <v>159</v>
      </c>
      <c r="F6" s="1114" t="s">
        <v>144</v>
      </c>
      <c r="G6" s="1115"/>
      <c r="H6" s="1115"/>
      <c r="I6" s="1122"/>
      <c r="J6" s="1115" t="s">
        <v>145</v>
      </c>
      <c r="K6" s="1115"/>
      <c r="L6" s="1115"/>
      <c r="M6" s="1117"/>
      <c r="N6" s="1106"/>
      <c r="O6" s="1106"/>
      <c r="P6" s="1117"/>
      <c r="Q6" s="1122"/>
      <c r="R6" s="1114" t="s">
        <v>146</v>
      </c>
      <c r="S6" s="1115"/>
      <c r="T6" s="1115"/>
      <c r="U6" s="1122"/>
      <c r="V6" s="1114" t="s">
        <v>147</v>
      </c>
      <c r="W6" s="1115"/>
      <c r="X6" s="1115"/>
      <c r="Y6" s="1115"/>
      <c r="Z6" s="1119"/>
    </row>
    <row r="7" spans="1:26" s="1109" customFormat="1" ht="12" customHeight="1">
      <c r="A7" s="1110"/>
      <c r="B7" s="1111"/>
      <c r="C7" s="1123" t="s">
        <v>160</v>
      </c>
      <c r="D7" s="1124" t="s">
        <v>161</v>
      </c>
      <c r="E7" s="1124" t="s">
        <v>162</v>
      </c>
      <c r="F7" s="1623" t="s">
        <v>148</v>
      </c>
      <c r="G7" s="1114" t="s">
        <v>149</v>
      </c>
      <c r="H7" s="1115"/>
      <c r="I7" s="1122"/>
      <c r="J7" s="1623" t="s">
        <v>148</v>
      </c>
      <c r="K7" s="1114" t="s">
        <v>170</v>
      </c>
      <c r="L7" s="1115"/>
      <c r="M7" s="1117"/>
      <c r="N7" s="1106"/>
      <c r="O7" s="1106"/>
      <c r="P7" s="1117"/>
      <c r="Q7" s="1122" t="s">
        <v>666</v>
      </c>
      <c r="R7" s="1623" t="s">
        <v>148</v>
      </c>
      <c r="S7" s="1114" t="s">
        <v>149</v>
      </c>
      <c r="T7" s="1115"/>
      <c r="U7" s="1122"/>
      <c r="V7" s="1623" t="s">
        <v>148</v>
      </c>
      <c r="W7" s="1114" t="s">
        <v>149</v>
      </c>
      <c r="X7" s="1115"/>
      <c r="Y7" s="1115"/>
      <c r="Z7" s="1119"/>
    </row>
    <row r="8" spans="1:26" s="1109" customFormat="1" ht="12" customHeight="1">
      <c r="A8" s="1125"/>
      <c r="B8" s="1126"/>
      <c r="C8" s="1127"/>
      <c r="D8" s="1128"/>
      <c r="E8" s="1129"/>
      <c r="F8" s="1624"/>
      <c r="G8" s="1130" t="s">
        <v>150</v>
      </c>
      <c r="H8" s="1130" t="s">
        <v>151</v>
      </c>
      <c r="I8" s="1130" t="s">
        <v>765</v>
      </c>
      <c r="J8" s="1624"/>
      <c r="K8" s="1130" t="s">
        <v>150</v>
      </c>
      <c r="L8" s="1131" t="s">
        <v>151</v>
      </c>
      <c r="M8" s="1132"/>
      <c r="N8" s="1106"/>
      <c r="O8" s="1106"/>
      <c r="P8" s="1117"/>
      <c r="Q8" s="1130" t="s">
        <v>765</v>
      </c>
      <c r="R8" s="1624"/>
      <c r="S8" s="1130" t="s">
        <v>150</v>
      </c>
      <c r="T8" s="1130" t="s">
        <v>151</v>
      </c>
      <c r="U8" s="1130" t="s">
        <v>765</v>
      </c>
      <c r="V8" s="1624"/>
      <c r="W8" s="1130" t="s">
        <v>150</v>
      </c>
      <c r="X8" s="1130" t="s">
        <v>151</v>
      </c>
      <c r="Y8" s="1131" t="s">
        <v>765</v>
      </c>
      <c r="Z8" s="1133"/>
    </row>
    <row r="9" spans="1:26" ht="12" customHeight="1">
      <c r="A9" s="1134" t="s">
        <v>171</v>
      </c>
      <c r="B9" s="1112"/>
      <c r="C9" s="346">
        <v>48879</v>
      </c>
      <c r="D9" s="346">
        <v>4074</v>
      </c>
      <c r="E9" s="346">
        <v>20216</v>
      </c>
      <c r="F9" s="346">
        <v>18774</v>
      </c>
      <c r="G9" s="346">
        <v>434373</v>
      </c>
      <c r="H9" s="346">
        <v>384616</v>
      </c>
      <c r="I9" s="346">
        <v>49757</v>
      </c>
      <c r="J9" s="346">
        <v>2448</v>
      </c>
      <c r="K9" s="346">
        <v>63754</v>
      </c>
      <c r="L9" s="346">
        <v>57513</v>
      </c>
      <c r="M9" s="723"/>
      <c r="N9" s="749"/>
      <c r="O9" s="749"/>
      <c r="P9" s="723"/>
      <c r="Q9" s="346">
        <v>6241</v>
      </c>
      <c r="R9" s="346">
        <v>2672</v>
      </c>
      <c r="S9" s="346">
        <v>242374</v>
      </c>
      <c r="T9" s="346">
        <v>202551</v>
      </c>
      <c r="U9" s="346">
        <v>39823</v>
      </c>
      <c r="V9" s="346">
        <v>2855</v>
      </c>
      <c r="W9" s="346">
        <v>70587</v>
      </c>
      <c r="X9" s="346">
        <v>59415</v>
      </c>
      <c r="Y9" s="346">
        <v>11172</v>
      </c>
      <c r="Z9" s="1148" t="s">
        <v>176</v>
      </c>
    </row>
    <row r="10" spans="1:26" ht="12" customHeight="1">
      <c r="A10" s="1134" t="s">
        <v>172</v>
      </c>
      <c r="B10" s="1112"/>
      <c r="C10" s="346">
        <v>50536</v>
      </c>
      <c r="D10" s="346">
        <v>3959</v>
      </c>
      <c r="E10" s="346">
        <v>20380</v>
      </c>
      <c r="F10" s="346">
        <v>19569</v>
      </c>
      <c r="G10" s="346">
        <v>457547</v>
      </c>
      <c r="H10" s="346">
        <v>405093</v>
      </c>
      <c r="I10" s="346">
        <v>52454</v>
      </c>
      <c r="J10" s="346">
        <v>1799</v>
      </c>
      <c r="K10" s="346">
        <v>67648</v>
      </c>
      <c r="L10" s="346">
        <v>61691</v>
      </c>
      <c r="M10" s="723"/>
      <c r="N10" s="749"/>
      <c r="O10" s="749"/>
      <c r="P10" s="723"/>
      <c r="Q10" s="346">
        <v>5957</v>
      </c>
      <c r="R10" s="346">
        <v>1832</v>
      </c>
      <c r="S10" s="346">
        <v>350091</v>
      </c>
      <c r="T10" s="346">
        <v>316976</v>
      </c>
      <c r="U10" s="346">
        <v>33115</v>
      </c>
      <c r="V10" s="346">
        <v>1899</v>
      </c>
      <c r="W10" s="346">
        <v>81870</v>
      </c>
      <c r="X10" s="346">
        <v>71879</v>
      </c>
      <c r="Y10" s="346">
        <v>9991</v>
      </c>
      <c r="Z10" s="1148" t="s">
        <v>660</v>
      </c>
    </row>
    <row r="11" spans="1:26" ht="12" customHeight="1">
      <c r="A11" s="1134" t="s">
        <v>661</v>
      </c>
      <c r="B11" s="1112"/>
      <c r="C11" s="346">
        <v>48705</v>
      </c>
      <c r="D11" s="346">
        <v>3589</v>
      </c>
      <c r="E11" s="346">
        <v>20409</v>
      </c>
      <c r="F11" s="346">
        <v>661</v>
      </c>
      <c r="G11" s="346">
        <v>76443</v>
      </c>
      <c r="H11" s="346">
        <v>70737</v>
      </c>
      <c r="I11" s="346">
        <v>5706</v>
      </c>
      <c r="J11" s="346">
        <v>502</v>
      </c>
      <c r="K11" s="346">
        <v>21735</v>
      </c>
      <c r="L11" s="346">
        <v>19744</v>
      </c>
      <c r="M11" s="723"/>
      <c r="N11" s="749"/>
      <c r="O11" s="749"/>
      <c r="P11" s="723"/>
      <c r="Q11" s="346">
        <v>1991</v>
      </c>
      <c r="R11" s="346">
        <v>1211</v>
      </c>
      <c r="S11" s="346">
        <v>111016</v>
      </c>
      <c r="T11" s="346">
        <v>90255</v>
      </c>
      <c r="U11" s="346">
        <v>20761</v>
      </c>
      <c r="V11" s="346">
        <v>1682</v>
      </c>
      <c r="W11" s="346">
        <v>90223</v>
      </c>
      <c r="X11" s="346">
        <v>69934</v>
      </c>
      <c r="Y11" s="346">
        <v>20289</v>
      </c>
      <c r="Z11" s="1148" t="s">
        <v>661</v>
      </c>
    </row>
    <row r="12" spans="1:26" ht="12" customHeight="1">
      <c r="A12" s="1134" t="s">
        <v>662</v>
      </c>
      <c r="B12" s="1112"/>
      <c r="C12" s="346">
        <v>48295</v>
      </c>
      <c r="D12" s="346">
        <v>3788</v>
      </c>
      <c r="E12" s="346">
        <v>19998</v>
      </c>
      <c r="F12" s="346">
        <v>1818</v>
      </c>
      <c r="G12" s="346">
        <v>249055</v>
      </c>
      <c r="H12" s="346">
        <v>223878</v>
      </c>
      <c r="I12" s="346">
        <v>25177</v>
      </c>
      <c r="J12" s="346">
        <v>1509</v>
      </c>
      <c r="K12" s="346">
        <v>62197</v>
      </c>
      <c r="L12" s="346">
        <v>54787</v>
      </c>
      <c r="M12" s="723"/>
      <c r="N12" s="749"/>
      <c r="O12" s="749"/>
      <c r="P12" s="723"/>
      <c r="Q12" s="346">
        <v>7410</v>
      </c>
      <c r="R12" s="346">
        <v>1102</v>
      </c>
      <c r="S12" s="346">
        <v>179411</v>
      </c>
      <c r="T12" s="346">
        <v>164046</v>
      </c>
      <c r="U12" s="346">
        <v>15365</v>
      </c>
      <c r="V12" s="346">
        <v>1328</v>
      </c>
      <c r="W12" s="346">
        <v>443970</v>
      </c>
      <c r="X12" s="346">
        <v>415998</v>
      </c>
      <c r="Y12" s="346">
        <v>27972</v>
      </c>
      <c r="Z12" s="1148" t="s">
        <v>662</v>
      </c>
    </row>
    <row r="13" spans="1:26" ht="12" customHeight="1">
      <c r="A13" s="1134" t="s">
        <v>173</v>
      </c>
      <c r="B13" s="1112"/>
      <c r="C13" s="346">
        <v>47527</v>
      </c>
      <c r="D13" s="346">
        <v>3727</v>
      </c>
      <c r="E13" s="346">
        <v>5269</v>
      </c>
      <c r="F13" s="346">
        <v>2019</v>
      </c>
      <c r="G13" s="346">
        <v>274771</v>
      </c>
      <c r="H13" s="346">
        <v>254372</v>
      </c>
      <c r="I13" s="346">
        <v>20399</v>
      </c>
      <c r="J13" s="346">
        <v>1574</v>
      </c>
      <c r="K13" s="346">
        <v>64283</v>
      </c>
      <c r="L13" s="346">
        <v>58956</v>
      </c>
      <c r="M13" s="723"/>
      <c r="N13" s="749"/>
      <c r="O13" s="749"/>
      <c r="P13" s="723"/>
      <c r="Q13" s="346">
        <v>5327</v>
      </c>
      <c r="R13" s="346">
        <v>1102</v>
      </c>
      <c r="S13" s="346">
        <v>149818</v>
      </c>
      <c r="T13" s="346">
        <v>129442</v>
      </c>
      <c r="U13" s="346">
        <v>20376</v>
      </c>
      <c r="V13" s="346">
        <v>1368</v>
      </c>
      <c r="W13" s="346">
        <v>556004</v>
      </c>
      <c r="X13" s="346">
        <v>522840</v>
      </c>
      <c r="Y13" s="346">
        <v>33164</v>
      </c>
      <c r="Z13" s="1148" t="s">
        <v>663</v>
      </c>
    </row>
    <row r="14" spans="1:27" s="1140" customFormat="1" ht="14.25" customHeight="1">
      <c r="A14" s="1135" t="s">
        <v>174</v>
      </c>
      <c r="B14" s="1136"/>
      <c r="C14" s="1137">
        <v>48394</v>
      </c>
      <c r="D14" s="1137">
        <v>3762</v>
      </c>
      <c r="E14" s="1138">
        <v>6739</v>
      </c>
      <c r="F14" s="1137">
        <v>1904</v>
      </c>
      <c r="G14" s="1137">
        <v>282989</v>
      </c>
      <c r="H14" s="1137">
        <v>262599</v>
      </c>
      <c r="I14" s="1137">
        <v>20390</v>
      </c>
      <c r="J14" s="1137">
        <v>1538</v>
      </c>
      <c r="K14" s="1137">
        <v>66072</v>
      </c>
      <c r="L14" s="1137">
        <v>60477</v>
      </c>
      <c r="M14" s="988"/>
      <c r="N14" s="986"/>
      <c r="O14" s="986"/>
      <c r="P14" s="988"/>
      <c r="Q14" s="1137">
        <v>5595</v>
      </c>
      <c r="R14" s="1137">
        <v>1573</v>
      </c>
      <c r="S14" s="1137">
        <v>192403</v>
      </c>
      <c r="T14" s="1137">
        <v>170000</v>
      </c>
      <c r="U14" s="1137">
        <v>22403</v>
      </c>
      <c r="V14" s="1137">
        <v>1755</v>
      </c>
      <c r="W14" s="1077">
        <v>671937</v>
      </c>
      <c r="X14" s="1137">
        <v>632129</v>
      </c>
      <c r="Y14" s="1137">
        <v>39808</v>
      </c>
      <c r="Z14" s="1149" t="s">
        <v>664</v>
      </c>
      <c r="AA14" s="1139"/>
    </row>
    <row r="15" spans="1:26" ht="3.75" customHeight="1">
      <c r="A15" s="1141"/>
      <c r="B15" s="1142"/>
      <c r="C15" s="1143"/>
      <c r="D15" s="1143"/>
      <c r="E15" s="1143"/>
      <c r="F15" s="1143"/>
      <c r="G15" s="1143"/>
      <c r="H15" s="1143"/>
      <c r="I15" s="1143"/>
      <c r="J15" s="1143"/>
      <c r="K15" s="1143"/>
      <c r="L15" s="1143"/>
      <c r="M15" s="1144"/>
      <c r="P15" s="1144"/>
      <c r="Q15" s="1143"/>
      <c r="R15" s="1143"/>
      <c r="S15" s="1143"/>
      <c r="T15" s="1143"/>
      <c r="U15" s="1143"/>
      <c r="V15" s="1143"/>
      <c r="W15" s="1143"/>
      <c r="X15" s="1143"/>
      <c r="Y15" s="1143"/>
      <c r="Z15" s="1145"/>
    </row>
    <row r="16" spans="1:12" ht="35.25" customHeight="1">
      <c r="A16" s="1625" t="s">
        <v>163</v>
      </c>
      <c r="B16" s="1625"/>
      <c r="C16" s="1625"/>
      <c r="D16" s="1625"/>
      <c r="E16" s="1625"/>
      <c r="F16" s="1625"/>
      <c r="G16" s="1625"/>
      <c r="H16" s="1625"/>
      <c r="I16" s="1625"/>
      <c r="J16" s="1625"/>
      <c r="K16" s="1625"/>
      <c r="L16" s="1625"/>
    </row>
    <row r="17" ht="12" customHeight="1">
      <c r="A17" s="1090" t="s">
        <v>164</v>
      </c>
    </row>
    <row r="18" spans="1:25" ht="12" customHeight="1">
      <c r="A18" s="1090" t="s">
        <v>175</v>
      </c>
      <c r="Y18" s="1146"/>
    </row>
    <row r="19" ht="12" customHeight="1">
      <c r="A19" s="1090" t="s">
        <v>165</v>
      </c>
    </row>
    <row r="20" ht="12" customHeight="1">
      <c r="A20" s="1090" t="s">
        <v>166</v>
      </c>
    </row>
  </sheetData>
  <sheetProtection/>
  <mergeCells count="5">
    <mergeCell ref="V7:V8"/>
    <mergeCell ref="A16:L16"/>
    <mergeCell ref="F7:F8"/>
    <mergeCell ref="J7:J8"/>
    <mergeCell ref="R7:R8"/>
  </mergeCells>
  <printOptions horizontalCentered="1"/>
  <pageMargins left="0.5905511811023623" right="0.5905511811023623" top="0.7874015748031497" bottom="0.7874015748031497" header="0.31496062992125984" footer="0.31496062992125984"/>
  <pageSetup horizontalDpi="600" verticalDpi="600" orientation="landscape" paperSize="9" scale="74"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dimension ref="A1:P24"/>
  <sheetViews>
    <sheetView workbookViewId="0" topLeftCell="A1">
      <selection activeCell="M26" sqref="M26"/>
    </sheetView>
  </sheetViews>
  <sheetFormatPr defaultColWidth="8.796875" defaultRowHeight="12" customHeight="1"/>
  <cols>
    <col min="1" max="1" width="0.203125" style="1156" customWidth="1"/>
    <col min="2" max="2" width="3.3984375" style="1156" customWidth="1"/>
    <col min="3" max="3" width="9.09765625" style="1157" customWidth="1"/>
    <col min="4" max="4" width="2.19921875" style="1157" customWidth="1"/>
    <col min="5" max="5" width="4" style="1157" customWidth="1"/>
    <col min="6" max="6" width="0.203125" style="1157" customWidth="1"/>
    <col min="7" max="7" width="7.5" style="1157" customWidth="1"/>
    <col min="8" max="8" width="7" style="1161" customWidth="1"/>
    <col min="9" max="9" width="6.8984375" style="1161" customWidth="1"/>
    <col min="10" max="10" width="6.5" style="1161" customWidth="1"/>
    <col min="11" max="11" width="6.19921875" style="1161" customWidth="1"/>
    <col min="12" max="12" width="6.59765625" style="1161" customWidth="1"/>
    <col min="13" max="14" width="6.19921875" style="1161" customWidth="1"/>
    <col min="15" max="15" width="6.09765625" style="1161" customWidth="1"/>
    <col min="16" max="16" width="6.09765625" style="1156" customWidth="1"/>
    <col min="17" max="17" width="13.19921875" style="1156" customWidth="1"/>
    <col min="18" max="16384" width="8" style="1156" customWidth="1"/>
  </cols>
  <sheetData>
    <row r="1" spans="3:15" s="1150" customFormat="1" ht="18.75" customHeight="1">
      <c r="C1" s="1151"/>
      <c r="D1" s="1151"/>
      <c r="F1" s="1154"/>
      <c r="G1" s="1152" t="s">
        <v>194</v>
      </c>
      <c r="H1" s="1153" t="s">
        <v>195</v>
      </c>
      <c r="K1" s="1155"/>
      <c r="L1" s="1155"/>
      <c r="M1" s="1155"/>
      <c r="N1" s="1155"/>
      <c r="O1" s="1192"/>
    </row>
    <row r="2" spans="5:15" ht="5.25" customHeight="1">
      <c r="E2" s="1158"/>
      <c r="F2" s="1158"/>
      <c r="G2" s="1158"/>
      <c r="H2" s="1159"/>
      <c r="I2" s="1159"/>
      <c r="J2" s="1159"/>
      <c r="K2" s="1159"/>
      <c r="L2" s="1159"/>
      <c r="M2" s="1159"/>
      <c r="N2" s="1159"/>
      <c r="O2" s="1193"/>
    </row>
    <row r="3" spans="2:15" ht="12" customHeight="1" thickBot="1">
      <c r="B3" s="1160"/>
      <c r="C3" s="1157" t="s">
        <v>179</v>
      </c>
      <c r="N3" s="1156"/>
      <c r="O3" s="1161" t="s">
        <v>180</v>
      </c>
    </row>
    <row r="4" spans="1:15" s="1168" customFormat="1" ht="41.25" customHeight="1">
      <c r="A4" s="1162"/>
      <c r="B4" s="1163"/>
      <c r="C4" s="1164"/>
      <c r="D4" s="1164"/>
      <c r="E4" s="1164"/>
      <c r="F4" s="1164"/>
      <c r="G4" s="1194" t="s">
        <v>196</v>
      </c>
      <c r="H4" s="1165" t="s">
        <v>701</v>
      </c>
      <c r="I4" s="1195" t="s">
        <v>197</v>
      </c>
      <c r="J4" s="1167" t="s">
        <v>198</v>
      </c>
      <c r="K4" s="1167" t="s">
        <v>199</v>
      </c>
      <c r="L4" s="1194" t="s">
        <v>200</v>
      </c>
      <c r="M4" s="1194" t="s">
        <v>201</v>
      </c>
      <c r="N4" s="1194" t="s">
        <v>202</v>
      </c>
      <c r="O4" s="1194" t="s">
        <v>203</v>
      </c>
    </row>
    <row r="5" spans="1:15" ht="12" customHeight="1">
      <c r="A5" s="1169"/>
      <c r="B5" s="1626" t="s">
        <v>185</v>
      </c>
      <c r="C5" s="1626"/>
      <c r="D5" s="1626"/>
      <c r="E5" s="1626"/>
      <c r="F5" s="1170"/>
      <c r="G5" s="1172">
        <v>4169</v>
      </c>
      <c r="H5" s="1172">
        <v>4023</v>
      </c>
      <c r="I5" s="1171">
        <v>2576</v>
      </c>
      <c r="J5" s="1171">
        <v>1232</v>
      </c>
      <c r="K5" s="1172">
        <v>2</v>
      </c>
      <c r="L5" s="1171">
        <v>5</v>
      </c>
      <c r="M5" s="1171">
        <v>8</v>
      </c>
      <c r="N5" s="1171">
        <v>112</v>
      </c>
      <c r="O5" s="1171">
        <v>88</v>
      </c>
    </row>
    <row r="6" spans="1:15" ht="12" customHeight="1">
      <c r="A6" s="1169"/>
      <c r="B6" s="1626" t="s">
        <v>186</v>
      </c>
      <c r="C6" s="1626"/>
      <c r="D6" s="1626"/>
      <c r="E6" s="1626"/>
      <c r="F6" s="1170"/>
      <c r="G6" s="1172">
        <v>3218</v>
      </c>
      <c r="H6" s="1172">
        <v>3292</v>
      </c>
      <c r="I6" s="1171">
        <v>2069</v>
      </c>
      <c r="J6" s="1171">
        <v>1088</v>
      </c>
      <c r="K6" s="1172">
        <v>0</v>
      </c>
      <c r="L6" s="1171">
        <v>0</v>
      </c>
      <c r="M6" s="1171">
        <v>0</v>
      </c>
      <c r="N6" s="1171">
        <v>112</v>
      </c>
      <c r="O6" s="1171">
        <v>23</v>
      </c>
    </row>
    <row r="7" spans="1:15" ht="12.75" customHeight="1">
      <c r="A7" s="1169"/>
      <c r="B7" s="1626" t="s">
        <v>187</v>
      </c>
      <c r="C7" s="1626"/>
      <c r="D7" s="1626"/>
      <c r="E7" s="1626"/>
      <c r="F7" s="1173"/>
      <c r="G7" s="1172">
        <v>3267</v>
      </c>
      <c r="H7" s="1172">
        <v>3375</v>
      </c>
      <c r="I7" s="1171">
        <v>2326</v>
      </c>
      <c r="J7" s="1171">
        <v>1041</v>
      </c>
      <c r="K7" s="1172">
        <v>0</v>
      </c>
      <c r="L7" s="1172">
        <v>0</v>
      </c>
      <c r="M7" s="1172">
        <v>0</v>
      </c>
      <c r="N7" s="1171">
        <v>8</v>
      </c>
      <c r="O7" s="1171">
        <v>0</v>
      </c>
    </row>
    <row r="8" spans="1:15" ht="12" customHeight="1">
      <c r="A8" s="1169"/>
      <c r="B8" s="1626" t="s">
        <v>188</v>
      </c>
      <c r="C8" s="1626"/>
      <c r="D8" s="1626"/>
      <c r="E8" s="1626"/>
      <c r="F8" s="1173"/>
      <c r="G8" s="1174">
        <v>3795</v>
      </c>
      <c r="H8" s="1172">
        <v>3818</v>
      </c>
      <c r="I8" s="1174">
        <v>2748</v>
      </c>
      <c r="J8" s="1174">
        <v>1046</v>
      </c>
      <c r="K8" s="1172">
        <v>0</v>
      </c>
      <c r="L8" s="1172">
        <v>0</v>
      </c>
      <c r="M8" s="1172">
        <v>0</v>
      </c>
      <c r="N8" s="1174">
        <v>22</v>
      </c>
      <c r="O8" s="1174">
        <v>2</v>
      </c>
    </row>
    <row r="9" spans="1:15" s="1180" customFormat="1" ht="14.25" customHeight="1">
      <c r="A9" s="1175"/>
      <c r="B9" s="1628" t="s">
        <v>189</v>
      </c>
      <c r="C9" s="1628"/>
      <c r="D9" s="1628"/>
      <c r="E9" s="1628"/>
      <c r="F9" s="1176"/>
      <c r="G9" s="1191">
        <v>3814</v>
      </c>
      <c r="H9" s="1191">
        <v>3844</v>
      </c>
      <c r="I9" s="1191">
        <v>2800</v>
      </c>
      <c r="J9" s="1191">
        <v>985</v>
      </c>
      <c r="K9" s="1177">
        <v>0</v>
      </c>
      <c r="L9" s="1177">
        <v>28</v>
      </c>
      <c r="M9" s="1177">
        <v>0</v>
      </c>
      <c r="N9" s="1191">
        <v>17</v>
      </c>
      <c r="O9" s="1191">
        <v>14</v>
      </c>
    </row>
    <row r="10" spans="1:15" ht="12.75" customHeight="1">
      <c r="A10" s="1181"/>
      <c r="B10" s="1181"/>
      <c r="C10" s="1626" t="s">
        <v>190</v>
      </c>
      <c r="D10" s="1627"/>
      <c r="E10" s="1627"/>
      <c r="F10" s="1170"/>
      <c r="G10" s="1172">
        <v>3667</v>
      </c>
      <c r="H10" s="1171">
        <v>3667</v>
      </c>
      <c r="I10" s="1172">
        <v>2800</v>
      </c>
      <c r="J10" s="1172">
        <v>839</v>
      </c>
      <c r="K10" s="1172">
        <v>0</v>
      </c>
      <c r="L10" s="1172">
        <v>28</v>
      </c>
      <c r="M10" s="1172">
        <v>0</v>
      </c>
      <c r="N10" s="1171">
        <v>0</v>
      </c>
      <c r="O10" s="1172">
        <v>0</v>
      </c>
    </row>
    <row r="11" spans="1:15" ht="12" customHeight="1">
      <c r="A11" s="1181"/>
      <c r="B11" s="1181"/>
      <c r="C11" s="1626" t="s">
        <v>191</v>
      </c>
      <c r="D11" s="1627"/>
      <c r="E11" s="1627"/>
      <c r="F11" s="1170"/>
      <c r="G11" s="1172">
        <v>147</v>
      </c>
      <c r="H11" s="1171">
        <v>177</v>
      </c>
      <c r="I11" s="1172">
        <v>0</v>
      </c>
      <c r="J11" s="1172">
        <v>146</v>
      </c>
      <c r="K11" s="1172">
        <v>0</v>
      </c>
      <c r="L11" s="1172">
        <v>0</v>
      </c>
      <c r="M11" s="1172">
        <v>0</v>
      </c>
      <c r="N11" s="1171">
        <v>17</v>
      </c>
      <c r="O11" s="1171">
        <v>14</v>
      </c>
    </row>
    <row r="12" spans="1:15" ht="3.75" customHeight="1">
      <c r="A12" s="1182"/>
      <c r="B12" s="1182"/>
      <c r="C12" s="1183"/>
      <c r="D12" s="1183"/>
      <c r="E12" s="1183"/>
      <c r="F12" s="1184"/>
      <c r="G12" s="1196"/>
      <c r="H12" s="1188"/>
      <c r="I12" s="1188"/>
      <c r="J12" s="1189"/>
      <c r="K12" s="1189"/>
      <c r="L12" s="1189"/>
      <c r="M12" s="1188"/>
      <c r="N12" s="1189"/>
      <c r="O12" s="1189"/>
    </row>
    <row r="13" s="1187" customFormat="1" ht="10.5" customHeight="1"/>
    <row r="14" ht="12" customHeight="1" thickBot="1">
      <c r="C14" s="1157" t="s">
        <v>192</v>
      </c>
    </row>
    <row r="15" spans="1:16" s="1168" customFormat="1" ht="41.25" customHeight="1">
      <c r="A15" s="1162"/>
      <c r="B15" s="1163"/>
      <c r="C15" s="1164"/>
      <c r="D15" s="1164"/>
      <c r="E15" s="1164"/>
      <c r="F15" s="1164"/>
      <c r="G15" s="1167" t="s">
        <v>196</v>
      </c>
      <c r="H15" s="1165" t="s">
        <v>701</v>
      </c>
      <c r="I15" s="1167" t="s">
        <v>200</v>
      </c>
      <c r="J15" s="1197" t="s">
        <v>204</v>
      </c>
      <c r="K15" s="1167" t="s">
        <v>199</v>
      </c>
      <c r="L15" s="1167" t="s">
        <v>205</v>
      </c>
      <c r="M15" s="1167" t="s">
        <v>201</v>
      </c>
      <c r="N15" s="1167" t="s">
        <v>206</v>
      </c>
      <c r="O15" s="1167" t="s">
        <v>207</v>
      </c>
      <c r="P15" s="1167" t="s">
        <v>203</v>
      </c>
    </row>
    <row r="16" spans="1:16" ht="12" customHeight="1">
      <c r="A16" s="1169"/>
      <c r="B16" s="1626" t="s">
        <v>185</v>
      </c>
      <c r="C16" s="1626"/>
      <c r="D16" s="1626"/>
      <c r="E16" s="1626"/>
      <c r="F16" s="1170"/>
      <c r="G16" s="1171">
        <v>1123</v>
      </c>
      <c r="H16" s="1171">
        <v>2283</v>
      </c>
      <c r="I16" s="1171">
        <v>31</v>
      </c>
      <c r="J16" s="1171">
        <v>0</v>
      </c>
      <c r="K16" s="1172">
        <v>30</v>
      </c>
      <c r="L16" s="1171">
        <v>42</v>
      </c>
      <c r="M16" s="1171">
        <v>235</v>
      </c>
      <c r="N16" s="1171">
        <v>616</v>
      </c>
      <c r="O16" s="1171">
        <v>750</v>
      </c>
      <c r="P16" s="1174">
        <v>579</v>
      </c>
    </row>
    <row r="17" spans="1:16" ht="12" customHeight="1">
      <c r="A17" s="1169"/>
      <c r="B17" s="1626" t="s">
        <v>186</v>
      </c>
      <c r="C17" s="1626"/>
      <c r="D17" s="1626"/>
      <c r="E17" s="1626"/>
      <c r="F17" s="1170"/>
      <c r="G17" s="1171">
        <v>1260</v>
      </c>
      <c r="H17" s="1171">
        <v>1992</v>
      </c>
      <c r="I17" s="1171">
        <v>19</v>
      </c>
      <c r="J17" s="1171">
        <v>0</v>
      </c>
      <c r="K17" s="1172">
        <v>35</v>
      </c>
      <c r="L17" s="1171">
        <v>19</v>
      </c>
      <c r="M17" s="1171">
        <v>181</v>
      </c>
      <c r="N17" s="1171">
        <v>427</v>
      </c>
      <c r="O17" s="1171">
        <v>774</v>
      </c>
      <c r="P17" s="1174">
        <v>537</v>
      </c>
    </row>
    <row r="18" spans="1:16" ht="12.75" customHeight="1">
      <c r="A18" s="1169"/>
      <c r="B18" s="1626" t="s">
        <v>187</v>
      </c>
      <c r="C18" s="1626"/>
      <c r="D18" s="1626"/>
      <c r="E18" s="1626"/>
      <c r="F18" s="1173"/>
      <c r="G18" s="1171">
        <v>1012</v>
      </c>
      <c r="H18" s="1171">
        <v>1688</v>
      </c>
      <c r="I18" s="1171">
        <v>0</v>
      </c>
      <c r="J18" s="1171">
        <v>0</v>
      </c>
      <c r="K18" s="1172">
        <v>26</v>
      </c>
      <c r="L18" s="1171">
        <v>8</v>
      </c>
      <c r="M18" s="1171">
        <v>162</v>
      </c>
      <c r="N18" s="1171">
        <v>196</v>
      </c>
      <c r="O18" s="1171">
        <v>721</v>
      </c>
      <c r="P18" s="1174">
        <v>575</v>
      </c>
    </row>
    <row r="19" spans="1:16" ht="12" customHeight="1">
      <c r="A19" s="1169"/>
      <c r="B19" s="1626" t="s">
        <v>188</v>
      </c>
      <c r="C19" s="1626"/>
      <c r="D19" s="1626"/>
      <c r="E19" s="1626"/>
      <c r="F19" s="1173"/>
      <c r="G19" s="1174">
        <v>1097</v>
      </c>
      <c r="H19" s="1171">
        <v>1642</v>
      </c>
      <c r="I19" s="1174">
        <v>0</v>
      </c>
      <c r="J19" s="1174">
        <v>0</v>
      </c>
      <c r="K19" s="1174">
        <v>15</v>
      </c>
      <c r="L19" s="1174">
        <v>5</v>
      </c>
      <c r="M19" s="1174">
        <v>164</v>
      </c>
      <c r="N19" s="1174">
        <v>131</v>
      </c>
      <c r="O19" s="1174">
        <v>750</v>
      </c>
      <c r="P19" s="1174">
        <v>577</v>
      </c>
    </row>
    <row r="20" spans="1:16" s="1180" customFormat="1" ht="14.25" customHeight="1">
      <c r="A20" s="1175"/>
      <c r="B20" s="1628" t="s">
        <v>189</v>
      </c>
      <c r="C20" s="1628"/>
      <c r="D20" s="1628"/>
      <c r="E20" s="1628"/>
      <c r="F20" s="1176"/>
      <c r="G20" s="1191">
        <v>1143</v>
      </c>
      <c r="H20" s="1191">
        <v>1665</v>
      </c>
      <c r="I20" s="1191">
        <v>0</v>
      </c>
      <c r="J20" s="1191">
        <v>0</v>
      </c>
      <c r="K20" s="1191">
        <v>23</v>
      </c>
      <c r="L20" s="1191">
        <v>16</v>
      </c>
      <c r="M20" s="1191">
        <v>136</v>
      </c>
      <c r="N20" s="1191">
        <v>59</v>
      </c>
      <c r="O20" s="1191">
        <v>850</v>
      </c>
      <c r="P20" s="1191">
        <v>581</v>
      </c>
    </row>
    <row r="21" spans="1:16" ht="12.75" customHeight="1">
      <c r="A21" s="1181"/>
      <c r="B21" s="1181"/>
      <c r="C21" s="1626" t="s">
        <v>190</v>
      </c>
      <c r="D21" s="1627"/>
      <c r="E21" s="1627"/>
      <c r="F21" s="1170"/>
      <c r="G21" s="1172">
        <v>827</v>
      </c>
      <c r="H21" s="1171">
        <v>1130</v>
      </c>
      <c r="I21" s="1172">
        <v>0</v>
      </c>
      <c r="J21" s="1172">
        <v>0</v>
      </c>
      <c r="K21" s="1172">
        <v>18</v>
      </c>
      <c r="L21" s="1172">
        <v>9</v>
      </c>
      <c r="M21" s="1171">
        <v>132</v>
      </c>
      <c r="N21" s="1171">
        <v>53</v>
      </c>
      <c r="O21" s="1172">
        <v>535</v>
      </c>
      <c r="P21" s="1174">
        <v>383</v>
      </c>
    </row>
    <row r="22" spans="1:16" ht="12" customHeight="1">
      <c r="A22" s="1181"/>
      <c r="B22" s="1181"/>
      <c r="C22" s="1626" t="s">
        <v>191</v>
      </c>
      <c r="D22" s="1627"/>
      <c r="E22" s="1627"/>
      <c r="F22" s="1170"/>
      <c r="G22" s="1172">
        <v>316</v>
      </c>
      <c r="H22" s="1171">
        <v>535</v>
      </c>
      <c r="I22" s="1172">
        <v>0</v>
      </c>
      <c r="J22" s="1172">
        <v>0</v>
      </c>
      <c r="K22" s="1172">
        <v>5</v>
      </c>
      <c r="L22" s="1172">
        <v>7</v>
      </c>
      <c r="M22" s="1171">
        <v>4</v>
      </c>
      <c r="N22" s="1171">
        <v>6</v>
      </c>
      <c r="O22" s="1171">
        <v>315</v>
      </c>
      <c r="P22" s="1174">
        <v>198</v>
      </c>
    </row>
    <row r="23" spans="1:16" ht="3.75" customHeight="1">
      <c r="A23" s="1182"/>
      <c r="B23" s="1182"/>
      <c r="C23" s="1183"/>
      <c r="D23" s="1183"/>
      <c r="E23" s="1183"/>
      <c r="F23" s="1184"/>
      <c r="G23" s="1196"/>
      <c r="H23" s="1188"/>
      <c r="I23" s="1188"/>
      <c r="J23" s="1189"/>
      <c r="K23" s="1189"/>
      <c r="L23" s="1189"/>
      <c r="M23" s="1188"/>
      <c r="N23" s="1189"/>
      <c r="O23" s="1189"/>
      <c r="P23" s="1198"/>
    </row>
    <row r="24" ht="12" customHeight="1">
      <c r="B24" s="1190" t="s">
        <v>193</v>
      </c>
    </row>
  </sheetData>
  <mergeCells count="14">
    <mergeCell ref="B20:E20"/>
    <mergeCell ref="B17:E17"/>
    <mergeCell ref="B16:E16"/>
    <mergeCell ref="B19:E19"/>
    <mergeCell ref="C21:E21"/>
    <mergeCell ref="C22:E22"/>
    <mergeCell ref="B18:E18"/>
    <mergeCell ref="B5:E5"/>
    <mergeCell ref="B6:E6"/>
    <mergeCell ref="B7:E7"/>
    <mergeCell ref="C10:E10"/>
    <mergeCell ref="C11:E11"/>
    <mergeCell ref="B8:E8"/>
    <mergeCell ref="B9:E9"/>
  </mergeCells>
  <printOptions/>
  <pageMargins left="0.75" right="0.75" top="1" bottom="1"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24"/>
  <sheetViews>
    <sheetView workbookViewId="0" topLeftCell="A1">
      <selection activeCell="G9" sqref="G9"/>
    </sheetView>
  </sheetViews>
  <sheetFormatPr defaultColWidth="8.796875" defaultRowHeight="12" customHeight="1"/>
  <cols>
    <col min="1" max="1" width="0.203125" style="1156" customWidth="1"/>
    <col min="2" max="2" width="3.3984375" style="1156" customWidth="1"/>
    <col min="3" max="3" width="11.09765625" style="1157" customWidth="1"/>
    <col min="4" max="4" width="2.69921875" style="1157" customWidth="1"/>
    <col min="5" max="5" width="4" style="1157" customWidth="1"/>
    <col min="6" max="6" width="0.203125" style="1157" customWidth="1"/>
    <col min="7" max="7" width="6.69921875" style="1161" customWidth="1"/>
    <col min="8" max="8" width="7.3984375" style="1161" customWidth="1"/>
    <col min="9" max="9" width="7.09765625" style="1161" customWidth="1"/>
    <col min="10" max="10" width="7.19921875" style="1161" customWidth="1"/>
    <col min="11" max="11" width="7.8984375" style="1161" customWidth="1"/>
    <col min="12" max="16384" width="8" style="1156" customWidth="1"/>
  </cols>
  <sheetData>
    <row r="1" spans="3:11" s="1150" customFormat="1" ht="18.75" customHeight="1">
      <c r="C1" s="1151"/>
      <c r="D1" s="1152" t="s">
        <v>177</v>
      </c>
      <c r="E1" s="1153" t="s">
        <v>178</v>
      </c>
      <c r="F1" s="1154"/>
      <c r="J1" s="1155"/>
      <c r="K1" s="1155"/>
    </row>
    <row r="2" spans="5:11" ht="5.25" customHeight="1">
      <c r="E2" s="1158"/>
      <c r="F2" s="1158"/>
      <c r="G2" s="1159"/>
      <c r="H2" s="1159"/>
      <c r="I2" s="1159"/>
      <c r="J2" s="1159"/>
      <c r="K2" s="1159"/>
    </row>
    <row r="3" spans="2:11" ht="12" customHeight="1" thickBot="1">
      <c r="B3" s="1160"/>
      <c r="C3" s="1157" t="s">
        <v>179</v>
      </c>
      <c r="K3" s="1161" t="s">
        <v>180</v>
      </c>
    </row>
    <row r="4" spans="1:11" s="1168" customFormat="1" ht="41.25" customHeight="1">
      <c r="A4" s="1162"/>
      <c r="B4" s="1163"/>
      <c r="C4" s="1164"/>
      <c r="D4" s="1164"/>
      <c r="E4" s="1164"/>
      <c r="F4" s="1164"/>
      <c r="G4" s="1165" t="s">
        <v>701</v>
      </c>
      <c r="H4" s="1166" t="s">
        <v>181</v>
      </c>
      <c r="I4" s="1167" t="s">
        <v>182</v>
      </c>
      <c r="J4" s="1167" t="s">
        <v>183</v>
      </c>
      <c r="K4" s="1167" t="s">
        <v>184</v>
      </c>
    </row>
    <row r="5" spans="1:11" ht="12" customHeight="1">
      <c r="A5" s="1169"/>
      <c r="B5" s="1626" t="s">
        <v>185</v>
      </c>
      <c r="C5" s="1626"/>
      <c r="D5" s="1626"/>
      <c r="E5" s="1626"/>
      <c r="F5" s="1170"/>
      <c r="G5" s="1171">
        <v>3829</v>
      </c>
      <c r="H5" s="1171">
        <v>3118</v>
      </c>
      <c r="I5" s="1172">
        <v>0</v>
      </c>
      <c r="J5" s="1172">
        <v>0</v>
      </c>
      <c r="K5" s="1171">
        <v>711</v>
      </c>
    </row>
    <row r="6" spans="1:11" ht="12" customHeight="1">
      <c r="A6" s="1169"/>
      <c r="B6" s="1626" t="s">
        <v>186</v>
      </c>
      <c r="C6" s="1626"/>
      <c r="D6" s="1626"/>
      <c r="E6" s="1626"/>
      <c r="F6" s="1170"/>
      <c r="G6" s="1171">
        <v>3064</v>
      </c>
      <c r="H6" s="1171">
        <v>2404</v>
      </c>
      <c r="I6" s="1172">
        <v>0</v>
      </c>
      <c r="J6" s="1172">
        <v>0</v>
      </c>
      <c r="K6" s="1171">
        <v>660</v>
      </c>
    </row>
    <row r="7" spans="1:11" ht="12.75" customHeight="1">
      <c r="A7" s="1169"/>
      <c r="B7" s="1626" t="s">
        <v>187</v>
      </c>
      <c r="C7" s="1626"/>
      <c r="D7" s="1626"/>
      <c r="E7" s="1626"/>
      <c r="F7" s="1173"/>
      <c r="G7" s="1171">
        <v>2934</v>
      </c>
      <c r="H7" s="1171">
        <v>2463</v>
      </c>
      <c r="I7" s="1172">
        <v>0</v>
      </c>
      <c r="J7" s="1172">
        <v>0</v>
      </c>
      <c r="K7" s="1171">
        <v>471</v>
      </c>
    </row>
    <row r="8" spans="1:11" ht="12" customHeight="1">
      <c r="A8" s="1169"/>
      <c r="B8" s="1626" t="s">
        <v>188</v>
      </c>
      <c r="C8" s="1626"/>
      <c r="D8" s="1626"/>
      <c r="E8" s="1626"/>
      <c r="F8" s="1173"/>
      <c r="G8" s="1171">
        <v>3541</v>
      </c>
      <c r="H8" s="1174">
        <v>2932</v>
      </c>
      <c r="I8" s="1172">
        <v>0</v>
      </c>
      <c r="J8" s="1172">
        <v>0</v>
      </c>
      <c r="K8" s="1174">
        <v>609</v>
      </c>
    </row>
    <row r="9" spans="1:11" s="1180" customFormat="1" ht="14.25" customHeight="1">
      <c r="A9" s="1175"/>
      <c r="B9" s="1628" t="s">
        <v>189</v>
      </c>
      <c r="C9" s="1628"/>
      <c r="D9" s="1628"/>
      <c r="E9" s="1628"/>
      <c r="F9" s="1176"/>
      <c r="G9" s="1191">
        <v>3539</v>
      </c>
      <c r="H9" s="1191">
        <v>2924</v>
      </c>
      <c r="I9" s="1177">
        <v>0</v>
      </c>
      <c r="J9" s="1177">
        <v>0</v>
      </c>
      <c r="K9" s="1191">
        <v>615</v>
      </c>
    </row>
    <row r="10" spans="1:11" ht="12.75" customHeight="1">
      <c r="A10" s="1181"/>
      <c r="B10" s="1181"/>
      <c r="C10" s="1626" t="s">
        <v>190</v>
      </c>
      <c r="D10" s="1627"/>
      <c r="E10" s="1627"/>
      <c r="F10" s="1170"/>
      <c r="G10" s="1171">
        <v>3438</v>
      </c>
      <c r="H10" s="1172">
        <v>2846</v>
      </c>
      <c r="I10" s="1172">
        <v>0</v>
      </c>
      <c r="J10" s="1172">
        <v>0</v>
      </c>
      <c r="K10" s="1172">
        <v>592</v>
      </c>
    </row>
    <row r="11" spans="1:11" ht="12" customHeight="1">
      <c r="A11" s="1181"/>
      <c r="B11" s="1181"/>
      <c r="C11" s="1626" t="s">
        <v>191</v>
      </c>
      <c r="D11" s="1627"/>
      <c r="E11" s="1627"/>
      <c r="F11" s="1170"/>
      <c r="G11" s="1171">
        <v>101</v>
      </c>
      <c r="H11" s="1172">
        <v>78</v>
      </c>
      <c r="I11" s="1172">
        <v>0</v>
      </c>
      <c r="J11" s="1172">
        <v>0</v>
      </c>
      <c r="K11" s="1172">
        <v>23</v>
      </c>
    </row>
    <row r="12" spans="1:11" ht="3.75" customHeight="1">
      <c r="A12" s="1182"/>
      <c r="B12" s="1182"/>
      <c r="C12" s="1183"/>
      <c r="D12" s="1183"/>
      <c r="E12" s="1183"/>
      <c r="F12" s="1184"/>
      <c r="G12" s="1185"/>
      <c r="H12" s="1185"/>
      <c r="I12" s="1186"/>
      <c r="J12" s="1186"/>
      <c r="K12" s="1186"/>
    </row>
    <row r="13" s="1187" customFormat="1" ht="10.5" customHeight="1"/>
    <row r="14" spans="1:11" s="1187" customFormat="1" ht="10.5" customHeight="1" thickBot="1">
      <c r="A14" s="1156"/>
      <c r="B14" s="1160"/>
      <c r="C14" s="1157" t="s">
        <v>192</v>
      </c>
      <c r="D14" s="1157"/>
      <c r="E14" s="1157"/>
      <c r="F14" s="1157"/>
      <c r="G14" s="1161"/>
      <c r="H14" s="1161"/>
      <c r="I14" s="1161"/>
      <c r="J14" s="1161"/>
      <c r="K14" s="1161" t="s">
        <v>180</v>
      </c>
    </row>
    <row r="15" spans="1:11" ht="40.5" customHeight="1">
      <c r="A15" s="1162"/>
      <c r="B15" s="1163"/>
      <c r="C15" s="1164"/>
      <c r="D15" s="1164"/>
      <c r="E15" s="1164"/>
      <c r="F15" s="1164"/>
      <c r="G15" s="1165" t="s">
        <v>701</v>
      </c>
      <c r="H15" s="1166" t="s">
        <v>181</v>
      </c>
      <c r="I15" s="1167" t="s">
        <v>182</v>
      </c>
      <c r="J15" s="1167" t="s">
        <v>183</v>
      </c>
      <c r="K15" s="1167" t="s">
        <v>184</v>
      </c>
    </row>
    <row r="16" spans="1:11" ht="12" customHeight="1">
      <c r="A16" s="1169"/>
      <c r="B16" s="1626" t="s">
        <v>185</v>
      </c>
      <c r="C16" s="1626"/>
      <c r="D16" s="1626"/>
      <c r="E16" s="1626"/>
      <c r="F16" s="1170"/>
      <c r="G16" s="1171">
        <v>849</v>
      </c>
      <c r="H16" s="1171">
        <v>161</v>
      </c>
      <c r="I16" s="1171">
        <v>685</v>
      </c>
      <c r="J16" s="1172">
        <v>0</v>
      </c>
      <c r="K16" s="1171">
        <v>3</v>
      </c>
    </row>
    <row r="17" spans="1:11" ht="12" customHeight="1">
      <c r="A17" s="1169"/>
      <c r="B17" s="1626" t="s">
        <v>186</v>
      </c>
      <c r="C17" s="1626"/>
      <c r="D17" s="1626"/>
      <c r="E17" s="1626"/>
      <c r="F17" s="1170"/>
      <c r="G17" s="1171">
        <v>893</v>
      </c>
      <c r="H17" s="1171">
        <v>156</v>
      </c>
      <c r="I17" s="1171">
        <v>733</v>
      </c>
      <c r="J17" s="1172">
        <v>0</v>
      </c>
      <c r="K17" s="1171">
        <v>4</v>
      </c>
    </row>
    <row r="18" spans="1:11" ht="12" customHeight="1">
      <c r="A18" s="1169"/>
      <c r="B18" s="1626" t="s">
        <v>187</v>
      </c>
      <c r="C18" s="1626"/>
      <c r="D18" s="1626"/>
      <c r="E18" s="1626"/>
      <c r="F18" s="1173"/>
      <c r="G18" s="1171">
        <v>844</v>
      </c>
      <c r="H18" s="1171">
        <v>158</v>
      </c>
      <c r="I18" s="1171">
        <v>683</v>
      </c>
      <c r="J18" s="1172">
        <v>3</v>
      </c>
      <c r="K18" s="1171">
        <v>0</v>
      </c>
    </row>
    <row r="19" spans="1:11" ht="12" customHeight="1">
      <c r="A19" s="1169"/>
      <c r="B19" s="1626" t="s">
        <v>188</v>
      </c>
      <c r="C19" s="1626"/>
      <c r="D19" s="1626"/>
      <c r="E19" s="1626"/>
      <c r="F19" s="1173"/>
      <c r="G19" s="1171">
        <v>876</v>
      </c>
      <c r="H19" s="1174">
        <v>160</v>
      </c>
      <c r="I19" s="1174">
        <v>711</v>
      </c>
      <c r="J19" s="1174">
        <v>0</v>
      </c>
      <c r="K19" s="1174">
        <v>5</v>
      </c>
    </row>
    <row r="20" spans="1:11" ht="13.5" customHeight="1">
      <c r="A20" s="1175"/>
      <c r="B20" s="1628" t="s">
        <v>189</v>
      </c>
      <c r="C20" s="1628"/>
      <c r="D20" s="1628"/>
      <c r="E20" s="1628"/>
      <c r="F20" s="1176"/>
      <c r="G20" s="1191">
        <v>912</v>
      </c>
      <c r="H20" s="1191">
        <v>141</v>
      </c>
      <c r="I20" s="1191">
        <v>755</v>
      </c>
      <c r="J20" s="1191">
        <v>0</v>
      </c>
      <c r="K20" s="1191">
        <v>16</v>
      </c>
    </row>
    <row r="21" spans="1:11" ht="12" customHeight="1">
      <c r="A21" s="1181"/>
      <c r="B21" s="1181"/>
      <c r="C21" s="1626" t="s">
        <v>190</v>
      </c>
      <c r="D21" s="1627"/>
      <c r="E21" s="1627"/>
      <c r="F21" s="1170"/>
      <c r="G21" s="1171">
        <v>592</v>
      </c>
      <c r="H21" s="1172">
        <v>133</v>
      </c>
      <c r="I21" s="1172">
        <v>443</v>
      </c>
      <c r="J21" s="1172">
        <v>0</v>
      </c>
      <c r="K21" s="1172">
        <v>16</v>
      </c>
    </row>
    <row r="22" spans="1:11" ht="12" customHeight="1">
      <c r="A22" s="1181"/>
      <c r="B22" s="1181"/>
      <c r="C22" s="1626" t="s">
        <v>191</v>
      </c>
      <c r="D22" s="1627"/>
      <c r="E22" s="1627"/>
      <c r="F22" s="1170"/>
      <c r="G22" s="1171">
        <v>320</v>
      </c>
      <c r="H22" s="1172">
        <v>8</v>
      </c>
      <c r="I22" s="1172">
        <v>312</v>
      </c>
      <c r="J22" s="1172">
        <v>0</v>
      </c>
      <c r="K22" s="1172">
        <v>0</v>
      </c>
    </row>
    <row r="23" spans="1:11" ht="3.75" customHeight="1">
      <c r="A23" s="1182"/>
      <c r="B23" s="1182"/>
      <c r="C23" s="1183"/>
      <c r="D23" s="1183"/>
      <c r="E23" s="1183"/>
      <c r="F23" s="1184"/>
      <c r="G23" s="1188"/>
      <c r="H23" s="1188"/>
      <c r="I23" s="1189"/>
      <c r="J23" s="1189"/>
      <c r="K23" s="1189"/>
    </row>
    <row r="24" spans="1:11" ht="12" customHeight="1">
      <c r="A24" s="1187"/>
      <c r="B24" s="1190" t="s">
        <v>193</v>
      </c>
      <c r="C24" s="1187"/>
      <c r="D24" s="1187"/>
      <c r="E24" s="1187"/>
      <c r="F24" s="1187"/>
      <c r="G24" s="1187"/>
      <c r="H24" s="1187"/>
      <c r="I24" s="1187"/>
      <c r="J24" s="1187"/>
      <c r="K24" s="1187"/>
    </row>
  </sheetData>
  <mergeCells count="14">
    <mergeCell ref="C22:E22"/>
    <mergeCell ref="B18:E18"/>
    <mergeCell ref="B7:E7"/>
    <mergeCell ref="C10:E10"/>
    <mergeCell ref="C11:E11"/>
    <mergeCell ref="B8:E8"/>
    <mergeCell ref="B17:E17"/>
    <mergeCell ref="B16:E16"/>
    <mergeCell ref="B19:E19"/>
    <mergeCell ref="B5:E5"/>
    <mergeCell ref="B6:E6"/>
    <mergeCell ref="C21:E21"/>
    <mergeCell ref="B9:E9"/>
    <mergeCell ref="B20:E20"/>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transitionEntry="1">
    <tabColor indexed="11"/>
  </sheetPr>
  <dimension ref="A1:O33"/>
  <sheetViews>
    <sheetView view="pageBreakPreview" zoomScaleNormal="150" zoomScaleSheetLayoutView="100" zoomScalePageLayoutView="0" workbookViewId="0" topLeftCell="A1">
      <selection activeCell="C26" sqref="C26"/>
    </sheetView>
  </sheetViews>
  <sheetFormatPr defaultColWidth="13.796875" defaultRowHeight="12" customHeight="1"/>
  <cols>
    <col min="1" max="1" width="0.40625" style="4" customWidth="1"/>
    <col min="2" max="2" width="17.59765625" style="4" customWidth="1"/>
    <col min="3" max="3" width="11.3984375" style="4" customWidth="1"/>
    <col min="4" max="4" width="11.59765625" style="4" customWidth="1"/>
    <col min="5" max="5" width="6" style="4" customWidth="1"/>
    <col min="6" max="6" width="10.5" style="19" customWidth="1"/>
    <col min="7" max="7" width="5.69921875" style="4" customWidth="1"/>
    <col min="8" max="8" width="10.59765625" style="4" customWidth="1"/>
    <col min="9" max="9" width="5.09765625" style="4" customWidth="1"/>
    <col min="10" max="10" width="11" style="4" customWidth="1"/>
    <col min="11" max="15" width="12.09765625" style="4" customWidth="1"/>
    <col min="16" max="16384" width="13.69921875" style="4" customWidth="1"/>
  </cols>
  <sheetData>
    <row r="1" spans="3:10" s="1" customFormat="1" ht="24" customHeight="1">
      <c r="C1" s="33"/>
      <c r="D1" s="34"/>
      <c r="F1" s="3"/>
      <c r="G1" s="2"/>
      <c r="H1" s="2"/>
      <c r="I1" s="2"/>
      <c r="J1" s="2"/>
    </row>
    <row r="2" spans="2:10" ht="7.5" customHeight="1">
      <c r="B2" s="5"/>
      <c r="C2" s="6"/>
      <c r="D2" s="6"/>
      <c r="E2" s="7"/>
      <c r="F2" s="6"/>
      <c r="G2" s="6"/>
      <c r="H2" s="6"/>
      <c r="I2" s="6"/>
      <c r="J2" s="6"/>
    </row>
    <row r="3" spans="1:15" s="9" customFormat="1" ht="11.25" customHeight="1" thickBot="1">
      <c r="A3" s="4"/>
      <c r="B3" s="4"/>
      <c r="C3" s="4"/>
      <c r="D3" s="4"/>
      <c r="E3" s="4"/>
      <c r="F3" s="4"/>
      <c r="G3" s="8"/>
      <c r="H3" s="4"/>
      <c r="I3" s="4"/>
      <c r="J3" s="4"/>
      <c r="K3" s="4"/>
      <c r="L3" s="4"/>
      <c r="M3" s="4"/>
      <c r="N3" s="4"/>
      <c r="O3" s="4"/>
    </row>
    <row r="4" spans="1:10" s="9" customFormat="1" ht="14.25" customHeight="1">
      <c r="A4" s="71"/>
      <c r="B4" s="1469"/>
      <c r="C4" s="1472" t="s">
        <v>537</v>
      </c>
      <c r="D4" s="1473"/>
      <c r="E4" s="1476" t="s">
        <v>541</v>
      </c>
      <c r="F4" s="1472"/>
      <c r="G4" s="1472"/>
      <c r="H4" s="1472"/>
      <c r="I4" s="1472"/>
      <c r="J4" s="1472"/>
    </row>
    <row r="5" spans="1:10" s="9" customFormat="1" ht="16.5" customHeight="1">
      <c r="A5" s="10"/>
      <c r="B5" s="1470"/>
      <c r="C5" s="1477" t="s">
        <v>538</v>
      </c>
      <c r="D5" s="1474" t="s">
        <v>539</v>
      </c>
      <c r="E5" s="1479" t="s">
        <v>540</v>
      </c>
      <c r="F5" s="1485"/>
      <c r="G5" s="1474" t="s">
        <v>552</v>
      </c>
      <c r="H5" s="1474"/>
      <c r="I5" s="1474" t="s">
        <v>553</v>
      </c>
      <c r="J5" s="1479"/>
    </row>
    <row r="6" spans="2:15" s="10" customFormat="1" ht="17.25" customHeight="1">
      <c r="B6" s="1471"/>
      <c r="C6" s="1478"/>
      <c r="D6" s="1474"/>
      <c r="E6" s="11" t="s">
        <v>542</v>
      </c>
      <c r="F6" s="12" t="s">
        <v>543</v>
      </c>
      <c r="G6" s="12" t="s">
        <v>542</v>
      </c>
      <c r="H6" s="12" t="s">
        <v>543</v>
      </c>
      <c r="I6" s="12" t="s">
        <v>542</v>
      </c>
      <c r="J6" s="12" t="s">
        <v>543</v>
      </c>
      <c r="K6" s="9"/>
      <c r="L6" s="9"/>
      <c r="M6" s="9"/>
      <c r="N6" s="9"/>
      <c r="O6" s="9"/>
    </row>
    <row r="7" spans="2:10" s="16" customFormat="1" ht="17.25" customHeight="1">
      <c r="B7" s="35" t="s">
        <v>557</v>
      </c>
      <c r="C7" s="58">
        <v>10644314340</v>
      </c>
      <c r="D7" s="16">
        <v>10268349801</v>
      </c>
      <c r="E7" s="16">
        <v>64492</v>
      </c>
      <c r="F7" s="16">
        <v>9248066631</v>
      </c>
      <c r="G7" s="16">
        <v>38489</v>
      </c>
      <c r="H7" s="16">
        <v>2473090822</v>
      </c>
      <c r="I7" s="16">
        <v>8036</v>
      </c>
      <c r="J7" s="16">
        <v>1528583017</v>
      </c>
    </row>
    <row r="8" spans="2:10" s="16" customFormat="1" ht="12" customHeight="1">
      <c r="B8" s="35" t="s">
        <v>558</v>
      </c>
      <c r="C8" s="17">
        <v>10544699043</v>
      </c>
      <c r="D8" s="15">
        <v>10230356324</v>
      </c>
      <c r="E8" s="16">
        <v>66504</v>
      </c>
      <c r="F8" s="16">
        <v>9412801862</v>
      </c>
      <c r="G8" s="15">
        <v>40482</v>
      </c>
      <c r="H8" s="15">
        <v>2517843394</v>
      </c>
      <c r="I8" s="15">
        <v>8028</v>
      </c>
      <c r="J8" s="15">
        <v>1571009709</v>
      </c>
    </row>
    <row r="9" spans="2:10" s="16" customFormat="1" ht="12" customHeight="1">
      <c r="B9" s="35" t="s">
        <v>559</v>
      </c>
      <c r="C9" s="17">
        <v>10735633998</v>
      </c>
      <c r="D9" s="15">
        <v>10441966131</v>
      </c>
      <c r="E9" s="16">
        <v>67095</v>
      </c>
      <c r="F9" s="16">
        <v>9195806473</v>
      </c>
      <c r="G9" s="15">
        <v>40821</v>
      </c>
      <c r="H9" s="15">
        <v>2340415955</v>
      </c>
      <c r="I9" s="15">
        <v>8070</v>
      </c>
      <c r="J9" s="15">
        <v>1536646138</v>
      </c>
    </row>
    <row r="10" spans="2:10" s="16" customFormat="1" ht="12" customHeight="1">
      <c r="B10" s="35" t="s">
        <v>560</v>
      </c>
      <c r="C10" s="17">
        <v>10473850189</v>
      </c>
      <c r="D10" s="15">
        <v>10154136102</v>
      </c>
      <c r="E10" s="15">
        <v>67695</v>
      </c>
      <c r="F10" s="15">
        <v>9002514467</v>
      </c>
      <c r="G10" s="15">
        <v>41439</v>
      </c>
      <c r="H10" s="15">
        <v>2141965145</v>
      </c>
      <c r="I10" s="15">
        <v>7864</v>
      </c>
      <c r="J10" s="15">
        <v>1516652305</v>
      </c>
    </row>
    <row r="11" spans="2:10" s="16" customFormat="1" ht="18" customHeight="1">
      <c r="B11" s="36" t="s">
        <v>561</v>
      </c>
      <c r="C11" s="37">
        <v>8228525959</v>
      </c>
      <c r="D11" s="15">
        <v>7909470461</v>
      </c>
      <c r="E11" s="15">
        <f>SUM(G11,I11,C21,E21,G21,I21,C31)</f>
        <v>64039</v>
      </c>
      <c r="F11" s="15">
        <f>SUM(H11,J11,D21,F21,H21,J21,D31)</f>
        <v>8860632225</v>
      </c>
      <c r="G11" s="16">
        <v>38339</v>
      </c>
      <c r="H11" s="15">
        <v>2102405962</v>
      </c>
      <c r="I11" s="16">
        <v>7338</v>
      </c>
      <c r="J11" s="16">
        <v>1424047903</v>
      </c>
    </row>
    <row r="12" spans="2:10" ht="5.25" customHeight="1">
      <c r="B12" s="20"/>
      <c r="C12" s="21"/>
      <c r="D12" s="22"/>
      <c r="E12" s="22"/>
      <c r="F12" s="23"/>
      <c r="G12" s="23"/>
      <c r="H12" s="22"/>
      <c r="I12" s="23"/>
      <c r="J12" s="23"/>
    </row>
    <row r="13" spans="2:8" ht="12" customHeight="1" thickBot="1">
      <c r="B13" s="74"/>
      <c r="C13" s="24"/>
      <c r="D13" s="15"/>
      <c r="E13" s="15"/>
      <c r="F13" s="4"/>
      <c r="H13" s="15"/>
    </row>
    <row r="14" spans="1:10" ht="12" customHeight="1">
      <c r="A14" s="75"/>
      <c r="B14" s="1469"/>
      <c r="C14" s="1476" t="s">
        <v>573</v>
      </c>
      <c r="D14" s="1472"/>
      <c r="E14" s="1472"/>
      <c r="F14" s="1472"/>
      <c r="G14" s="1472"/>
      <c r="H14" s="1472"/>
      <c r="I14" s="1472"/>
      <c r="J14" s="1472"/>
    </row>
    <row r="15" spans="1:10" ht="12" customHeight="1">
      <c r="A15" s="19"/>
      <c r="B15" s="1470"/>
      <c r="C15" s="1474" t="s">
        <v>545</v>
      </c>
      <c r="D15" s="1474"/>
      <c r="E15" s="1475" t="s">
        <v>546</v>
      </c>
      <c r="F15" s="1475"/>
      <c r="G15" s="1474" t="s">
        <v>548</v>
      </c>
      <c r="H15" s="1474"/>
      <c r="I15" s="1474" t="s">
        <v>549</v>
      </c>
      <c r="J15" s="1479"/>
    </row>
    <row r="16" spans="1:10" ht="12" customHeight="1">
      <c r="A16" s="19"/>
      <c r="B16" s="1471"/>
      <c r="C16" s="13" t="s">
        <v>542</v>
      </c>
      <c r="D16" s="13" t="s">
        <v>544</v>
      </c>
      <c r="E16" s="13" t="s">
        <v>542</v>
      </c>
      <c r="F16" s="13" t="s">
        <v>543</v>
      </c>
      <c r="G16" s="12" t="s">
        <v>542</v>
      </c>
      <c r="H16" s="13" t="s">
        <v>543</v>
      </c>
      <c r="I16" s="13" t="s">
        <v>542</v>
      </c>
      <c r="J16" s="12" t="s">
        <v>544</v>
      </c>
    </row>
    <row r="17" spans="2:10" ht="15.75" customHeight="1">
      <c r="B17" s="35" t="s">
        <v>554</v>
      </c>
      <c r="C17" s="14">
        <v>289</v>
      </c>
      <c r="D17" s="15">
        <v>505455683</v>
      </c>
      <c r="E17" s="15">
        <v>15</v>
      </c>
      <c r="F17" s="15">
        <v>122115394</v>
      </c>
      <c r="G17" s="15">
        <v>43</v>
      </c>
      <c r="H17" s="15">
        <v>30701460</v>
      </c>
      <c r="I17" s="25">
        <v>539</v>
      </c>
      <c r="J17" s="25">
        <v>73319640</v>
      </c>
    </row>
    <row r="18" spans="2:10" ht="12" customHeight="1">
      <c r="B18" s="35" t="s">
        <v>555</v>
      </c>
      <c r="C18" s="17">
        <v>287</v>
      </c>
      <c r="D18" s="15">
        <v>537659818</v>
      </c>
      <c r="E18" s="15">
        <v>7</v>
      </c>
      <c r="F18" s="15">
        <v>85473995</v>
      </c>
      <c r="G18" s="15">
        <v>52</v>
      </c>
      <c r="H18" s="15">
        <v>40217760</v>
      </c>
      <c r="I18" s="15">
        <v>611</v>
      </c>
      <c r="J18" s="15">
        <v>80849550</v>
      </c>
    </row>
    <row r="19" spans="2:10" ht="12" customHeight="1">
      <c r="B19" s="35" t="s">
        <v>556</v>
      </c>
      <c r="C19" s="17">
        <v>313</v>
      </c>
      <c r="D19" s="15">
        <v>559099247</v>
      </c>
      <c r="E19" s="15">
        <v>16</v>
      </c>
      <c r="F19" s="15">
        <v>144743887</v>
      </c>
      <c r="G19" s="15">
        <v>45</v>
      </c>
      <c r="H19" s="15">
        <v>32438220</v>
      </c>
      <c r="I19" s="15">
        <v>655</v>
      </c>
      <c r="J19" s="15">
        <v>82656461</v>
      </c>
    </row>
    <row r="20" spans="2:10" ht="12" customHeight="1">
      <c r="B20" s="35" t="s">
        <v>547</v>
      </c>
      <c r="C20" s="18">
        <v>343</v>
      </c>
      <c r="D20" s="19">
        <v>605184214</v>
      </c>
      <c r="E20" s="19">
        <v>11</v>
      </c>
      <c r="F20" s="19">
        <v>84877834</v>
      </c>
      <c r="G20" s="19">
        <v>57</v>
      </c>
      <c r="H20" s="19">
        <v>40740900</v>
      </c>
      <c r="I20" s="19">
        <v>670</v>
      </c>
      <c r="J20" s="19">
        <v>84559241</v>
      </c>
    </row>
    <row r="21" spans="2:10" ht="17.25" customHeight="1">
      <c r="B21" s="36" t="s">
        <v>561</v>
      </c>
      <c r="C21" s="26">
        <v>391</v>
      </c>
      <c r="D21" s="15">
        <v>664797945</v>
      </c>
      <c r="E21" s="15">
        <v>8</v>
      </c>
      <c r="F21" s="4">
        <v>61276182</v>
      </c>
      <c r="G21" s="4">
        <v>33</v>
      </c>
      <c r="H21" s="15">
        <v>23436060</v>
      </c>
      <c r="I21" s="4">
        <v>654</v>
      </c>
      <c r="J21" s="4">
        <v>86845610</v>
      </c>
    </row>
    <row r="22" spans="2:11" ht="3.75" customHeight="1">
      <c r="B22" s="27"/>
      <c r="C22" s="28"/>
      <c r="D22" s="22"/>
      <c r="E22" s="22"/>
      <c r="F22" s="22"/>
      <c r="G22" s="22"/>
      <c r="H22" s="22"/>
      <c r="I22" s="22"/>
      <c r="J22" s="22"/>
      <c r="K22" s="15"/>
    </row>
    <row r="23" spans="3:6" ht="12" customHeight="1" thickBot="1">
      <c r="C23" s="29"/>
      <c r="F23" s="4"/>
    </row>
    <row r="24" spans="1:11" ht="12" customHeight="1">
      <c r="A24" s="75"/>
      <c r="B24" s="1469"/>
      <c r="C24" s="1476" t="s">
        <v>574</v>
      </c>
      <c r="D24" s="1473"/>
      <c r="E24" s="1480" t="s">
        <v>550</v>
      </c>
      <c r="F24" s="1481"/>
      <c r="G24" s="1480" t="s">
        <v>551</v>
      </c>
      <c r="H24" s="1481"/>
      <c r="I24" s="9"/>
      <c r="J24" s="9"/>
      <c r="K24" s="19"/>
    </row>
    <row r="25" spans="1:11" ht="12" customHeight="1">
      <c r="A25" s="19"/>
      <c r="B25" s="1470"/>
      <c r="C25" s="1474" t="s">
        <v>535</v>
      </c>
      <c r="D25" s="1474"/>
      <c r="E25" s="1482"/>
      <c r="F25" s="1483"/>
      <c r="G25" s="1482"/>
      <c r="H25" s="1483"/>
      <c r="I25" s="9"/>
      <c r="J25" s="9"/>
      <c r="K25" s="19"/>
    </row>
    <row r="26" spans="1:11" ht="12" customHeight="1">
      <c r="A26" s="19"/>
      <c r="B26" s="1471"/>
      <c r="C26" s="13" t="s">
        <v>542</v>
      </c>
      <c r="D26" s="13" t="s">
        <v>544</v>
      </c>
      <c r="E26" s="1478"/>
      <c r="F26" s="1484"/>
      <c r="G26" s="1478"/>
      <c r="H26" s="1484"/>
      <c r="I26" s="9"/>
      <c r="J26" s="9"/>
      <c r="K26" s="19"/>
    </row>
    <row r="27" spans="2:11" ht="15" customHeight="1">
      <c r="B27" s="35" t="s">
        <v>554</v>
      </c>
      <c r="C27" s="30">
        <v>17081</v>
      </c>
      <c r="D27" s="15">
        <v>4514800615</v>
      </c>
      <c r="E27" s="15"/>
      <c r="F27" s="15">
        <v>6016</v>
      </c>
      <c r="G27" s="15"/>
      <c r="H27" s="15">
        <v>2981</v>
      </c>
      <c r="I27" s="25"/>
      <c r="J27" s="25"/>
      <c r="K27" s="19"/>
    </row>
    <row r="28" spans="2:11" ht="12" customHeight="1">
      <c r="B28" s="35" t="s">
        <v>555</v>
      </c>
      <c r="C28" s="17">
        <v>17037</v>
      </c>
      <c r="D28" s="15">
        <v>4579747636</v>
      </c>
      <c r="E28" s="15"/>
      <c r="F28" s="15">
        <v>5933</v>
      </c>
      <c r="H28" s="15">
        <v>2853</v>
      </c>
      <c r="K28" s="19"/>
    </row>
    <row r="29" spans="2:11" ht="12" customHeight="1">
      <c r="B29" s="35" t="s">
        <v>556</v>
      </c>
      <c r="C29" s="17">
        <v>17175</v>
      </c>
      <c r="D29" s="15">
        <v>4499806565</v>
      </c>
      <c r="E29" s="16"/>
      <c r="F29" s="15">
        <v>5982</v>
      </c>
      <c r="H29" s="15">
        <v>2663</v>
      </c>
      <c r="K29" s="19"/>
    </row>
    <row r="30" spans="2:11" ht="12" customHeight="1">
      <c r="B30" s="35" t="s">
        <v>547</v>
      </c>
      <c r="C30" s="18">
        <v>17311</v>
      </c>
      <c r="D30" s="19">
        <v>4528534828</v>
      </c>
      <c r="E30" s="16"/>
      <c r="F30" s="19">
        <v>6040</v>
      </c>
      <c r="H30" s="19">
        <v>2405</v>
      </c>
      <c r="K30" s="19"/>
    </row>
    <row r="31" spans="2:11" ht="15.75" customHeight="1">
      <c r="B31" s="36" t="s">
        <v>561</v>
      </c>
      <c r="C31" s="26">
        <v>17276</v>
      </c>
      <c r="D31" s="15">
        <v>4497822563</v>
      </c>
      <c r="E31" s="15"/>
      <c r="F31" s="4">
        <v>5984.3</v>
      </c>
      <c r="H31" s="15">
        <v>2570.4</v>
      </c>
      <c r="K31" s="19"/>
    </row>
    <row r="32" spans="2:8" ht="5.25" customHeight="1">
      <c r="B32" s="31"/>
      <c r="C32" s="32"/>
      <c r="D32" s="23"/>
      <c r="E32" s="23"/>
      <c r="F32" s="23"/>
      <c r="G32" s="23"/>
      <c r="H32" s="23"/>
    </row>
    <row r="33" ht="12" customHeight="1">
      <c r="B33" s="4" t="s">
        <v>534</v>
      </c>
    </row>
  </sheetData>
  <sheetProtection/>
  <mergeCells count="19">
    <mergeCell ref="E5:F5"/>
    <mergeCell ref="C14:J14"/>
    <mergeCell ref="G15:H15"/>
    <mergeCell ref="I15:J15"/>
    <mergeCell ref="G24:H26"/>
    <mergeCell ref="B24:B26"/>
    <mergeCell ref="C25:D25"/>
    <mergeCell ref="C24:D24"/>
    <mergeCell ref="E24:F26"/>
    <mergeCell ref="B4:B6"/>
    <mergeCell ref="C4:D4"/>
    <mergeCell ref="C15:D15"/>
    <mergeCell ref="E15:F15"/>
    <mergeCell ref="E4:J4"/>
    <mergeCell ref="C5:C6"/>
    <mergeCell ref="D5:D6"/>
    <mergeCell ref="G5:H5"/>
    <mergeCell ref="I5:J5"/>
    <mergeCell ref="B14:B16"/>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&amp;R&amp;A</oddHeader>
    <oddFooter>&amp;C&amp;P/&amp;N</oddFooter>
  </headerFooter>
  <drawing r:id="rId1"/>
</worksheet>
</file>

<file path=xl/worksheets/sheet20.xml><?xml version="1.0" encoding="utf-8"?>
<worksheet xmlns="http://schemas.openxmlformats.org/spreadsheetml/2006/main" xmlns:r="http://schemas.openxmlformats.org/officeDocument/2006/relationships">
  <sheetPr transitionEvaluation="1"/>
  <dimension ref="A1:AK38"/>
  <sheetViews>
    <sheetView view="pageBreakPreview" zoomScaleNormal="150" zoomScaleSheetLayoutView="100" workbookViewId="0" topLeftCell="A1">
      <pane xSplit="6" ySplit="5" topLeftCell="G6" activePane="bottomRight" state="frozen"/>
      <selection pane="topLeft" activeCell="A1" sqref="A1"/>
      <selection pane="topRight" activeCell="G1" sqref="G1"/>
      <selection pane="bottomLeft" activeCell="A6" sqref="A6"/>
      <selection pane="bottomRight" activeCell="E2" sqref="E2"/>
    </sheetView>
  </sheetViews>
  <sheetFormatPr defaultColWidth="8.796875" defaultRowHeight="12" customHeight="1"/>
  <cols>
    <col min="1" max="1" width="0.203125" style="1208" customWidth="1"/>
    <col min="2" max="2" width="4" style="1208" customWidth="1"/>
    <col min="3" max="3" width="2.19921875" style="1208" customWidth="1"/>
    <col min="4" max="4" width="2.3984375" style="1208" customWidth="1"/>
    <col min="5" max="5" width="7.69921875" style="1208" customWidth="1"/>
    <col min="6" max="6" width="0.203125" style="1278" customWidth="1"/>
    <col min="7" max="7" width="7.59765625" style="1208" customWidth="1"/>
    <col min="8" max="8" width="8.5" style="1208" customWidth="1"/>
    <col min="9" max="9" width="11.8984375" style="1208" customWidth="1"/>
    <col min="10" max="10" width="8.8984375" style="1208" customWidth="1"/>
    <col min="11" max="11" width="10.19921875" style="1208" customWidth="1"/>
    <col min="12" max="12" width="8" style="1208" customWidth="1"/>
    <col min="13" max="13" width="10.19921875" style="1208" customWidth="1"/>
    <col min="14" max="14" width="7.59765625" style="1208" customWidth="1"/>
    <col min="15" max="15" width="8.59765625" style="1208" customWidth="1"/>
    <col min="16" max="16" width="0.40625" style="1279" customWidth="1"/>
    <col min="17" max="17" width="0.203125" style="1280" customWidth="1"/>
    <col min="18" max="18" width="0.203125" style="1208" customWidth="1"/>
    <col min="19" max="19" width="4" style="1208" customWidth="1"/>
    <col min="20" max="20" width="2.19921875" style="1208" customWidth="1"/>
    <col min="21" max="21" width="3" style="1208" customWidth="1"/>
    <col min="22" max="22" width="7.19921875" style="1208" customWidth="1"/>
    <col min="23" max="23" width="0.40625" style="1278" customWidth="1"/>
    <col min="24" max="24" width="8" style="1208" bestFit="1" customWidth="1"/>
    <col min="25" max="25" width="9.09765625" style="1208" customWidth="1"/>
    <col min="26" max="26" width="7.59765625" style="1208" customWidth="1"/>
    <col min="27" max="27" width="10.69921875" style="1208" customWidth="1"/>
    <col min="28" max="28" width="4.3984375" style="1208" customWidth="1"/>
    <col min="29" max="29" width="7.3984375" style="1208" customWidth="1"/>
    <col min="30" max="30" width="6.69921875" style="1208" bestFit="1" customWidth="1"/>
    <col min="31" max="31" width="9.09765625" style="1208" customWidth="1"/>
    <col min="32" max="32" width="5.3984375" style="1208" customWidth="1"/>
    <col min="33" max="33" width="8.3984375" style="1208" customWidth="1"/>
    <col min="34" max="34" width="6.8984375" style="1208" customWidth="1"/>
    <col min="35" max="35" width="9.5" style="1208" customWidth="1"/>
    <col min="36" max="36" width="0.4921875" style="1279" hidden="1" customWidth="1"/>
    <col min="37" max="37" width="8" style="1215" customWidth="1"/>
    <col min="38" max="16384" width="8" style="1208" customWidth="1"/>
  </cols>
  <sheetData>
    <row r="1" spans="5:37" s="1199" customFormat="1" ht="24" customHeight="1">
      <c r="E1" s="1200"/>
      <c r="F1" s="1201"/>
      <c r="G1" s="1202" t="s">
        <v>232</v>
      </c>
      <c r="H1" s="1203"/>
      <c r="I1" s="1203"/>
      <c r="J1" s="1203"/>
      <c r="K1" s="1203"/>
      <c r="L1" s="1203"/>
      <c r="M1" s="1203"/>
      <c r="O1" s="1203"/>
      <c r="P1" s="1204"/>
      <c r="Q1" s="1205"/>
      <c r="V1" s="1200"/>
      <c r="W1" s="1201"/>
      <c r="X1" s="1203"/>
      <c r="Y1" s="1203"/>
      <c r="Z1" s="1203"/>
      <c r="AA1" s="1203"/>
      <c r="AB1" s="1203"/>
      <c r="AC1" s="1203"/>
      <c r="AD1" s="1203"/>
      <c r="AE1" s="1203"/>
      <c r="AF1" s="1203"/>
      <c r="AI1" s="1206"/>
      <c r="AJ1" s="1204"/>
      <c r="AK1" s="1207"/>
    </row>
    <row r="2" spans="5:36" ht="7.5" customHeight="1">
      <c r="E2" s="1209"/>
      <c r="F2" s="1210"/>
      <c r="H2" s="1211"/>
      <c r="I2" s="1212"/>
      <c r="J2" s="1212"/>
      <c r="K2" s="1212"/>
      <c r="L2" s="1212"/>
      <c r="M2" s="1212"/>
      <c r="N2" s="1212"/>
      <c r="O2" s="1212"/>
      <c r="P2" s="1213"/>
      <c r="Q2" s="1214"/>
      <c r="V2" s="1209"/>
      <c r="W2" s="1210"/>
      <c r="X2" s="1212"/>
      <c r="Y2" s="1212"/>
      <c r="Z2" s="1212"/>
      <c r="AA2" s="1212"/>
      <c r="AB2" s="1212"/>
      <c r="AC2" s="1212"/>
      <c r="AD2" s="1212"/>
      <c r="AE2" s="1212"/>
      <c r="AF2" s="1212"/>
      <c r="AI2" s="1211"/>
      <c r="AJ2" s="1213"/>
    </row>
    <row r="3" spans="5:37" s="1216" customFormat="1" ht="12" customHeight="1" thickBot="1">
      <c r="E3" s="1217"/>
      <c r="F3" s="1218"/>
      <c r="G3" s="1219"/>
      <c r="H3" s="1219"/>
      <c r="P3" s="1220"/>
      <c r="Q3" s="1221"/>
      <c r="V3" s="1217"/>
      <c r="W3" s="1218"/>
      <c r="AI3" s="1222"/>
      <c r="AJ3" s="1223"/>
      <c r="AK3" s="1224"/>
    </row>
    <row r="4" spans="1:37" s="1216" customFormat="1" ht="12" customHeight="1">
      <c r="A4" s="1225"/>
      <c r="B4" s="1225"/>
      <c r="C4" s="1225"/>
      <c r="D4" s="1225"/>
      <c r="E4" s="1225"/>
      <c r="F4" s="1226"/>
      <c r="G4" s="1635" t="s">
        <v>208</v>
      </c>
      <c r="H4" s="1636"/>
      <c r="I4" s="1637"/>
      <c r="J4" s="1227" t="s">
        <v>209</v>
      </c>
      <c r="K4" s="1228"/>
      <c r="L4" s="1635" t="s">
        <v>233</v>
      </c>
      <c r="M4" s="1637"/>
      <c r="N4" s="1635" t="s">
        <v>234</v>
      </c>
      <c r="O4" s="1636"/>
      <c r="P4" s="1228"/>
      <c r="Q4" s="1229"/>
      <c r="R4" s="1225"/>
      <c r="S4" s="1225"/>
      <c r="T4" s="1225"/>
      <c r="U4" s="1225"/>
      <c r="V4" s="1225"/>
      <c r="W4" s="1226"/>
      <c r="X4" s="1635" t="s">
        <v>235</v>
      </c>
      <c r="Y4" s="1637"/>
      <c r="Z4" s="1635" t="s">
        <v>210</v>
      </c>
      <c r="AA4" s="1637"/>
      <c r="AB4" s="1230" t="s">
        <v>211</v>
      </c>
      <c r="AC4" s="1231"/>
      <c r="AD4" s="1230" t="s">
        <v>212</v>
      </c>
      <c r="AE4" s="1231"/>
      <c r="AF4" s="1230" t="s">
        <v>213</v>
      </c>
      <c r="AG4" s="1231"/>
      <c r="AH4" s="1230" t="s">
        <v>214</v>
      </c>
      <c r="AI4" s="1232"/>
      <c r="AJ4" s="1233"/>
      <c r="AK4" s="1224"/>
    </row>
    <row r="5" spans="1:37" s="1216" customFormat="1" ht="24" customHeight="1">
      <c r="A5" s="1234"/>
      <c r="B5" s="1234"/>
      <c r="C5" s="1234"/>
      <c r="D5" s="1234"/>
      <c r="E5" s="1234"/>
      <c r="F5" s="1235"/>
      <c r="G5" s="1236" t="s">
        <v>215</v>
      </c>
      <c r="H5" s="1236" t="s">
        <v>216</v>
      </c>
      <c r="I5" s="1237" t="s">
        <v>236</v>
      </c>
      <c r="J5" s="1236" t="s">
        <v>216</v>
      </c>
      <c r="K5" s="1237" t="s">
        <v>237</v>
      </c>
      <c r="L5" s="1236" t="s">
        <v>216</v>
      </c>
      <c r="M5" s="1237" t="s">
        <v>237</v>
      </c>
      <c r="N5" s="1236" t="s">
        <v>238</v>
      </c>
      <c r="O5" s="1238" t="s">
        <v>237</v>
      </c>
      <c r="P5" s="1239"/>
      <c r="Q5" s="1240"/>
      <c r="R5" s="1234"/>
      <c r="S5" s="1234"/>
      <c r="T5" s="1234"/>
      <c r="U5" s="1234"/>
      <c r="V5" s="1234"/>
      <c r="W5" s="1235"/>
      <c r="X5" s="1236" t="s">
        <v>238</v>
      </c>
      <c r="Y5" s="1237" t="s">
        <v>237</v>
      </c>
      <c r="Z5" s="1241" t="s">
        <v>216</v>
      </c>
      <c r="AA5" s="1237" t="s">
        <v>237</v>
      </c>
      <c r="AB5" s="1236" t="s">
        <v>239</v>
      </c>
      <c r="AC5" s="1242" t="s">
        <v>240</v>
      </c>
      <c r="AD5" s="1236" t="s">
        <v>239</v>
      </c>
      <c r="AE5" s="1237" t="s">
        <v>240</v>
      </c>
      <c r="AF5" s="1236" t="s">
        <v>239</v>
      </c>
      <c r="AG5" s="1237" t="s">
        <v>240</v>
      </c>
      <c r="AH5" s="1236" t="s">
        <v>241</v>
      </c>
      <c r="AI5" s="1238" t="s">
        <v>237</v>
      </c>
      <c r="AJ5" s="1243"/>
      <c r="AK5" s="1224"/>
    </row>
    <row r="6" spans="1:37" s="1249" customFormat="1" ht="15" customHeight="1">
      <c r="A6" s="1244"/>
      <c r="B6" s="1634" t="s">
        <v>242</v>
      </c>
      <c r="C6" s="1634"/>
      <c r="D6" s="1634"/>
      <c r="E6" s="1634"/>
      <c r="F6" s="1245"/>
      <c r="G6" s="1032">
        <v>61816</v>
      </c>
      <c r="H6" s="1032">
        <v>93636</v>
      </c>
      <c r="I6" s="1032">
        <v>12179914</v>
      </c>
      <c r="J6" s="1032">
        <v>84068</v>
      </c>
      <c r="K6" s="1032">
        <v>3692443</v>
      </c>
      <c r="L6" s="1032">
        <v>69923</v>
      </c>
      <c r="M6" s="1032">
        <v>1261633</v>
      </c>
      <c r="N6" s="1032">
        <v>11998</v>
      </c>
      <c r="O6" s="1032">
        <v>81324</v>
      </c>
      <c r="P6" s="1246"/>
      <c r="Q6" s="1247"/>
      <c r="R6" s="1244"/>
      <c r="S6" s="1634" t="s">
        <v>660</v>
      </c>
      <c r="T6" s="1634"/>
      <c r="U6" s="1634"/>
      <c r="V6" s="1634"/>
      <c r="W6" s="1245"/>
      <c r="X6" s="1032">
        <v>10064</v>
      </c>
      <c r="Y6" s="1032">
        <v>226638</v>
      </c>
      <c r="Z6" s="1032">
        <v>77098</v>
      </c>
      <c r="AA6" s="1032">
        <v>6438713</v>
      </c>
      <c r="AB6" s="1032">
        <v>6</v>
      </c>
      <c r="AC6" s="1032">
        <v>470</v>
      </c>
      <c r="AD6" s="1032">
        <v>1795</v>
      </c>
      <c r="AE6" s="1032">
        <v>66710</v>
      </c>
      <c r="AF6" s="1032">
        <v>99</v>
      </c>
      <c r="AG6" s="1032">
        <v>18497</v>
      </c>
      <c r="AH6" s="1032">
        <v>2726</v>
      </c>
      <c r="AI6" s="1032">
        <v>393553</v>
      </c>
      <c r="AJ6" s="1246"/>
      <c r="AK6" s="1248"/>
    </row>
    <row r="7" spans="1:37" s="1249" customFormat="1" ht="12" customHeight="1">
      <c r="A7" s="1244"/>
      <c r="B7" s="1634" t="s">
        <v>243</v>
      </c>
      <c r="C7" s="1634"/>
      <c r="D7" s="1634"/>
      <c r="E7" s="1634"/>
      <c r="F7" s="1245"/>
      <c r="G7" s="1032">
        <v>63208</v>
      </c>
      <c r="H7" s="1032">
        <v>94651</v>
      </c>
      <c r="I7" s="1032">
        <v>12306024.214000003</v>
      </c>
      <c r="J7" s="1032">
        <v>84688</v>
      </c>
      <c r="K7" s="1032">
        <v>3699973.7060000002</v>
      </c>
      <c r="L7" s="1032">
        <v>71529</v>
      </c>
      <c r="M7" s="1032">
        <v>1320116.523</v>
      </c>
      <c r="N7" s="1032">
        <v>11732</v>
      </c>
      <c r="O7" s="1032">
        <v>81133.96</v>
      </c>
      <c r="P7" s="1246"/>
      <c r="Q7" s="1247"/>
      <c r="R7" s="1244"/>
      <c r="S7" s="1634" t="s">
        <v>661</v>
      </c>
      <c r="T7" s="1634"/>
      <c r="U7" s="1634"/>
      <c r="V7" s="1634"/>
      <c r="W7" s="1245"/>
      <c r="X7" s="1032">
        <v>9999</v>
      </c>
      <c r="Y7" s="1032">
        <v>225112.78800000006</v>
      </c>
      <c r="Z7" s="1032">
        <v>77446</v>
      </c>
      <c r="AA7" s="1032">
        <v>6513497.697</v>
      </c>
      <c r="AB7" s="1032">
        <v>9</v>
      </c>
      <c r="AC7" s="1032">
        <v>1643.033</v>
      </c>
      <c r="AD7" s="1032">
        <v>2102</v>
      </c>
      <c r="AE7" s="1032">
        <v>65599.11</v>
      </c>
      <c r="AF7" s="1032">
        <v>100</v>
      </c>
      <c r="AG7" s="1032">
        <v>18862.583000000002</v>
      </c>
      <c r="AH7" s="1032">
        <v>2662</v>
      </c>
      <c r="AI7" s="1032">
        <v>380084.8140000001</v>
      </c>
      <c r="AJ7" s="1246"/>
      <c r="AK7" s="1248"/>
    </row>
    <row r="8" spans="1:37" s="1249" customFormat="1" ht="12" customHeight="1">
      <c r="A8" s="1244"/>
      <c r="B8" s="1634" t="s">
        <v>244</v>
      </c>
      <c r="C8" s="1634"/>
      <c r="D8" s="1634"/>
      <c r="E8" s="1634"/>
      <c r="F8" s="1245"/>
      <c r="G8" s="1032">
        <v>64851</v>
      </c>
      <c r="H8" s="1032">
        <v>96580</v>
      </c>
      <c r="I8" s="1032">
        <v>12123078.591999998</v>
      </c>
      <c r="J8" s="1032">
        <v>85567</v>
      </c>
      <c r="K8" s="1032">
        <v>3715767.6419999995</v>
      </c>
      <c r="L8" s="1032">
        <v>72567</v>
      </c>
      <c r="M8" s="1032">
        <v>1393001.29</v>
      </c>
      <c r="N8" s="1032">
        <v>11648</v>
      </c>
      <c r="O8" s="1032">
        <v>79417.86</v>
      </c>
      <c r="P8" s="1246"/>
      <c r="Q8" s="1247"/>
      <c r="R8" s="1244"/>
      <c r="S8" s="1634" t="s">
        <v>662</v>
      </c>
      <c r="T8" s="1634"/>
      <c r="U8" s="1634"/>
      <c r="V8" s="1634"/>
      <c r="W8" s="1245"/>
      <c r="X8" s="1032">
        <v>10958</v>
      </c>
      <c r="Y8" s="1032">
        <v>234447.86</v>
      </c>
      <c r="Z8" s="1032">
        <v>80780</v>
      </c>
      <c r="AA8" s="1032">
        <v>6237744.286999999</v>
      </c>
      <c r="AB8" s="1032">
        <v>10</v>
      </c>
      <c r="AC8" s="1032">
        <v>1058.961</v>
      </c>
      <c r="AD8" s="1032">
        <v>2242</v>
      </c>
      <c r="AE8" s="1032">
        <v>64455.028</v>
      </c>
      <c r="AF8" s="1032">
        <v>90</v>
      </c>
      <c r="AG8" s="1032">
        <v>16298.524000000001</v>
      </c>
      <c r="AH8" s="1032">
        <v>2661</v>
      </c>
      <c r="AI8" s="1032">
        <v>380887.14100000006</v>
      </c>
      <c r="AJ8" s="1246"/>
      <c r="AK8" s="1248"/>
    </row>
    <row r="9" spans="1:37" s="1249" customFormat="1" ht="12" customHeight="1">
      <c r="A9" s="1244"/>
      <c r="B9" s="1634" t="s">
        <v>245</v>
      </c>
      <c r="C9" s="1634"/>
      <c r="D9" s="1634"/>
      <c r="E9" s="1634"/>
      <c r="F9" s="1245"/>
      <c r="G9" s="1032">
        <v>67327</v>
      </c>
      <c r="H9" s="1032">
        <v>99440</v>
      </c>
      <c r="I9" s="1032">
        <v>12538223.147999998</v>
      </c>
      <c r="J9" s="1032">
        <v>87560</v>
      </c>
      <c r="K9" s="1032">
        <v>3789640.6029999997</v>
      </c>
      <c r="L9" s="1032">
        <v>74848</v>
      </c>
      <c r="M9" s="1032">
        <v>1506792.41</v>
      </c>
      <c r="N9" s="1032">
        <v>11427</v>
      </c>
      <c r="O9" s="1032">
        <v>79619.19099999999</v>
      </c>
      <c r="P9" s="1246"/>
      <c r="Q9" s="1247"/>
      <c r="R9" s="1244"/>
      <c r="S9" s="1634" t="s">
        <v>663</v>
      </c>
      <c r="T9" s="1634"/>
      <c r="U9" s="1634"/>
      <c r="V9" s="1634"/>
      <c r="W9" s="1245"/>
      <c r="X9" s="1032">
        <v>11585</v>
      </c>
      <c r="Y9" s="1032">
        <v>264815.47899999993</v>
      </c>
      <c r="Z9" s="1250">
        <v>82387</v>
      </c>
      <c r="AA9" s="1032">
        <v>6423518.223</v>
      </c>
      <c r="AB9" s="1032">
        <v>5</v>
      </c>
      <c r="AC9" s="1032">
        <v>876.84</v>
      </c>
      <c r="AD9" s="1032">
        <v>2508</v>
      </c>
      <c r="AE9" s="1032">
        <v>71440.907</v>
      </c>
      <c r="AF9" s="1032">
        <v>126</v>
      </c>
      <c r="AG9" s="1032">
        <v>19058.777</v>
      </c>
      <c r="AH9" s="1032">
        <v>2616</v>
      </c>
      <c r="AI9" s="1032">
        <v>382460.718</v>
      </c>
      <c r="AJ9" s="1246"/>
      <c r="AK9" s="1248"/>
    </row>
    <row r="10" spans="1:37" s="1258" customFormat="1" ht="16.5" customHeight="1">
      <c r="A10" s="1251"/>
      <c r="B10" s="1638" t="s">
        <v>246</v>
      </c>
      <c r="C10" s="1638"/>
      <c r="D10" s="1638"/>
      <c r="E10" s="1638"/>
      <c r="F10" s="1252"/>
      <c r="G10" s="1253">
        <v>76334</v>
      </c>
      <c r="H10" s="1253">
        <v>113488</v>
      </c>
      <c r="I10" s="1253">
        <v>13912306</v>
      </c>
      <c r="J10" s="1253">
        <v>100873</v>
      </c>
      <c r="K10" s="1253">
        <v>4451952</v>
      </c>
      <c r="L10" s="1253">
        <v>87323</v>
      </c>
      <c r="M10" s="1253">
        <v>1877004</v>
      </c>
      <c r="N10" s="1253">
        <v>12567</v>
      </c>
      <c r="O10" s="1253">
        <v>116593</v>
      </c>
      <c r="P10" s="1254"/>
      <c r="Q10" s="1255"/>
      <c r="R10" s="1251"/>
      <c r="S10" s="1638" t="s">
        <v>664</v>
      </c>
      <c r="T10" s="1638"/>
      <c r="U10" s="1638"/>
      <c r="V10" s="1638"/>
      <c r="W10" s="1252"/>
      <c r="X10" s="1253">
        <v>12549</v>
      </c>
      <c r="Y10" s="1256">
        <v>267287</v>
      </c>
      <c r="Z10" s="1253">
        <v>91774</v>
      </c>
      <c r="AA10" s="1253">
        <v>6707343</v>
      </c>
      <c r="AB10" s="1253">
        <v>7</v>
      </c>
      <c r="AC10" s="1253">
        <v>1547</v>
      </c>
      <c r="AD10" s="1253">
        <v>3754</v>
      </c>
      <c r="AE10" s="1253">
        <v>94224</v>
      </c>
      <c r="AF10" s="1253">
        <v>99</v>
      </c>
      <c r="AG10" s="1253">
        <v>19108</v>
      </c>
      <c r="AH10" s="1253">
        <v>2566</v>
      </c>
      <c r="AI10" s="1253">
        <v>377246</v>
      </c>
      <c r="AJ10" s="1254"/>
      <c r="AK10" s="1257"/>
    </row>
    <row r="11" spans="1:37" s="1258" customFormat="1" ht="16.5" customHeight="1">
      <c r="A11" s="1251"/>
      <c r="B11" s="1632" t="s">
        <v>217</v>
      </c>
      <c r="C11" s="1632"/>
      <c r="D11" s="1632"/>
      <c r="E11" s="1632"/>
      <c r="F11" s="1252"/>
      <c r="G11" s="1253">
        <v>70484</v>
      </c>
      <c r="H11" s="1253">
        <v>104795</v>
      </c>
      <c r="I11" s="1253">
        <v>12883212</v>
      </c>
      <c r="J11" s="1253">
        <v>93011</v>
      </c>
      <c r="K11" s="1253">
        <v>4173019</v>
      </c>
      <c r="L11" s="1253">
        <v>82542</v>
      </c>
      <c r="M11" s="1253">
        <v>1800329</v>
      </c>
      <c r="N11" s="1253">
        <v>11686</v>
      </c>
      <c r="O11" s="1253">
        <v>108834</v>
      </c>
      <c r="P11" s="1254"/>
      <c r="Q11" s="1255"/>
      <c r="R11" s="1251"/>
      <c r="S11" s="1632" t="s">
        <v>217</v>
      </c>
      <c r="T11" s="1632"/>
      <c r="U11" s="1632"/>
      <c r="V11" s="1632"/>
      <c r="W11" s="1252"/>
      <c r="X11" s="1253">
        <v>11394</v>
      </c>
      <c r="Y11" s="1253">
        <v>238147</v>
      </c>
      <c r="Z11" s="1253">
        <v>85030</v>
      </c>
      <c r="AA11" s="1253">
        <v>6142693</v>
      </c>
      <c r="AB11" s="1253">
        <v>6</v>
      </c>
      <c r="AC11" s="1253">
        <v>1241</v>
      </c>
      <c r="AD11" s="1253">
        <v>3569</v>
      </c>
      <c r="AE11" s="1253">
        <v>83424</v>
      </c>
      <c r="AF11" s="1253">
        <v>92</v>
      </c>
      <c r="AG11" s="1253">
        <v>16627</v>
      </c>
      <c r="AH11" s="1253">
        <v>2245</v>
      </c>
      <c r="AI11" s="1253">
        <v>318895</v>
      </c>
      <c r="AJ11" s="1253">
        <v>0</v>
      </c>
      <c r="AK11" s="1257"/>
    </row>
    <row r="12" spans="1:37" s="1249" customFormat="1" ht="16.5" customHeight="1">
      <c r="A12" s="1259"/>
      <c r="B12" s="1259"/>
      <c r="C12" s="1629" t="s">
        <v>247</v>
      </c>
      <c r="D12" s="1629"/>
      <c r="E12" s="1629"/>
      <c r="F12" s="1261"/>
      <c r="G12" s="1262">
        <v>28531</v>
      </c>
      <c r="H12" s="1262">
        <v>40635</v>
      </c>
      <c r="I12" s="1262">
        <v>5467417</v>
      </c>
      <c r="J12" s="1262">
        <v>36270</v>
      </c>
      <c r="K12" s="1262">
        <v>1815530</v>
      </c>
      <c r="L12" s="1262">
        <v>34503</v>
      </c>
      <c r="M12" s="1262">
        <v>871654</v>
      </c>
      <c r="N12" s="1262">
        <v>3997</v>
      </c>
      <c r="O12" s="1262">
        <v>36160</v>
      </c>
      <c r="P12" s="1263"/>
      <c r="Q12" s="1264"/>
      <c r="R12" s="1259"/>
      <c r="S12" s="1259"/>
      <c r="T12" s="1629" t="s">
        <v>218</v>
      </c>
      <c r="U12" s="1629"/>
      <c r="V12" s="1629"/>
      <c r="W12" s="1261"/>
      <c r="X12" s="1262">
        <v>4381</v>
      </c>
      <c r="Y12" s="1262">
        <v>96753</v>
      </c>
      <c r="Z12" s="1262">
        <v>33544</v>
      </c>
      <c r="AA12" s="1262">
        <v>2511264</v>
      </c>
      <c r="AB12" s="1262">
        <v>1</v>
      </c>
      <c r="AC12" s="1032">
        <v>182</v>
      </c>
      <c r="AD12" s="1262">
        <v>1387</v>
      </c>
      <c r="AE12" s="1262">
        <v>35318</v>
      </c>
      <c r="AF12" s="1262">
        <v>45</v>
      </c>
      <c r="AG12" s="1262">
        <v>6988</v>
      </c>
      <c r="AH12" s="1262">
        <v>613</v>
      </c>
      <c r="AI12" s="1262">
        <v>93568</v>
      </c>
      <c r="AJ12" s="1263"/>
      <c r="AK12" s="1248"/>
    </row>
    <row r="13" spans="1:37" s="1249" customFormat="1" ht="12" customHeight="1">
      <c r="A13" s="1259"/>
      <c r="B13" s="1259"/>
      <c r="C13" s="1629" t="s">
        <v>248</v>
      </c>
      <c r="D13" s="1629"/>
      <c r="E13" s="1629"/>
      <c r="F13" s="1245"/>
      <c r="G13" s="1262">
        <v>7962</v>
      </c>
      <c r="H13" s="1262">
        <v>13216</v>
      </c>
      <c r="I13" s="1262">
        <v>1313799</v>
      </c>
      <c r="J13" s="1262">
        <v>11641</v>
      </c>
      <c r="K13" s="1262">
        <v>454389</v>
      </c>
      <c r="L13" s="1262">
        <v>10457</v>
      </c>
      <c r="M13" s="1262">
        <v>204020</v>
      </c>
      <c r="N13" s="1262">
        <v>1838</v>
      </c>
      <c r="O13" s="1262">
        <v>14626</v>
      </c>
      <c r="P13" s="1263"/>
      <c r="Q13" s="1264"/>
      <c r="R13" s="1259"/>
      <c r="S13" s="1259"/>
      <c r="T13" s="1629" t="s">
        <v>219</v>
      </c>
      <c r="U13" s="1629"/>
      <c r="V13" s="1629"/>
      <c r="W13" s="1245"/>
      <c r="X13" s="1262">
        <v>1252</v>
      </c>
      <c r="Y13" s="1262">
        <v>31966</v>
      </c>
      <c r="Z13" s="1262">
        <v>10169</v>
      </c>
      <c r="AA13" s="1262">
        <v>576842</v>
      </c>
      <c r="AB13" s="1262">
        <v>1</v>
      </c>
      <c r="AC13" s="1032">
        <v>307</v>
      </c>
      <c r="AD13" s="1262">
        <v>518</v>
      </c>
      <c r="AE13" s="1262">
        <v>9345</v>
      </c>
      <c r="AF13" s="1262">
        <v>15</v>
      </c>
      <c r="AG13" s="1262">
        <v>2169</v>
      </c>
      <c r="AH13" s="1262">
        <v>232</v>
      </c>
      <c r="AI13" s="1262">
        <v>20135</v>
      </c>
      <c r="AJ13" s="1263"/>
      <c r="AK13" s="1248"/>
    </row>
    <row r="14" spans="1:37" s="1249" customFormat="1" ht="12" customHeight="1">
      <c r="A14" s="1259"/>
      <c r="B14" s="1259"/>
      <c r="C14" s="1629" t="s">
        <v>249</v>
      </c>
      <c r="D14" s="1629"/>
      <c r="E14" s="1629"/>
      <c r="F14" s="1245"/>
      <c r="G14" s="1262">
        <v>6160</v>
      </c>
      <c r="H14" s="1262">
        <v>9288</v>
      </c>
      <c r="I14" s="1262">
        <v>1124911</v>
      </c>
      <c r="J14" s="1262">
        <v>8477</v>
      </c>
      <c r="K14" s="1249">
        <v>331053</v>
      </c>
      <c r="L14" s="1262">
        <v>6680</v>
      </c>
      <c r="M14" s="1262">
        <v>137469</v>
      </c>
      <c r="N14" s="1262">
        <v>1260</v>
      </c>
      <c r="O14" s="1262">
        <v>14476</v>
      </c>
      <c r="P14" s="1263"/>
      <c r="Q14" s="1264"/>
      <c r="R14" s="1259"/>
      <c r="S14" s="1259"/>
      <c r="T14" s="1629" t="s">
        <v>220</v>
      </c>
      <c r="U14" s="1629"/>
      <c r="V14" s="1629"/>
      <c r="W14" s="1245"/>
      <c r="X14" s="1262">
        <v>1417</v>
      </c>
      <c r="Y14" s="1262">
        <v>31774</v>
      </c>
      <c r="Z14" s="1262">
        <v>8096</v>
      </c>
      <c r="AA14" s="1262">
        <v>562716</v>
      </c>
      <c r="AB14" s="1262">
        <v>0</v>
      </c>
      <c r="AC14" s="1262">
        <v>0</v>
      </c>
      <c r="AD14" s="1262">
        <v>331</v>
      </c>
      <c r="AE14" s="1262">
        <v>6439</v>
      </c>
      <c r="AF14" s="1262">
        <v>6</v>
      </c>
      <c r="AG14" s="1262">
        <v>1630</v>
      </c>
      <c r="AH14" s="1262">
        <v>180</v>
      </c>
      <c r="AI14" s="1262">
        <v>39354</v>
      </c>
      <c r="AJ14" s="1263"/>
      <c r="AK14" s="1248"/>
    </row>
    <row r="15" spans="1:37" s="1249" customFormat="1" ht="12" customHeight="1">
      <c r="A15" s="1259"/>
      <c r="B15" s="1259"/>
      <c r="C15" s="1629" t="s">
        <v>250</v>
      </c>
      <c r="D15" s="1629"/>
      <c r="E15" s="1629"/>
      <c r="F15" s="1245"/>
      <c r="G15" s="1262">
        <v>4885</v>
      </c>
      <c r="H15" s="1262">
        <v>7060</v>
      </c>
      <c r="I15" s="1262">
        <v>797170</v>
      </c>
      <c r="J15" s="1262">
        <v>6214</v>
      </c>
      <c r="K15" s="1262">
        <v>264354</v>
      </c>
      <c r="L15" s="1262">
        <v>4598</v>
      </c>
      <c r="M15" s="1262">
        <v>50864</v>
      </c>
      <c r="N15" s="1262">
        <v>715</v>
      </c>
      <c r="O15" s="1262">
        <v>6566</v>
      </c>
      <c r="P15" s="1263"/>
      <c r="Q15" s="1264"/>
      <c r="R15" s="1259"/>
      <c r="S15" s="1259"/>
      <c r="T15" s="1629" t="s">
        <v>221</v>
      </c>
      <c r="U15" s="1629"/>
      <c r="V15" s="1629"/>
      <c r="W15" s="1245"/>
      <c r="X15" s="1262">
        <v>723</v>
      </c>
      <c r="Y15" s="1262">
        <v>9400</v>
      </c>
      <c r="Z15" s="1262">
        <v>5904</v>
      </c>
      <c r="AA15" s="1262">
        <v>433020</v>
      </c>
      <c r="AB15" s="1262">
        <v>0</v>
      </c>
      <c r="AC15" s="1250">
        <v>0</v>
      </c>
      <c r="AD15" s="1262">
        <v>181</v>
      </c>
      <c r="AE15" s="1250">
        <v>3719</v>
      </c>
      <c r="AF15" s="1262">
        <v>4</v>
      </c>
      <c r="AG15" s="1262">
        <v>1455</v>
      </c>
      <c r="AH15" s="1262">
        <v>161</v>
      </c>
      <c r="AI15" s="1262">
        <v>27792</v>
      </c>
      <c r="AJ15" s="1263"/>
      <c r="AK15" s="1248"/>
    </row>
    <row r="16" spans="1:37" s="1249" customFormat="1" ht="12" customHeight="1">
      <c r="A16" s="1259"/>
      <c r="B16" s="1259"/>
      <c r="C16" s="1629" t="s">
        <v>251</v>
      </c>
      <c r="D16" s="1629"/>
      <c r="E16" s="1629"/>
      <c r="F16" s="1245"/>
      <c r="G16" s="1262">
        <v>5425</v>
      </c>
      <c r="H16" s="1262">
        <v>7864</v>
      </c>
      <c r="I16" s="1262">
        <v>1070270</v>
      </c>
      <c r="J16" s="1262">
        <v>7041</v>
      </c>
      <c r="K16" s="1262">
        <v>366051</v>
      </c>
      <c r="L16" s="1262">
        <v>6425</v>
      </c>
      <c r="M16" s="1262">
        <v>145697</v>
      </c>
      <c r="N16" s="1262">
        <v>579</v>
      </c>
      <c r="O16" s="1262">
        <v>5152</v>
      </c>
      <c r="P16" s="1263"/>
      <c r="Q16" s="1264"/>
      <c r="R16" s="1259"/>
      <c r="S16" s="1259"/>
      <c r="T16" s="1629" t="s">
        <v>222</v>
      </c>
      <c r="U16" s="1629"/>
      <c r="V16" s="1629"/>
      <c r="W16" s="1245"/>
      <c r="X16" s="1262">
        <v>718</v>
      </c>
      <c r="Y16" s="1262">
        <v>8977</v>
      </c>
      <c r="Z16" s="1262">
        <v>6298</v>
      </c>
      <c r="AA16" s="1262">
        <v>512128</v>
      </c>
      <c r="AB16" s="1262">
        <v>2</v>
      </c>
      <c r="AC16" s="1032">
        <v>262</v>
      </c>
      <c r="AD16" s="1262">
        <v>216</v>
      </c>
      <c r="AE16" s="1262">
        <v>4696</v>
      </c>
      <c r="AF16" s="1262">
        <v>6</v>
      </c>
      <c r="AG16" s="1262">
        <v>1261</v>
      </c>
      <c r="AH16" s="1262">
        <v>198</v>
      </c>
      <c r="AI16" s="1262">
        <v>26046</v>
      </c>
      <c r="AJ16" s="1263"/>
      <c r="AK16" s="1248"/>
    </row>
    <row r="17" spans="1:37" s="1249" customFormat="1" ht="12" customHeight="1">
      <c r="A17" s="1259"/>
      <c r="B17" s="1259"/>
      <c r="C17" s="1629" t="s">
        <v>252</v>
      </c>
      <c r="D17" s="1629"/>
      <c r="E17" s="1629"/>
      <c r="F17" s="1245"/>
      <c r="G17" s="1262">
        <v>1205</v>
      </c>
      <c r="H17" s="1262">
        <v>1883</v>
      </c>
      <c r="I17" s="1262">
        <v>213122</v>
      </c>
      <c r="J17" s="1262">
        <v>1614</v>
      </c>
      <c r="K17" s="1262">
        <v>64530</v>
      </c>
      <c r="L17" s="1262">
        <v>1620</v>
      </c>
      <c r="M17" s="1262">
        <v>31510</v>
      </c>
      <c r="N17" s="1262">
        <v>244</v>
      </c>
      <c r="O17" s="1262">
        <v>2084</v>
      </c>
      <c r="P17" s="1263"/>
      <c r="Q17" s="1264"/>
      <c r="R17" s="1259"/>
      <c r="S17" s="1259"/>
      <c r="T17" s="1629" t="s">
        <v>223</v>
      </c>
      <c r="U17" s="1629"/>
      <c r="V17" s="1629"/>
      <c r="W17" s="1245"/>
      <c r="X17" s="1262">
        <v>208</v>
      </c>
      <c r="Y17" s="1262">
        <v>3835</v>
      </c>
      <c r="Z17" s="1262">
        <v>1650</v>
      </c>
      <c r="AA17" s="1262">
        <v>106880</v>
      </c>
      <c r="AB17" s="1262">
        <v>0</v>
      </c>
      <c r="AC17" s="1262">
        <v>0</v>
      </c>
      <c r="AD17" s="1262">
        <v>87</v>
      </c>
      <c r="AE17" s="1262">
        <v>1962</v>
      </c>
      <c r="AF17" s="1262" t="s">
        <v>858</v>
      </c>
      <c r="AG17" s="1262" t="s">
        <v>858</v>
      </c>
      <c r="AH17" s="1262">
        <v>24</v>
      </c>
      <c r="AI17" s="1262">
        <v>2321</v>
      </c>
      <c r="AJ17" s="1263"/>
      <c r="AK17" s="1248"/>
    </row>
    <row r="18" spans="1:37" s="1249" customFormat="1" ht="12" customHeight="1">
      <c r="A18" s="1259"/>
      <c r="B18" s="1259"/>
      <c r="C18" s="1629" t="s">
        <v>253</v>
      </c>
      <c r="D18" s="1629"/>
      <c r="E18" s="1629"/>
      <c r="F18" s="1245"/>
      <c r="G18" s="1262">
        <v>2349</v>
      </c>
      <c r="H18" s="1262">
        <v>3870</v>
      </c>
      <c r="I18" s="1262">
        <v>448978</v>
      </c>
      <c r="J18" s="1262">
        <v>3456</v>
      </c>
      <c r="K18" s="1265">
        <v>138490</v>
      </c>
      <c r="L18" s="1262">
        <v>3385</v>
      </c>
      <c r="M18" s="1262">
        <v>82246</v>
      </c>
      <c r="N18" s="1262">
        <v>572</v>
      </c>
      <c r="O18" s="1262">
        <v>5183</v>
      </c>
      <c r="P18" s="1263"/>
      <c r="Q18" s="1264"/>
      <c r="R18" s="1259"/>
      <c r="S18" s="1259"/>
      <c r="T18" s="1629" t="s">
        <v>224</v>
      </c>
      <c r="U18" s="1629"/>
      <c r="V18" s="1629"/>
      <c r="W18" s="1245"/>
      <c r="X18" s="1262">
        <v>287</v>
      </c>
      <c r="Y18" s="1262">
        <v>12219</v>
      </c>
      <c r="Z18" s="1262">
        <v>3175</v>
      </c>
      <c r="AA18" s="1262">
        <v>197285</v>
      </c>
      <c r="AB18" s="1262" t="s">
        <v>858</v>
      </c>
      <c r="AC18" s="1262" t="s">
        <v>858</v>
      </c>
      <c r="AD18" s="1262">
        <v>260</v>
      </c>
      <c r="AE18" s="1262">
        <v>5087</v>
      </c>
      <c r="AF18" s="1262" t="s">
        <v>858</v>
      </c>
      <c r="AG18" s="1262" t="s">
        <v>858</v>
      </c>
      <c r="AH18" s="1262">
        <v>54</v>
      </c>
      <c r="AI18" s="1262">
        <v>8468</v>
      </c>
      <c r="AJ18" s="1263"/>
      <c r="AK18" s="1248"/>
    </row>
    <row r="19" spans="1:37" s="1249" customFormat="1" ht="12" customHeight="1">
      <c r="A19" s="1259"/>
      <c r="B19" s="1259"/>
      <c r="C19" s="1629" t="s">
        <v>254</v>
      </c>
      <c r="D19" s="1629"/>
      <c r="E19" s="1629"/>
      <c r="F19" s="1245"/>
      <c r="G19" s="1262">
        <v>2203</v>
      </c>
      <c r="H19" s="1262">
        <v>2997</v>
      </c>
      <c r="I19" s="1262">
        <v>435434</v>
      </c>
      <c r="J19" s="1262">
        <v>2438</v>
      </c>
      <c r="K19" s="1262">
        <v>96692</v>
      </c>
      <c r="L19" s="1262">
        <v>1958</v>
      </c>
      <c r="M19" s="1262">
        <v>36952</v>
      </c>
      <c r="N19" s="1262">
        <v>285</v>
      </c>
      <c r="O19" s="1262">
        <v>2946</v>
      </c>
      <c r="P19" s="1263"/>
      <c r="Q19" s="1264"/>
      <c r="R19" s="1259"/>
      <c r="S19" s="1259"/>
      <c r="T19" s="1629" t="s">
        <v>225</v>
      </c>
      <c r="U19" s="1629"/>
      <c r="V19" s="1629"/>
      <c r="W19" s="1245"/>
      <c r="X19" s="1262">
        <v>350</v>
      </c>
      <c r="Y19" s="1262">
        <v>5481</v>
      </c>
      <c r="Z19" s="1262">
        <v>2470</v>
      </c>
      <c r="AA19" s="1262">
        <v>273163</v>
      </c>
      <c r="AB19" s="1262">
        <v>0</v>
      </c>
      <c r="AC19" s="1262">
        <v>0</v>
      </c>
      <c r="AD19" s="1262">
        <v>90</v>
      </c>
      <c r="AE19" s="1262">
        <v>2891</v>
      </c>
      <c r="AF19" s="1262">
        <v>2</v>
      </c>
      <c r="AG19" s="1262">
        <v>161</v>
      </c>
      <c r="AH19" s="1262">
        <v>132</v>
      </c>
      <c r="AI19" s="1262">
        <v>17148</v>
      </c>
      <c r="AJ19" s="1263"/>
      <c r="AK19" s="1248"/>
    </row>
    <row r="20" spans="1:37" s="1249" customFormat="1" ht="12" customHeight="1">
      <c r="A20" s="1259"/>
      <c r="B20" s="1259"/>
      <c r="C20" s="1629" t="s">
        <v>255</v>
      </c>
      <c r="D20" s="1629"/>
      <c r="E20" s="1629"/>
      <c r="F20" s="1245"/>
      <c r="G20" s="1262">
        <v>1785</v>
      </c>
      <c r="H20" s="1262">
        <v>2720</v>
      </c>
      <c r="I20" s="1262">
        <v>291511</v>
      </c>
      <c r="J20" s="1262">
        <v>2468</v>
      </c>
      <c r="K20" s="1262">
        <v>96880</v>
      </c>
      <c r="L20" s="1262">
        <v>2134</v>
      </c>
      <c r="M20" s="1262">
        <v>48330</v>
      </c>
      <c r="N20" s="1262">
        <v>359</v>
      </c>
      <c r="O20" s="1262">
        <v>3348</v>
      </c>
      <c r="P20" s="1263"/>
      <c r="Q20" s="1264"/>
      <c r="R20" s="1259"/>
      <c r="S20" s="1259"/>
      <c r="T20" s="1629" t="s">
        <v>226</v>
      </c>
      <c r="U20" s="1629"/>
      <c r="V20" s="1629"/>
      <c r="W20" s="1245"/>
      <c r="X20" s="1262">
        <v>290</v>
      </c>
      <c r="Y20" s="1262">
        <v>5429</v>
      </c>
      <c r="Z20" s="1262">
        <v>2180</v>
      </c>
      <c r="AA20" s="1262">
        <v>127871</v>
      </c>
      <c r="AB20" s="1262">
        <v>1</v>
      </c>
      <c r="AC20" s="1262">
        <v>245</v>
      </c>
      <c r="AD20" s="1262">
        <v>46</v>
      </c>
      <c r="AE20" s="1262">
        <v>2917</v>
      </c>
      <c r="AF20" s="1262">
        <v>3</v>
      </c>
      <c r="AG20" s="1262">
        <v>822</v>
      </c>
      <c r="AH20" s="1262">
        <v>48</v>
      </c>
      <c r="AI20" s="1262">
        <v>5669</v>
      </c>
      <c r="AJ20" s="1263"/>
      <c r="AK20" s="1248"/>
    </row>
    <row r="21" spans="1:37" s="1249" customFormat="1" ht="12" customHeight="1">
      <c r="A21" s="1259"/>
      <c r="B21" s="1259"/>
      <c r="C21" s="1629" t="s">
        <v>256</v>
      </c>
      <c r="D21" s="1629"/>
      <c r="E21" s="1629"/>
      <c r="F21" s="1245"/>
      <c r="G21" s="1262">
        <v>1841</v>
      </c>
      <c r="H21" s="1262">
        <v>2905</v>
      </c>
      <c r="I21" s="1262">
        <v>313773</v>
      </c>
      <c r="J21" s="1262">
        <v>2644</v>
      </c>
      <c r="K21" s="1262">
        <v>114605</v>
      </c>
      <c r="L21" s="1262">
        <v>2214</v>
      </c>
      <c r="M21" s="1262">
        <v>50511</v>
      </c>
      <c r="N21" s="1262">
        <v>362</v>
      </c>
      <c r="O21" s="1262">
        <v>3950</v>
      </c>
      <c r="P21" s="1263"/>
      <c r="Q21" s="1264"/>
      <c r="R21" s="1259"/>
      <c r="S21" s="1259"/>
      <c r="T21" s="1629" t="s">
        <v>227</v>
      </c>
      <c r="U21" s="1629"/>
      <c r="V21" s="1629"/>
      <c r="W21" s="1245"/>
      <c r="X21" s="1262">
        <v>222</v>
      </c>
      <c r="Y21" s="1262">
        <v>5036</v>
      </c>
      <c r="Z21" s="1262">
        <v>2116</v>
      </c>
      <c r="AA21" s="1262">
        <v>125698</v>
      </c>
      <c r="AB21" s="1262">
        <v>0</v>
      </c>
      <c r="AC21" s="1262">
        <v>0</v>
      </c>
      <c r="AD21" s="1262">
        <v>85</v>
      </c>
      <c r="AE21" s="1262">
        <v>2063</v>
      </c>
      <c r="AF21" s="1262">
        <v>4</v>
      </c>
      <c r="AG21" s="1262">
        <v>788</v>
      </c>
      <c r="AH21" s="1262">
        <v>70</v>
      </c>
      <c r="AI21" s="1262">
        <v>11122</v>
      </c>
      <c r="AJ21" s="1263"/>
      <c r="AK21" s="1248"/>
    </row>
    <row r="22" spans="1:37" s="1249" customFormat="1" ht="12" customHeight="1">
      <c r="A22" s="1259"/>
      <c r="B22" s="1259"/>
      <c r="C22" s="1629" t="s">
        <v>257</v>
      </c>
      <c r="D22" s="1629"/>
      <c r="E22" s="1629"/>
      <c r="F22" s="1245"/>
      <c r="G22" s="1262">
        <v>2072</v>
      </c>
      <c r="H22" s="1262">
        <v>3036</v>
      </c>
      <c r="I22" s="1262">
        <v>342739</v>
      </c>
      <c r="J22" s="1262">
        <v>2600</v>
      </c>
      <c r="K22" s="1262">
        <v>94389</v>
      </c>
      <c r="L22" s="1262">
        <v>2063</v>
      </c>
      <c r="M22" s="1262">
        <v>27483</v>
      </c>
      <c r="N22" s="1262">
        <v>371</v>
      </c>
      <c r="O22" s="1262">
        <v>4066</v>
      </c>
      <c r="P22" s="1263"/>
      <c r="Q22" s="1264"/>
      <c r="R22" s="1259"/>
      <c r="S22" s="1259"/>
      <c r="T22" s="1629" t="s">
        <v>228</v>
      </c>
      <c r="U22" s="1629"/>
      <c r="V22" s="1629"/>
      <c r="W22" s="1245"/>
      <c r="X22" s="1262">
        <v>531</v>
      </c>
      <c r="Y22" s="1262">
        <v>5828</v>
      </c>
      <c r="Z22" s="1262">
        <v>2404</v>
      </c>
      <c r="AA22" s="1262">
        <v>189233</v>
      </c>
      <c r="AB22" s="1262">
        <v>1</v>
      </c>
      <c r="AC22" s="1262">
        <v>245</v>
      </c>
      <c r="AD22" s="1262">
        <v>106</v>
      </c>
      <c r="AE22" s="1262">
        <v>2534</v>
      </c>
      <c r="AF22" s="1262">
        <v>1</v>
      </c>
      <c r="AG22" s="1262">
        <v>325</v>
      </c>
      <c r="AH22" s="1262">
        <v>170</v>
      </c>
      <c r="AI22" s="1262">
        <v>18636</v>
      </c>
      <c r="AJ22" s="1263"/>
      <c r="AK22" s="1248"/>
    </row>
    <row r="23" spans="1:37" s="1249" customFormat="1" ht="12" customHeight="1">
      <c r="A23" s="1259"/>
      <c r="B23" s="1259"/>
      <c r="C23" s="1629" t="s">
        <v>258</v>
      </c>
      <c r="D23" s="1629"/>
      <c r="E23" s="1629"/>
      <c r="F23" s="1245"/>
      <c r="G23" s="1262">
        <v>4740</v>
      </c>
      <c r="H23" s="1262">
        <v>7486</v>
      </c>
      <c r="I23" s="1262">
        <v>878602</v>
      </c>
      <c r="J23" s="1262">
        <v>6588</v>
      </c>
      <c r="K23" s="1262">
        <v>278923</v>
      </c>
      <c r="L23" s="1262">
        <v>5547</v>
      </c>
      <c r="M23" s="1262">
        <v>96348</v>
      </c>
      <c r="N23" s="1262">
        <v>958</v>
      </c>
      <c r="O23" s="1262">
        <v>8743</v>
      </c>
      <c r="P23" s="1263"/>
      <c r="Q23" s="1264"/>
      <c r="R23" s="1259"/>
      <c r="S23" s="1259"/>
      <c r="T23" s="1629" t="s">
        <v>229</v>
      </c>
      <c r="U23" s="1629"/>
      <c r="V23" s="1629"/>
      <c r="W23" s="1245"/>
      <c r="X23" s="1262">
        <v>712</v>
      </c>
      <c r="Y23" s="1262">
        <v>17930</v>
      </c>
      <c r="Z23" s="1262">
        <v>5551</v>
      </c>
      <c r="AA23" s="1262">
        <v>433832</v>
      </c>
      <c r="AB23" s="1262" t="s">
        <v>858</v>
      </c>
      <c r="AC23" s="1262" t="s">
        <v>858</v>
      </c>
      <c r="AD23" s="1262">
        <v>215</v>
      </c>
      <c r="AE23" s="1262">
        <v>5209</v>
      </c>
      <c r="AF23" s="1262">
        <v>5</v>
      </c>
      <c r="AG23" s="1262">
        <v>1008</v>
      </c>
      <c r="AH23" s="1262">
        <v>293</v>
      </c>
      <c r="AI23" s="1262">
        <v>36609</v>
      </c>
      <c r="AJ23" s="1263"/>
      <c r="AK23" s="1248"/>
    </row>
    <row r="24" spans="1:37" s="1249" customFormat="1" ht="12" customHeight="1">
      <c r="A24" s="1259"/>
      <c r="B24" s="1259"/>
      <c r="C24" s="1629" t="s">
        <v>259</v>
      </c>
      <c r="D24" s="1629"/>
      <c r="E24" s="1629"/>
      <c r="F24" s="1245"/>
      <c r="G24" s="1262">
        <v>1326</v>
      </c>
      <c r="H24" s="1262">
        <v>1835</v>
      </c>
      <c r="I24" s="1262">
        <v>185483</v>
      </c>
      <c r="J24" s="1262">
        <v>1560</v>
      </c>
      <c r="K24" s="1262">
        <v>57133</v>
      </c>
      <c r="L24" s="1262">
        <v>958</v>
      </c>
      <c r="M24" s="1262">
        <v>17245</v>
      </c>
      <c r="N24" s="1262">
        <v>146</v>
      </c>
      <c r="O24" s="1262">
        <v>1534</v>
      </c>
      <c r="P24" s="1263"/>
      <c r="Q24" s="1264"/>
      <c r="R24" s="1259"/>
      <c r="S24" s="1259"/>
      <c r="T24" s="1629" t="s">
        <v>230</v>
      </c>
      <c r="U24" s="1629"/>
      <c r="V24" s="1629"/>
      <c r="W24" s="1245"/>
      <c r="X24" s="1262">
        <v>303</v>
      </c>
      <c r="Y24" s="1262">
        <v>3519</v>
      </c>
      <c r="Z24" s="1262">
        <v>1473</v>
      </c>
      <c r="AA24" s="1262">
        <v>92761</v>
      </c>
      <c r="AB24" s="1262">
        <v>0</v>
      </c>
      <c r="AC24" s="1262">
        <v>0</v>
      </c>
      <c r="AD24" s="1262">
        <v>47</v>
      </c>
      <c r="AE24" s="1262">
        <v>1244</v>
      </c>
      <c r="AF24" s="1262">
        <v>1</v>
      </c>
      <c r="AG24" s="1262">
        <v>20</v>
      </c>
      <c r="AH24" s="1262">
        <v>70</v>
      </c>
      <c r="AI24" s="1262">
        <v>12027</v>
      </c>
      <c r="AJ24" s="1263"/>
      <c r="AK24" s="1248"/>
    </row>
    <row r="25" spans="1:37" s="1258" customFormat="1" ht="16.5" customHeight="1">
      <c r="A25" s="1251"/>
      <c r="B25" s="1632" t="s">
        <v>231</v>
      </c>
      <c r="C25" s="1632"/>
      <c r="D25" s="1632"/>
      <c r="E25" s="1632"/>
      <c r="F25" s="1252"/>
      <c r="G25" s="1253">
        <v>5850</v>
      </c>
      <c r="H25" s="1253">
        <v>8693</v>
      </c>
      <c r="I25" s="1253">
        <v>1029094</v>
      </c>
      <c r="J25" s="1253">
        <v>7862</v>
      </c>
      <c r="K25" s="1253">
        <v>278933</v>
      </c>
      <c r="L25" s="1253">
        <v>4781</v>
      </c>
      <c r="M25" s="1253">
        <v>76675</v>
      </c>
      <c r="N25" s="1253">
        <v>881</v>
      </c>
      <c r="O25" s="1253">
        <v>7759</v>
      </c>
      <c r="P25" s="1254"/>
      <c r="Q25" s="1255"/>
      <c r="R25" s="1251"/>
      <c r="S25" s="1632" t="s">
        <v>231</v>
      </c>
      <c r="T25" s="1632"/>
      <c r="U25" s="1632"/>
      <c r="V25" s="1632"/>
      <c r="W25" s="1252"/>
      <c r="X25" s="1253">
        <v>1155</v>
      </c>
      <c r="Y25" s="1253">
        <v>29140</v>
      </c>
      <c r="Z25" s="1253">
        <v>6744</v>
      </c>
      <c r="AA25" s="1253">
        <v>564650</v>
      </c>
      <c r="AB25" s="1253">
        <v>1</v>
      </c>
      <c r="AC25" s="1253">
        <v>306</v>
      </c>
      <c r="AD25" s="1253">
        <v>185</v>
      </c>
      <c r="AE25" s="1253">
        <v>10800</v>
      </c>
      <c r="AF25" s="1253">
        <v>7</v>
      </c>
      <c r="AG25" s="1253">
        <v>2481</v>
      </c>
      <c r="AH25" s="1253">
        <v>321</v>
      </c>
      <c r="AI25" s="1253">
        <v>58351</v>
      </c>
      <c r="AJ25" s="1253">
        <v>0</v>
      </c>
      <c r="AK25" s="1257"/>
    </row>
    <row r="26" spans="1:37" s="1249" customFormat="1" ht="16.5" customHeight="1">
      <c r="A26" s="1266"/>
      <c r="B26" s="1633" t="s">
        <v>260</v>
      </c>
      <c r="C26" s="1259"/>
      <c r="D26" s="1259"/>
      <c r="E26" s="1260" t="s">
        <v>261</v>
      </c>
      <c r="F26" s="1261"/>
      <c r="G26" s="1270" t="s">
        <v>858</v>
      </c>
      <c r="H26" s="1270" t="s">
        <v>858</v>
      </c>
      <c r="I26" s="1270">
        <v>0</v>
      </c>
      <c r="J26" s="1270" t="s">
        <v>858</v>
      </c>
      <c r="K26" s="1270" t="s">
        <v>858</v>
      </c>
      <c r="L26" s="1270" t="s">
        <v>858</v>
      </c>
      <c r="M26" s="1270" t="s">
        <v>858</v>
      </c>
      <c r="N26" s="1270" t="s">
        <v>858</v>
      </c>
      <c r="O26" s="1262" t="s">
        <v>858</v>
      </c>
      <c r="P26" s="1263">
        <v>0</v>
      </c>
      <c r="Q26" s="1264"/>
      <c r="R26" s="1266"/>
      <c r="S26" s="1633" t="s">
        <v>260</v>
      </c>
      <c r="T26" s="1259"/>
      <c r="U26" s="1259"/>
      <c r="V26" s="1260" t="s">
        <v>261</v>
      </c>
      <c r="W26" s="1261"/>
      <c r="X26" s="1262">
        <v>0</v>
      </c>
      <c r="Y26" s="1262">
        <v>0</v>
      </c>
      <c r="Z26" s="1262">
        <v>0</v>
      </c>
      <c r="AA26" s="1262">
        <v>0</v>
      </c>
      <c r="AB26" s="1262">
        <v>0</v>
      </c>
      <c r="AC26" s="1262">
        <v>0</v>
      </c>
      <c r="AD26" s="1262">
        <v>0</v>
      </c>
      <c r="AE26" s="1262">
        <v>0</v>
      </c>
      <c r="AF26" s="1262">
        <v>0</v>
      </c>
      <c r="AG26" s="1262">
        <v>0</v>
      </c>
      <c r="AH26" s="1262">
        <v>0</v>
      </c>
      <c r="AI26" s="1262">
        <v>0</v>
      </c>
      <c r="AJ26" s="1263"/>
      <c r="AK26" s="1248"/>
    </row>
    <row r="27" spans="1:37" s="1249" customFormat="1" ht="12" customHeight="1">
      <c r="A27" s="1266"/>
      <c r="B27" s="1633"/>
      <c r="C27" s="1259"/>
      <c r="D27" s="1259"/>
      <c r="E27" s="1260" t="s">
        <v>262</v>
      </c>
      <c r="F27" s="1261"/>
      <c r="G27" s="1262" t="s">
        <v>858</v>
      </c>
      <c r="H27" s="1262" t="s">
        <v>858</v>
      </c>
      <c r="I27" s="1262">
        <v>0</v>
      </c>
      <c r="J27" s="1262" t="s">
        <v>858</v>
      </c>
      <c r="K27" s="1262" t="s">
        <v>858</v>
      </c>
      <c r="L27" s="1262" t="s">
        <v>858</v>
      </c>
      <c r="M27" s="1262" t="s">
        <v>858</v>
      </c>
      <c r="N27" s="1262" t="s">
        <v>858</v>
      </c>
      <c r="O27" s="1262" t="s">
        <v>858</v>
      </c>
      <c r="P27" s="1263"/>
      <c r="Q27" s="1264"/>
      <c r="R27" s="1266"/>
      <c r="S27" s="1633"/>
      <c r="T27" s="1259"/>
      <c r="U27" s="1259"/>
      <c r="V27" s="1260" t="s">
        <v>262</v>
      </c>
      <c r="W27" s="1261"/>
      <c r="X27" s="1262">
        <v>0</v>
      </c>
      <c r="Y27" s="1262">
        <v>0</v>
      </c>
      <c r="Z27" s="1262">
        <v>0</v>
      </c>
      <c r="AA27" s="1262">
        <v>0</v>
      </c>
      <c r="AB27" s="1262">
        <v>0</v>
      </c>
      <c r="AC27" s="1262">
        <v>0</v>
      </c>
      <c r="AD27" s="1262">
        <v>0</v>
      </c>
      <c r="AE27" s="1262">
        <v>0</v>
      </c>
      <c r="AF27" s="1262">
        <v>0</v>
      </c>
      <c r="AG27" s="1262">
        <v>0</v>
      </c>
      <c r="AH27" s="1262">
        <v>0</v>
      </c>
      <c r="AI27" s="1262">
        <v>0</v>
      </c>
      <c r="AJ27" s="1263"/>
      <c r="AK27" s="1248"/>
    </row>
    <row r="28" spans="1:37" s="1249" customFormat="1" ht="12" customHeight="1">
      <c r="A28" s="1266"/>
      <c r="B28" s="1633"/>
      <c r="C28" s="1259"/>
      <c r="D28" s="1259"/>
      <c r="E28" s="1260" t="s">
        <v>263</v>
      </c>
      <c r="F28" s="1261"/>
      <c r="G28" s="1262">
        <v>975</v>
      </c>
      <c r="H28" s="1262">
        <v>1381</v>
      </c>
      <c r="I28" s="1262">
        <v>68794</v>
      </c>
      <c r="J28" s="1262">
        <v>1171</v>
      </c>
      <c r="K28" s="1262">
        <v>44895</v>
      </c>
      <c r="L28" s="1262">
        <v>660</v>
      </c>
      <c r="M28" s="1262">
        <v>15558</v>
      </c>
      <c r="N28" s="1262">
        <v>152</v>
      </c>
      <c r="O28" s="1262">
        <v>1409</v>
      </c>
      <c r="P28" s="1263"/>
      <c r="Q28" s="1264"/>
      <c r="R28" s="1266"/>
      <c r="S28" s="1633"/>
      <c r="T28" s="1259"/>
      <c r="U28" s="1259"/>
      <c r="V28" s="1260" t="s">
        <v>263</v>
      </c>
      <c r="W28" s="1261"/>
      <c r="X28" s="1262">
        <v>205</v>
      </c>
      <c r="Y28" s="1262">
        <v>15</v>
      </c>
      <c r="Z28" s="1262">
        <v>1014</v>
      </c>
      <c r="AA28" s="1262">
        <v>1063</v>
      </c>
      <c r="AB28" s="1262">
        <v>1</v>
      </c>
      <c r="AC28" s="1032">
        <v>306</v>
      </c>
      <c r="AD28" s="1262">
        <v>65</v>
      </c>
      <c r="AE28" s="1032">
        <v>1758</v>
      </c>
      <c r="AF28" s="1262">
        <v>1</v>
      </c>
      <c r="AG28" s="1262">
        <v>207</v>
      </c>
      <c r="AH28" s="1262">
        <v>132</v>
      </c>
      <c r="AI28" s="1262">
        <v>3583</v>
      </c>
      <c r="AJ28" s="1263"/>
      <c r="AK28" s="1248"/>
    </row>
    <row r="29" spans="1:37" s="1249" customFormat="1" ht="12" customHeight="1">
      <c r="A29" s="1266"/>
      <c r="B29" s="1633"/>
      <c r="C29" s="1259"/>
      <c r="D29" s="1259"/>
      <c r="E29" s="1260" t="s">
        <v>264</v>
      </c>
      <c r="F29" s="1261"/>
      <c r="G29" s="1262">
        <v>2379</v>
      </c>
      <c r="H29" s="1262">
        <v>3812</v>
      </c>
      <c r="I29" s="1262">
        <v>172171</v>
      </c>
      <c r="J29" s="1262">
        <v>3613</v>
      </c>
      <c r="K29" s="1262">
        <v>119129</v>
      </c>
      <c r="L29" s="1262">
        <v>2198</v>
      </c>
      <c r="M29" s="1262">
        <v>33310</v>
      </c>
      <c r="N29" s="1262">
        <v>379</v>
      </c>
      <c r="O29" s="1262">
        <v>2776</v>
      </c>
      <c r="P29" s="1263"/>
      <c r="Q29" s="1264"/>
      <c r="R29" s="1266"/>
      <c r="S29" s="1633"/>
      <c r="T29" s="1259"/>
      <c r="U29" s="1259"/>
      <c r="V29" s="1260" t="s">
        <v>264</v>
      </c>
      <c r="W29" s="1261"/>
      <c r="X29" s="1262">
        <v>442</v>
      </c>
      <c r="Y29" s="1262">
        <v>616</v>
      </c>
      <c r="Z29" s="1262">
        <v>3010</v>
      </c>
      <c r="AA29" s="1262">
        <v>2509</v>
      </c>
      <c r="AB29" s="1262" t="s">
        <v>858</v>
      </c>
      <c r="AC29" s="1032" t="s">
        <v>858</v>
      </c>
      <c r="AD29" s="1262">
        <v>11</v>
      </c>
      <c r="AE29" s="1262">
        <v>3915</v>
      </c>
      <c r="AF29" s="1262">
        <v>3</v>
      </c>
      <c r="AG29" s="1262">
        <v>373</v>
      </c>
      <c r="AH29" s="1262">
        <v>95</v>
      </c>
      <c r="AI29" s="1262">
        <v>9543</v>
      </c>
      <c r="AJ29" s="1263"/>
      <c r="AK29" s="1248"/>
    </row>
    <row r="30" spans="1:37" s="1249" customFormat="1" ht="12" customHeight="1">
      <c r="A30" s="1266"/>
      <c r="B30" s="1633"/>
      <c r="C30" s="1259"/>
      <c r="D30" s="1259"/>
      <c r="E30" s="1260" t="s">
        <v>265</v>
      </c>
      <c r="F30" s="1261"/>
      <c r="G30" s="1262">
        <v>2496</v>
      </c>
      <c r="H30" s="1262">
        <v>3500</v>
      </c>
      <c r="I30" s="1262">
        <v>167149</v>
      </c>
      <c r="J30" s="1262">
        <v>3078</v>
      </c>
      <c r="K30" s="1262">
        <v>114909</v>
      </c>
      <c r="L30" s="1262">
        <v>1923</v>
      </c>
      <c r="M30" s="1262">
        <v>27807</v>
      </c>
      <c r="N30" s="1262">
        <v>350</v>
      </c>
      <c r="O30" s="1262">
        <v>3574</v>
      </c>
      <c r="P30" s="1263"/>
      <c r="Q30" s="1264"/>
      <c r="R30" s="1266"/>
      <c r="S30" s="1633"/>
      <c r="T30" s="1259"/>
      <c r="U30" s="1259"/>
      <c r="V30" s="1260" t="s">
        <v>265</v>
      </c>
      <c r="W30" s="1261"/>
      <c r="X30" s="1262">
        <v>508</v>
      </c>
      <c r="Y30" s="1262">
        <v>414</v>
      </c>
      <c r="Z30" s="1262">
        <v>2720</v>
      </c>
      <c r="AA30" s="1262">
        <v>6590</v>
      </c>
      <c r="AB30" s="1262">
        <v>0</v>
      </c>
      <c r="AC30" s="1032">
        <v>0</v>
      </c>
      <c r="AD30" s="1262">
        <v>109</v>
      </c>
      <c r="AE30" s="1262">
        <v>5127</v>
      </c>
      <c r="AF30" s="1262">
        <v>3</v>
      </c>
      <c r="AG30" s="1262">
        <v>1901</v>
      </c>
      <c r="AH30" s="1262">
        <v>94</v>
      </c>
      <c r="AI30" s="1262">
        <v>6827</v>
      </c>
      <c r="AJ30" s="1263"/>
      <c r="AK30" s="1248"/>
    </row>
    <row r="31" spans="1:37" s="1249" customFormat="1" ht="15" customHeight="1">
      <c r="A31" s="1266"/>
      <c r="B31" s="1633"/>
      <c r="C31" s="1259"/>
      <c r="D31" s="1259"/>
      <c r="E31" s="1260" t="s">
        <v>266</v>
      </c>
      <c r="F31" s="1261"/>
      <c r="G31" s="1262" t="s">
        <v>858</v>
      </c>
      <c r="H31" s="1262" t="s">
        <v>858</v>
      </c>
      <c r="I31" s="1262">
        <v>0</v>
      </c>
      <c r="J31" s="1262" t="s">
        <v>858</v>
      </c>
      <c r="K31" s="1262" t="s">
        <v>858</v>
      </c>
      <c r="L31" s="1262" t="s">
        <v>858</v>
      </c>
      <c r="M31" s="1262" t="s">
        <v>858</v>
      </c>
      <c r="N31" s="1262" t="s">
        <v>858</v>
      </c>
      <c r="O31" s="1262" t="s">
        <v>858</v>
      </c>
      <c r="P31" s="1263">
        <v>0</v>
      </c>
      <c r="Q31" s="1264">
        <v>0</v>
      </c>
      <c r="R31" s="1266"/>
      <c r="S31" s="1633"/>
      <c r="T31" s="1259"/>
      <c r="U31" s="1259"/>
      <c r="V31" s="1260" t="s">
        <v>266</v>
      </c>
      <c r="W31" s="1261"/>
      <c r="X31" s="1262">
        <v>0</v>
      </c>
      <c r="Y31" s="1262">
        <v>0</v>
      </c>
      <c r="Z31" s="1262">
        <v>0</v>
      </c>
      <c r="AA31" s="1262">
        <v>0</v>
      </c>
      <c r="AB31" s="1262">
        <v>0</v>
      </c>
      <c r="AC31" s="1262">
        <v>0</v>
      </c>
      <c r="AD31" s="1262">
        <v>0</v>
      </c>
      <c r="AE31" s="1262">
        <v>0</v>
      </c>
      <c r="AF31" s="1262">
        <v>0</v>
      </c>
      <c r="AG31" s="1262">
        <v>0</v>
      </c>
      <c r="AH31" s="1262">
        <v>0</v>
      </c>
      <c r="AI31" s="1262">
        <v>0</v>
      </c>
      <c r="AJ31" s="1263"/>
      <c r="AK31" s="1248"/>
    </row>
    <row r="32" spans="1:37" s="1249" customFormat="1" ht="12" customHeight="1">
      <c r="A32" s="1259"/>
      <c r="B32" s="1630" t="s">
        <v>267</v>
      </c>
      <c r="C32" s="1631"/>
      <c r="D32" s="1631"/>
      <c r="E32" s="1631"/>
      <c r="F32" s="1261"/>
      <c r="G32" s="1262" t="s">
        <v>858</v>
      </c>
      <c r="H32" s="1262" t="s">
        <v>858</v>
      </c>
      <c r="I32" s="1262">
        <v>620981</v>
      </c>
      <c r="J32" s="1262" t="s">
        <v>858</v>
      </c>
      <c r="K32" s="1262" t="s">
        <v>858</v>
      </c>
      <c r="L32" s="1262" t="s">
        <v>858</v>
      </c>
      <c r="M32" s="1262" t="s">
        <v>858</v>
      </c>
      <c r="N32" s="1262" t="s">
        <v>858</v>
      </c>
      <c r="O32" s="1262" t="s">
        <v>858</v>
      </c>
      <c r="P32" s="1263"/>
      <c r="Q32" s="1264"/>
      <c r="R32" s="1259"/>
      <c r="S32" s="1630" t="s">
        <v>267</v>
      </c>
      <c r="T32" s="1631"/>
      <c r="U32" s="1631"/>
      <c r="V32" s="1631"/>
      <c r="W32" s="1261"/>
      <c r="X32" s="1262">
        <v>0</v>
      </c>
      <c r="Y32" s="1262">
        <v>28095</v>
      </c>
      <c r="Z32" s="1262">
        <v>0</v>
      </c>
      <c r="AA32" s="1262">
        <v>554488</v>
      </c>
      <c r="AB32" s="1262">
        <v>0</v>
      </c>
      <c r="AC32" s="1032">
        <v>0</v>
      </c>
      <c r="AD32" s="1262">
        <v>0</v>
      </c>
      <c r="AE32" s="1032">
        <v>0</v>
      </c>
      <c r="AF32" s="1262">
        <v>0</v>
      </c>
      <c r="AG32" s="1262">
        <v>0</v>
      </c>
      <c r="AH32" s="1032">
        <v>0</v>
      </c>
      <c r="AI32" s="1262">
        <v>38398</v>
      </c>
      <c r="AJ32" s="1263"/>
      <c r="AK32" s="1248"/>
    </row>
    <row r="33" spans="1:36" ht="3.75" customHeight="1">
      <c r="A33" s="1271"/>
      <c r="B33" s="1272"/>
      <c r="C33" s="1272"/>
      <c r="D33" s="1272"/>
      <c r="E33" s="1272"/>
      <c r="F33" s="1273"/>
      <c r="G33" s="1274"/>
      <c r="H33" s="1274"/>
      <c r="I33" s="1274"/>
      <c r="J33" s="1274"/>
      <c r="K33" s="1274"/>
      <c r="L33" s="1274"/>
      <c r="M33" s="1274"/>
      <c r="N33" s="1274"/>
      <c r="O33" s="1274"/>
      <c r="P33" s="1275"/>
      <c r="Q33" s="1276"/>
      <c r="R33" s="1271"/>
      <c r="S33" s="1271"/>
      <c r="T33" s="1271"/>
      <c r="U33" s="1271"/>
      <c r="V33" s="1277"/>
      <c r="W33" s="1273"/>
      <c r="X33" s="1274"/>
      <c r="Y33" s="1274"/>
      <c r="Z33" s="1274"/>
      <c r="AA33" s="1274"/>
      <c r="AB33" s="1274"/>
      <c r="AC33" s="1274"/>
      <c r="AD33" s="1274"/>
      <c r="AE33" s="1274"/>
      <c r="AF33" s="1274"/>
      <c r="AG33" s="1274"/>
      <c r="AH33" s="1274"/>
      <c r="AI33" s="1274"/>
      <c r="AJ33" s="1275"/>
    </row>
    <row r="34" ht="15.75" customHeight="1">
      <c r="S34" s="1208" t="s">
        <v>268</v>
      </c>
    </row>
    <row r="35" ht="12" customHeight="1">
      <c r="S35" s="1208" t="s">
        <v>269</v>
      </c>
    </row>
    <row r="36" ht="12" customHeight="1">
      <c r="S36" s="1208" t="s">
        <v>270</v>
      </c>
    </row>
    <row r="37" ht="12" customHeight="1">
      <c r="S37" s="1208" t="s">
        <v>271</v>
      </c>
    </row>
    <row r="38" ht="12" customHeight="1">
      <c r="S38" s="1208" t="s">
        <v>272</v>
      </c>
    </row>
  </sheetData>
  <mergeCells count="49">
    <mergeCell ref="S8:V8"/>
    <mergeCell ref="T13:V13"/>
    <mergeCell ref="C17:E17"/>
    <mergeCell ref="C13:E13"/>
    <mergeCell ref="C14:E14"/>
    <mergeCell ref="S11:V11"/>
    <mergeCell ref="S9:V9"/>
    <mergeCell ref="B10:E10"/>
    <mergeCell ref="S10:V10"/>
    <mergeCell ref="T12:V12"/>
    <mergeCell ref="G4:I4"/>
    <mergeCell ref="L4:M4"/>
    <mergeCell ref="N4:O4"/>
    <mergeCell ref="Z4:AA4"/>
    <mergeCell ref="X4:Y4"/>
    <mergeCell ref="B6:E6"/>
    <mergeCell ref="B11:E11"/>
    <mergeCell ref="C12:E12"/>
    <mergeCell ref="B9:E9"/>
    <mergeCell ref="B7:E7"/>
    <mergeCell ref="B8:E8"/>
    <mergeCell ref="S6:V6"/>
    <mergeCell ref="T24:V24"/>
    <mergeCell ref="T21:V21"/>
    <mergeCell ref="T14:V14"/>
    <mergeCell ref="T15:V15"/>
    <mergeCell ref="T19:V19"/>
    <mergeCell ref="T20:V20"/>
    <mergeCell ref="S7:V7"/>
    <mergeCell ref="T16:V16"/>
    <mergeCell ref="T22:V22"/>
    <mergeCell ref="S32:V32"/>
    <mergeCell ref="C23:E23"/>
    <mergeCell ref="C24:E24"/>
    <mergeCell ref="B32:E32"/>
    <mergeCell ref="B25:E25"/>
    <mergeCell ref="B26:B31"/>
    <mergeCell ref="S26:S31"/>
    <mergeCell ref="S25:V25"/>
    <mergeCell ref="T23:V23"/>
    <mergeCell ref="C20:E20"/>
    <mergeCell ref="C22:E22"/>
    <mergeCell ref="C15:E15"/>
    <mergeCell ref="C21:E21"/>
    <mergeCell ref="C18:E18"/>
    <mergeCell ref="T18:V18"/>
    <mergeCell ref="T17:V17"/>
    <mergeCell ref="C16:E16"/>
    <mergeCell ref="C19:E19"/>
  </mergeCells>
  <printOptions/>
  <pageMargins left="0.5905511811023623" right="0.44" top="0.7874015748031497" bottom="0.7874015748031497" header="0.31496062992125984" footer="0.31496062992125984"/>
  <pageSetup fitToWidth="2" horizontalDpi="600" verticalDpi="600" orientation="portrait" paperSize="9" scale="80" r:id="rId2"/>
  <headerFooter alignWithMargins="0">
    <oddHeader>&amp;R&amp;A</oddHeader>
    <oddFooter>&amp;C&amp;P/&amp;N</oddFooter>
  </headerFooter>
  <colBreaks count="1" manualBreakCount="1">
    <brk id="17" max="38" man="1"/>
  </colBreaks>
  <drawing r:id="rId1"/>
</worksheet>
</file>

<file path=xl/worksheets/sheet21.xml><?xml version="1.0" encoding="utf-8"?>
<worksheet xmlns="http://schemas.openxmlformats.org/spreadsheetml/2006/main" xmlns:r="http://schemas.openxmlformats.org/officeDocument/2006/relationships">
  <sheetPr transitionEvaluation="1"/>
  <dimension ref="A1:AO33"/>
  <sheetViews>
    <sheetView workbookViewId="0" topLeftCell="A1">
      <pane xSplit="6" ySplit="5" topLeftCell="G6" activePane="bottomRight" state="frozen"/>
      <selection pane="topLeft" activeCell="A1" sqref="A1"/>
      <selection pane="topRight" activeCell="G1" sqref="G1"/>
      <selection pane="bottomLeft" activeCell="A6" sqref="A6"/>
      <selection pane="bottomRight" activeCell="G10" sqref="G10"/>
    </sheetView>
  </sheetViews>
  <sheetFormatPr defaultColWidth="8.796875" defaultRowHeight="12" customHeight="1"/>
  <cols>
    <col min="1" max="1" width="0.203125" style="1208" customWidth="1"/>
    <col min="2" max="2" width="4" style="1208" customWidth="1"/>
    <col min="3" max="3" width="2.19921875" style="1208" customWidth="1"/>
    <col min="4" max="4" width="3.3984375" style="1208" customWidth="1"/>
    <col min="5" max="5" width="9.19921875" style="1208" customWidth="1"/>
    <col min="6" max="6" width="0.203125" style="1278" customWidth="1"/>
    <col min="7" max="7" width="8" style="1208" customWidth="1"/>
    <col min="8" max="8" width="8.3984375" style="1208" customWidth="1"/>
    <col min="9" max="9" width="9.59765625" style="1208" customWidth="1"/>
    <col min="10" max="10" width="7.69921875" style="1208" customWidth="1"/>
    <col min="11" max="11" width="8.69921875" style="1208" customWidth="1"/>
    <col min="12" max="12" width="12.5" style="1208" customWidth="1"/>
    <col min="13" max="13" width="11.8984375" style="1208" customWidth="1"/>
    <col min="14" max="14" width="6.69921875" style="1281" customWidth="1"/>
    <col min="15" max="15" width="7.09765625" style="1281" customWidth="1"/>
    <col min="16" max="16" width="0.1015625" style="1281" customWidth="1"/>
    <col min="17" max="18" width="0.203125" style="1281" customWidth="1"/>
    <col min="19" max="19" width="4" style="1281" customWidth="1"/>
    <col min="20" max="20" width="2.19921875" style="1281" customWidth="1"/>
    <col min="21" max="21" width="2.3984375" style="1281" customWidth="1"/>
    <col min="22" max="22" width="7.3984375" style="1281" customWidth="1"/>
    <col min="23" max="23" width="0.40625" style="1281" customWidth="1"/>
    <col min="24" max="24" width="6.69921875" style="1281" customWidth="1"/>
    <col min="25" max="25" width="7.5" style="1281" customWidth="1"/>
    <col min="26" max="26" width="6.69921875" style="1281" customWidth="1"/>
    <col min="27" max="27" width="9.3984375" style="1281" customWidth="1"/>
    <col min="28" max="28" width="4" style="1281" customWidth="1"/>
    <col min="29" max="29" width="6" style="1281" customWidth="1"/>
    <col min="30" max="30" width="5.3984375" style="1281" customWidth="1"/>
    <col min="31" max="31" width="7" style="1281" customWidth="1"/>
    <col min="32" max="32" width="4.5" style="1281" customWidth="1"/>
    <col min="33" max="33" width="6.8984375" style="1281" customWidth="1"/>
    <col min="34" max="34" width="6" style="1281" customWidth="1"/>
    <col min="35" max="35" width="7.5" style="1281" customWidth="1"/>
    <col min="36" max="36" width="0.203125" style="1281" customWidth="1"/>
    <col min="37" max="41" width="8" style="1281" customWidth="1"/>
    <col min="42" max="16384" width="8" style="1208" customWidth="1"/>
  </cols>
  <sheetData>
    <row r="1" spans="3:41" s="1199" customFormat="1" ht="24" customHeight="1">
      <c r="C1" s="1202" t="s">
        <v>273</v>
      </c>
      <c r="E1" s="1200"/>
      <c r="F1" s="1201"/>
      <c r="H1" s="1203"/>
      <c r="I1" s="1203"/>
      <c r="J1" s="1203"/>
      <c r="K1" s="1203"/>
      <c r="L1" s="1203"/>
      <c r="M1" s="1203"/>
      <c r="N1" s="1281"/>
      <c r="O1" s="1281"/>
      <c r="P1" s="1281"/>
      <c r="Q1" s="1281"/>
      <c r="R1" s="1281"/>
      <c r="S1" s="1281"/>
      <c r="T1" s="1281"/>
      <c r="U1" s="1281"/>
      <c r="V1" s="1281"/>
      <c r="W1" s="1281"/>
      <c r="X1" s="1281"/>
      <c r="Y1" s="1281"/>
      <c r="Z1" s="1281"/>
      <c r="AA1" s="1281"/>
      <c r="AB1" s="1281"/>
      <c r="AC1" s="1281"/>
      <c r="AD1" s="1281"/>
      <c r="AE1" s="1281"/>
      <c r="AF1" s="1281"/>
      <c r="AG1" s="1281"/>
      <c r="AH1" s="1281"/>
      <c r="AI1" s="1281"/>
      <c r="AJ1" s="1281"/>
      <c r="AK1" s="1281"/>
      <c r="AL1" s="1281"/>
      <c r="AM1" s="1281"/>
      <c r="AN1" s="1281"/>
      <c r="AO1" s="1281"/>
    </row>
    <row r="2" spans="5:13" ht="7.5" customHeight="1">
      <c r="E2" s="1209"/>
      <c r="F2" s="1210"/>
      <c r="H2" s="1211"/>
      <c r="I2" s="1212"/>
      <c r="J2" s="1212"/>
      <c r="K2" s="1212"/>
      <c r="L2" s="1212"/>
      <c r="M2" s="1212"/>
    </row>
    <row r="3" spans="5:41" s="1216" customFormat="1" ht="12" customHeight="1" thickBot="1">
      <c r="E3" s="1217"/>
      <c r="F3" s="1218"/>
      <c r="G3" s="1219"/>
      <c r="H3" s="1219"/>
      <c r="N3" s="1281"/>
      <c r="O3" s="1281"/>
      <c r="P3" s="1281"/>
      <c r="Q3" s="1281"/>
      <c r="R3" s="1281"/>
      <c r="S3" s="1281"/>
      <c r="T3" s="1281"/>
      <c r="U3" s="1281"/>
      <c r="V3" s="1281"/>
      <c r="W3" s="1281"/>
      <c r="X3" s="1281"/>
      <c r="Y3" s="1281"/>
      <c r="Z3" s="1281"/>
      <c r="AA3" s="1281"/>
      <c r="AB3" s="1281"/>
      <c r="AC3" s="1281"/>
      <c r="AD3" s="1281"/>
      <c r="AE3" s="1281"/>
      <c r="AF3" s="1281"/>
      <c r="AG3" s="1281"/>
      <c r="AH3" s="1281"/>
      <c r="AI3" s="1281"/>
      <c r="AJ3" s="1281"/>
      <c r="AK3" s="1281"/>
      <c r="AL3" s="1281"/>
      <c r="AM3" s="1281"/>
      <c r="AN3" s="1281"/>
      <c r="AO3" s="1281"/>
    </row>
    <row r="4" spans="1:41" s="1216" customFormat="1" ht="17.25" customHeight="1">
      <c r="A4" s="1225"/>
      <c r="B4" s="1225"/>
      <c r="C4" s="1225"/>
      <c r="D4" s="1225"/>
      <c r="E4" s="1225"/>
      <c r="F4" s="1226"/>
      <c r="G4" s="1639" t="s">
        <v>274</v>
      </c>
      <c r="H4" s="1635" t="s">
        <v>275</v>
      </c>
      <c r="I4" s="1636"/>
      <c r="J4" s="1636"/>
      <c r="K4" s="1637"/>
      <c r="L4" s="1641" t="s">
        <v>276</v>
      </c>
      <c r="M4" s="1639" t="s">
        <v>277</v>
      </c>
      <c r="N4" s="1281"/>
      <c r="O4" s="1281"/>
      <c r="P4" s="1281"/>
      <c r="Q4" s="1281"/>
      <c r="R4" s="1281"/>
      <c r="S4" s="1281"/>
      <c r="T4" s="1281"/>
      <c r="U4" s="1281"/>
      <c r="V4" s="1281"/>
      <c r="W4" s="1281"/>
      <c r="X4" s="1281"/>
      <c r="Y4" s="1281"/>
      <c r="Z4" s="1281"/>
      <c r="AA4" s="1281"/>
      <c r="AB4" s="1281"/>
      <c r="AC4" s="1281"/>
      <c r="AD4" s="1281"/>
      <c r="AE4" s="1281"/>
      <c r="AF4" s="1281"/>
      <c r="AG4" s="1281"/>
      <c r="AH4" s="1281"/>
      <c r="AI4" s="1281"/>
      <c r="AJ4" s="1281"/>
      <c r="AK4" s="1281"/>
      <c r="AL4" s="1281"/>
      <c r="AM4" s="1281"/>
      <c r="AN4" s="1281"/>
      <c r="AO4" s="1281"/>
    </row>
    <row r="5" spans="1:41" s="1216" customFormat="1" ht="24" customHeight="1">
      <c r="A5" s="1234"/>
      <c r="B5" s="1234"/>
      <c r="C5" s="1234"/>
      <c r="D5" s="1234"/>
      <c r="E5" s="1234"/>
      <c r="F5" s="1235"/>
      <c r="G5" s="1640"/>
      <c r="H5" s="1237" t="s">
        <v>278</v>
      </c>
      <c r="I5" s="1237" t="s">
        <v>279</v>
      </c>
      <c r="J5" s="1236" t="s">
        <v>280</v>
      </c>
      <c r="K5" s="1237" t="s">
        <v>281</v>
      </c>
      <c r="L5" s="1642"/>
      <c r="M5" s="1640"/>
      <c r="N5" s="1281"/>
      <c r="O5" s="1281"/>
      <c r="P5" s="1281"/>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row>
    <row r="6" spans="1:41" s="1249" customFormat="1" ht="15" customHeight="1">
      <c r="A6" s="1244"/>
      <c r="B6" s="1634" t="s">
        <v>283</v>
      </c>
      <c r="C6" s="1634"/>
      <c r="D6" s="1634"/>
      <c r="E6" s="1634"/>
      <c r="F6" s="1245"/>
      <c r="G6" s="1032">
        <v>61603</v>
      </c>
      <c r="H6" s="1032">
        <v>4157</v>
      </c>
      <c r="I6" s="1032">
        <v>1106</v>
      </c>
      <c r="J6" s="1032">
        <v>514</v>
      </c>
      <c r="K6" s="1032">
        <v>704</v>
      </c>
      <c r="L6" s="1032">
        <v>1653</v>
      </c>
      <c r="M6" s="1032">
        <v>53469</v>
      </c>
      <c r="N6" s="1281"/>
      <c r="O6" s="1281"/>
      <c r="P6" s="1281"/>
      <c r="Q6" s="1281"/>
      <c r="R6" s="1281"/>
      <c r="S6" s="1281"/>
      <c r="T6" s="1281"/>
      <c r="U6" s="1281"/>
      <c r="V6" s="1281"/>
      <c r="W6" s="1281"/>
      <c r="X6" s="1281"/>
      <c r="Y6" s="1281"/>
      <c r="Z6" s="1281"/>
      <c r="AA6" s="1281"/>
      <c r="AB6" s="1281"/>
      <c r="AC6" s="1281"/>
      <c r="AD6" s="1281"/>
      <c r="AE6" s="1281"/>
      <c r="AF6" s="1281"/>
      <c r="AG6" s="1281"/>
      <c r="AH6" s="1281"/>
      <c r="AI6" s="1281"/>
      <c r="AJ6" s="1281"/>
      <c r="AK6" s="1281"/>
      <c r="AL6" s="1281"/>
      <c r="AM6" s="1281"/>
      <c r="AN6" s="1281"/>
      <c r="AO6" s="1281"/>
    </row>
    <row r="7" spans="1:41" s="1249" customFormat="1" ht="12" customHeight="1">
      <c r="A7" s="1244"/>
      <c r="B7" s="1634" t="s">
        <v>284</v>
      </c>
      <c r="C7" s="1634"/>
      <c r="D7" s="1634"/>
      <c r="E7" s="1634"/>
      <c r="F7" s="1245"/>
      <c r="G7" s="1032">
        <v>62909</v>
      </c>
      <c r="H7" s="1032">
        <v>4377</v>
      </c>
      <c r="I7" s="1032">
        <v>1154</v>
      </c>
      <c r="J7" s="1032">
        <v>581</v>
      </c>
      <c r="K7" s="1032">
        <v>849</v>
      </c>
      <c r="L7" s="1032">
        <v>1882</v>
      </c>
      <c r="M7" s="1032">
        <v>54066</v>
      </c>
      <c r="N7" s="1281"/>
      <c r="O7" s="1281"/>
      <c r="P7" s="1281"/>
      <c r="Q7" s="1281"/>
      <c r="R7" s="1281"/>
      <c r="S7" s="1281"/>
      <c r="T7" s="1281"/>
      <c r="U7" s="1281"/>
      <c r="V7" s="1281"/>
      <c r="W7" s="1281"/>
      <c r="X7" s="1281"/>
      <c r="Y7" s="1281"/>
      <c r="Z7" s="1281"/>
      <c r="AA7" s="1281"/>
      <c r="AB7" s="1281"/>
      <c r="AC7" s="1281"/>
      <c r="AD7" s="1281"/>
      <c r="AE7" s="1281"/>
      <c r="AF7" s="1281"/>
      <c r="AG7" s="1281"/>
      <c r="AH7" s="1281"/>
      <c r="AI7" s="1281"/>
      <c r="AJ7" s="1281"/>
      <c r="AK7" s="1281"/>
      <c r="AL7" s="1281"/>
      <c r="AM7" s="1281"/>
      <c r="AN7" s="1281"/>
      <c r="AO7" s="1281"/>
    </row>
    <row r="8" spans="1:41" s="1249" customFormat="1" ht="12" customHeight="1">
      <c r="A8" s="1244"/>
      <c r="B8" s="1634" t="s">
        <v>285</v>
      </c>
      <c r="C8" s="1634"/>
      <c r="D8" s="1634"/>
      <c r="E8" s="1634"/>
      <c r="F8" s="1245"/>
      <c r="G8" s="1032">
        <v>64660</v>
      </c>
      <c r="H8" s="1032">
        <v>5029</v>
      </c>
      <c r="I8" s="1032">
        <v>1073</v>
      </c>
      <c r="J8" s="1032">
        <v>597</v>
      </c>
      <c r="K8" s="1032">
        <v>636</v>
      </c>
      <c r="L8" s="1032">
        <v>1854</v>
      </c>
      <c r="M8" s="1032">
        <v>55471</v>
      </c>
      <c r="N8" s="1281"/>
      <c r="O8" s="1281"/>
      <c r="P8" s="1281"/>
      <c r="Q8" s="1281"/>
      <c r="R8" s="1281"/>
      <c r="S8" s="1281"/>
      <c r="T8" s="1281"/>
      <c r="U8" s="1281"/>
      <c r="V8" s="1281"/>
      <c r="W8" s="1281"/>
      <c r="X8" s="1281"/>
      <c r="Y8" s="1281"/>
      <c r="Z8" s="1281"/>
      <c r="AA8" s="1281"/>
      <c r="AB8" s="1281"/>
      <c r="AC8" s="1281"/>
      <c r="AD8" s="1281"/>
      <c r="AE8" s="1281"/>
      <c r="AF8" s="1281"/>
      <c r="AG8" s="1281"/>
      <c r="AH8" s="1281"/>
      <c r="AI8" s="1281"/>
      <c r="AJ8" s="1281"/>
      <c r="AK8" s="1281"/>
      <c r="AL8" s="1281"/>
      <c r="AM8" s="1281"/>
      <c r="AN8" s="1281"/>
      <c r="AO8" s="1281"/>
    </row>
    <row r="9" spans="1:41" s="1249" customFormat="1" ht="12" customHeight="1">
      <c r="A9" s="1244"/>
      <c r="B9" s="1634" t="s">
        <v>286</v>
      </c>
      <c r="C9" s="1634"/>
      <c r="D9" s="1634"/>
      <c r="E9" s="1634"/>
      <c r="F9" s="1245"/>
      <c r="G9" s="1032">
        <v>67061</v>
      </c>
      <c r="H9" s="1032">
        <v>5623</v>
      </c>
      <c r="I9" s="1032">
        <v>894</v>
      </c>
      <c r="J9" s="1032">
        <v>478</v>
      </c>
      <c r="K9" s="1032">
        <v>622</v>
      </c>
      <c r="L9" s="1032">
        <v>1942</v>
      </c>
      <c r="M9" s="1032">
        <v>57502</v>
      </c>
      <c r="N9" s="1281"/>
      <c r="O9" s="1281"/>
      <c r="P9" s="1281"/>
      <c r="Q9" s="1281"/>
      <c r="R9" s="1281"/>
      <c r="S9" s="1281"/>
      <c r="T9" s="1281"/>
      <c r="U9" s="1281"/>
      <c r="V9" s="1281"/>
      <c r="W9" s="1281"/>
      <c r="X9" s="1281"/>
      <c r="Y9" s="1281"/>
      <c r="Z9" s="1281"/>
      <c r="AA9" s="1281"/>
      <c r="AB9" s="1281"/>
      <c r="AC9" s="1281"/>
      <c r="AD9" s="1281"/>
      <c r="AE9" s="1281"/>
      <c r="AF9" s="1281"/>
      <c r="AG9" s="1281"/>
      <c r="AH9" s="1281"/>
      <c r="AI9" s="1281"/>
      <c r="AJ9" s="1281"/>
      <c r="AK9" s="1281"/>
      <c r="AL9" s="1281"/>
      <c r="AM9" s="1281"/>
      <c r="AN9" s="1281"/>
      <c r="AO9" s="1281"/>
    </row>
    <row r="10" spans="1:41" s="1258" customFormat="1" ht="16.5" customHeight="1">
      <c r="A10" s="1251"/>
      <c r="B10" s="1632" t="s">
        <v>287</v>
      </c>
      <c r="C10" s="1632"/>
      <c r="D10" s="1632"/>
      <c r="E10" s="1632"/>
      <c r="F10" s="1252"/>
      <c r="G10" s="1253">
        <v>75950</v>
      </c>
      <c r="H10" s="1253">
        <v>6252</v>
      </c>
      <c r="I10" s="1253">
        <v>1005</v>
      </c>
      <c r="J10" s="1253">
        <v>372</v>
      </c>
      <c r="K10" s="1253">
        <v>730</v>
      </c>
      <c r="L10" s="1253">
        <v>2125</v>
      </c>
      <c r="M10" s="1253">
        <v>65466</v>
      </c>
      <c r="N10" s="1281"/>
      <c r="O10" s="1281"/>
      <c r="P10" s="1281"/>
      <c r="Q10" s="1281"/>
      <c r="R10" s="1281"/>
      <c r="S10" s="1281"/>
      <c r="T10" s="1281"/>
      <c r="U10" s="1281"/>
      <c r="V10" s="1281"/>
      <c r="W10" s="1281"/>
      <c r="X10" s="1281"/>
      <c r="Y10" s="1281"/>
      <c r="Z10" s="1281"/>
      <c r="AA10" s="1281"/>
      <c r="AB10" s="1281"/>
      <c r="AC10" s="1281"/>
      <c r="AD10" s="1281"/>
      <c r="AE10" s="1281"/>
      <c r="AF10" s="1281"/>
      <c r="AG10" s="1281"/>
      <c r="AH10" s="1281"/>
      <c r="AI10" s="1281"/>
      <c r="AJ10" s="1281"/>
      <c r="AK10" s="1281"/>
      <c r="AL10" s="1281"/>
      <c r="AM10" s="1281"/>
      <c r="AN10" s="1281"/>
      <c r="AO10" s="1281"/>
    </row>
    <row r="11" spans="1:41" s="1258" customFormat="1" ht="16.5" customHeight="1">
      <c r="A11" s="1251"/>
      <c r="B11" s="1632" t="s">
        <v>217</v>
      </c>
      <c r="C11" s="1632"/>
      <c r="D11" s="1632"/>
      <c r="E11" s="1632"/>
      <c r="F11" s="1252"/>
      <c r="G11" s="1253">
        <v>70110</v>
      </c>
      <c r="H11" s="1253">
        <v>6157</v>
      </c>
      <c r="I11" s="1253">
        <v>914</v>
      </c>
      <c r="J11" s="1253">
        <v>305</v>
      </c>
      <c r="K11" s="1253">
        <v>658</v>
      </c>
      <c r="L11" s="1253">
        <v>1999</v>
      </c>
      <c r="M11" s="1253">
        <v>60077</v>
      </c>
      <c r="N11" s="1281"/>
      <c r="O11" s="1281"/>
      <c r="P11" s="1281"/>
      <c r="Q11" s="1281"/>
      <c r="R11" s="1281"/>
      <c r="S11" s="1281"/>
      <c r="T11" s="1281"/>
      <c r="U11" s="1281"/>
      <c r="V11" s="1281"/>
      <c r="W11" s="1281"/>
      <c r="X11" s="1281"/>
      <c r="Y11" s="1281"/>
      <c r="Z11" s="1281"/>
      <c r="AA11" s="1281"/>
      <c r="AB11" s="1281"/>
      <c r="AC11" s="1281"/>
      <c r="AD11" s="1281"/>
      <c r="AE11" s="1281"/>
      <c r="AF11" s="1281"/>
      <c r="AG11" s="1281"/>
      <c r="AH11" s="1281"/>
      <c r="AI11" s="1281"/>
      <c r="AJ11" s="1281"/>
      <c r="AK11" s="1281"/>
      <c r="AL11" s="1281"/>
      <c r="AM11" s="1281"/>
      <c r="AN11" s="1281"/>
      <c r="AO11" s="1281"/>
    </row>
    <row r="12" spans="1:41" s="1249" customFormat="1" ht="16.5" customHeight="1">
      <c r="A12" s="1259"/>
      <c r="B12" s="1259"/>
      <c r="C12" s="1629" t="s">
        <v>288</v>
      </c>
      <c r="D12" s="1629"/>
      <c r="E12" s="1629"/>
      <c r="F12" s="1261"/>
      <c r="G12" s="1262">
        <v>28392</v>
      </c>
      <c r="H12" s="1262">
        <v>3501</v>
      </c>
      <c r="I12" s="1262">
        <v>22</v>
      </c>
      <c r="J12" s="1262">
        <v>51</v>
      </c>
      <c r="K12" s="1262">
        <v>13</v>
      </c>
      <c r="L12" s="1262">
        <v>750</v>
      </c>
      <c r="M12" s="1262">
        <v>24055</v>
      </c>
      <c r="N12" s="1282"/>
      <c r="O12" s="1281"/>
      <c r="P12" s="1281"/>
      <c r="Q12" s="1281"/>
      <c r="R12" s="1281"/>
      <c r="S12" s="1281"/>
      <c r="T12" s="1281"/>
      <c r="U12" s="1281"/>
      <c r="V12" s="1281"/>
      <c r="W12" s="1281"/>
      <c r="X12" s="1281"/>
      <c r="Y12" s="1281"/>
      <c r="Z12" s="1281"/>
      <c r="AA12" s="1281"/>
      <c r="AB12" s="1281"/>
      <c r="AC12" s="1281"/>
      <c r="AD12" s="1281"/>
      <c r="AE12" s="1281"/>
      <c r="AF12" s="1281"/>
      <c r="AG12" s="1281"/>
      <c r="AH12" s="1281"/>
      <c r="AI12" s="1281"/>
      <c r="AJ12" s="1281"/>
      <c r="AK12" s="1281"/>
      <c r="AL12" s="1281"/>
      <c r="AM12" s="1281"/>
      <c r="AN12" s="1281"/>
      <c r="AO12" s="1281"/>
    </row>
    <row r="13" spans="1:41" s="1249" customFormat="1" ht="12" customHeight="1">
      <c r="A13" s="1259"/>
      <c r="B13" s="1259"/>
      <c r="C13" s="1629" t="s">
        <v>248</v>
      </c>
      <c r="D13" s="1629"/>
      <c r="E13" s="1629"/>
      <c r="F13" s="1245"/>
      <c r="G13" s="1262">
        <v>7867</v>
      </c>
      <c r="H13" s="1262">
        <v>875</v>
      </c>
      <c r="I13" s="1262">
        <v>1</v>
      </c>
      <c r="J13" s="1262">
        <v>27</v>
      </c>
      <c r="K13" s="1262">
        <v>14</v>
      </c>
      <c r="L13" s="1262">
        <v>213</v>
      </c>
      <c r="M13" s="1262">
        <v>6737</v>
      </c>
      <c r="N13" s="1283"/>
      <c r="O13" s="1281"/>
      <c r="P13" s="1281"/>
      <c r="Q13" s="1281"/>
      <c r="R13" s="1281"/>
      <c r="S13" s="1281"/>
      <c r="T13" s="1281"/>
      <c r="U13" s="1281"/>
      <c r="V13" s="1281"/>
      <c r="W13" s="1281"/>
      <c r="X13" s="1281"/>
      <c r="Y13" s="1281"/>
      <c r="Z13" s="1281"/>
      <c r="AA13" s="1281"/>
      <c r="AB13" s="1281"/>
      <c r="AC13" s="1281"/>
      <c r="AD13" s="1281"/>
      <c r="AE13" s="1281"/>
      <c r="AF13" s="1281"/>
      <c r="AG13" s="1281"/>
      <c r="AH13" s="1281"/>
      <c r="AI13" s="1281"/>
      <c r="AJ13" s="1281"/>
      <c r="AK13" s="1281"/>
      <c r="AL13" s="1281"/>
      <c r="AM13" s="1281"/>
      <c r="AN13" s="1281"/>
      <c r="AO13" s="1281"/>
    </row>
    <row r="14" spans="1:41" s="1249" customFormat="1" ht="12" customHeight="1">
      <c r="A14" s="1259"/>
      <c r="B14" s="1259"/>
      <c r="C14" s="1629" t="s">
        <v>249</v>
      </c>
      <c r="D14" s="1629"/>
      <c r="E14" s="1629"/>
      <c r="F14" s="1245"/>
      <c r="G14" s="1262">
        <v>6159</v>
      </c>
      <c r="H14" s="1262">
        <v>465</v>
      </c>
      <c r="I14" s="1249">
        <v>47</v>
      </c>
      <c r="J14" s="1262">
        <v>35</v>
      </c>
      <c r="K14" s="1262">
        <v>55</v>
      </c>
      <c r="L14" s="1262">
        <v>165</v>
      </c>
      <c r="M14" s="1262">
        <v>5392</v>
      </c>
      <c r="N14" s="1283"/>
      <c r="O14" s="1281"/>
      <c r="P14" s="1281"/>
      <c r="Q14" s="1281"/>
      <c r="R14" s="1281"/>
      <c r="S14" s="1281"/>
      <c r="T14" s="1281"/>
      <c r="U14" s="1281"/>
      <c r="V14" s="1281"/>
      <c r="W14" s="1281"/>
      <c r="X14" s="1281"/>
      <c r="Y14" s="1281"/>
      <c r="Z14" s="1281"/>
      <c r="AA14" s="1281"/>
      <c r="AB14" s="1281"/>
      <c r="AC14" s="1281"/>
      <c r="AD14" s="1281"/>
      <c r="AE14" s="1281"/>
      <c r="AF14" s="1281"/>
      <c r="AG14" s="1281"/>
      <c r="AH14" s="1281"/>
      <c r="AI14" s="1281"/>
      <c r="AJ14" s="1281"/>
      <c r="AK14" s="1281"/>
      <c r="AL14" s="1281"/>
      <c r="AM14" s="1281"/>
      <c r="AN14" s="1281"/>
      <c r="AO14" s="1281"/>
    </row>
    <row r="15" spans="1:41" s="1249" customFormat="1" ht="12" customHeight="1">
      <c r="A15" s="1259"/>
      <c r="B15" s="1259"/>
      <c r="C15" s="1629" t="s">
        <v>250</v>
      </c>
      <c r="D15" s="1629"/>
      <c r="E15" s="1629"/>
      <c r="F15" s="1245"/>
      <c r="G15" s="1262">
        <v>4871</v>
      </c>
      <c r="H15" s="1262">
        <v>175</v>
      </c>
      <c r="I15" s="1262">
        <v>44</v>
      </c>
      <c r="J15" s="1262">
        <v>51</v>
      </c>
      <c r="K15" s="1262">
        <v>60</v>
      </c>
      <c r="L15" s="1262">
        <v>173</v>
      </c>
      <c r="M15" s="1262">
        <v>4368</v>
      </c>
      <c r="N15" s="1283"/>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281"/>
      <c r="AK15" s="1281"/>
      <c r="AL15" s="1281"/>
      <c r="AM15" s="1281"/>
      <c r="AN15" s="1281"/>
      <c r="AO15" s="1281"/>
    </row>
    <row r="16" spans="1:41" s="1249" customFormat="1" ht="12" customHeight="1">
      <c r="A16" s="1259"/>
      <c r="B16" s="1259"/>
      <c r="C16" s="1629" t="s">
        <v>251</v>
      </c>
      <c r="D16" s="1629"/>
      <c r="E16" s="1629"/>
      <c r="F16" s="1245"/>
      <c r="G16" s="1262">
        <v>5401</v>
      </c>
      <c r="H16" s="1262">
        <v>282</v>
      </c>
      <c r="I16" s="1262">
        <v>12</v>
      </c>
      <c r="J16" s="1262">
        <v>0</v>
      </c>
      <c r="K16" s="1262">
        <v>224</v>
      </c>
      <c r="L16" s="1262">
        <v>150</v>
      </c>
      <c r="M16" s="1262">
        <v>4733</v>
      </c>
      <c r="N16" s="1283"/>
      <c r="O16" s="1281"/>
      <c r="P16" s="1281"/>
      <c r="Q16" s="1281"/>
      <c r="R16" s="1281"/>
      <c r="S16" s="1281"/>
      <c r="T16" s="1281"/>
      <c r="U16" s="1281"/>
      <c r="V16" s="1281"/>
      <c r="W16" s="1281"/>
      <c r="X16" s="1281"/>
      <c r="Y16" s="1281"/>
      <c r="Z16" s="1281"/>
      <c r="AA16" s="1281"/>
      <c r="AB16" s="1281"/>
      <c r="AC16" s="1281"/>
      <c r="AD16" s="1281"/>
      <c r="AE16" s="1281"/>
      <c r="AF16" s="1281"/>
      <c r="AG16" s="1281"/>
      <c r="AH16" s="1281"/>
      <c r="AI16" s="1281"/>
      <c r="AJ16" s="1281"/>
      <c r="AK16" s="1281"/>
      <c r="AL16" s="1281"/>
      <c r="AM16" s="1281"/>
      <c r="AN16" s="1281"/>
      <c r="AO16" s="1281"/>
    </row>
    <row r="17" spans="1:41" s="1249" customFormat="1" ht="12" customHeight="1">
      <c r="A17" s="1259"/>
      <c r="B17" s="1259"/>
      <c r="C17" s="1629" t="s">
        <v>252</v>
      </c>
      <c r="D17" s="1629"/>
      <c r="E17" s="1629"/>
      <c r="F17" s="1245"/>
      <c r="G17" s="1262">
        <v>1202</v>
      </c>
      <c r="H17" s="1262">
        <v>185</v>
      </c>
      <c r="I17" s="1262">
        <v>27</v>
      </c>
      <c r="J17" s="1262">
        <v>0</v>
      </c>
      <c r="K17" s="1262">
        <v>0</v>
      </c>
      <c r="L17" s="1262">
        <v>42</v>
      </c>
      <c r="M17" s="1262">
        <v>948</v>
      </c>
      <c r="N17" s="1283"/>
      <c r="O17" s="1281"/>
      <c r="P17" s="1281"/>
      <c r="Q17" s="1281"/>
      <c r="R17" s="1281"/>
      <c r="S17" s="1281"/>
      <c r="T17" s="1281"/>
      <c r="U17" s="1281"/>
      <c r="V17" s="1281"/>
      <c r="W17" s="1281"/>
      <c r="X17" s="1281"/>
      <c r="Y17" s="1281"/>
      <c r="Z17" s="1281"/>
      <c r="AA17" s="1281"/>
      <c r="AB17" s="1281"/>
      <c r="AC17" s="1281"/>
      <c r="AD17" s="1281"/>
      <c r="AE17" s="1281"/>
      <c r="AF17" s="1281"/>
      <c r="AG17" s="1281"/>
      <c r="AH17" s="1281"/>
      <c r="AI17" s="1281"/>
      <c r="AJ17" s="1281"/>
      <c r="AK17" s="1281"/>
      <c r="AL17" s="1281"/>
      <c r="AM17" s="1281"/>
      <c r="AN17" s="1281"/>
      <c r="AO17" s="1281"/>
    </row>
    <row r="18" spans="1:41" s="1249" customFormat="1" ht="12" customHeight="1">
      <c r="A18" s="1259"/>
      <c r="B18" s="1259"/>
      <c r="C18" s="1629" t="s">
        <v>253</v>
      </c>
      <c r="D18" s="1629"/>
      <c r="E18" s="1629"/>
      <c r="F18" s="1245"/>
      <c r="G18" s="1262">
        <v>2337</v>
      </c>
      <c r="H18" s="1262">
        <v>263</v>
      </c>
      <c r="I18" s="1265">
        <v>27</v>
      </c>
      <c r="J18" s="1262">
        <v>9</v>
      </c>
      <c r="K18" s="1262">
        <v>24</v>
      </c>
      <c r="L18" s="1262">
        <v>135</v>
      </c>
      <c r="M18" s="1262">
        <v>1879</v>
      </c>
      <c r="N18" s="1283"/>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1"/>
      <c r="AL18" s="1281"/>
      <c r="AM18" s="1281"/>
      <c r="AN18" s="1281"/>
      <c r="AO18" s="1281"/>
    </row>
    <row r="19" spans="1:41" s="1249" customFormat="1" ht="12" customHeight="1">
      <c r="A19" s="1259"/>
      <c r="B19" s="1259"/>
      <c r="C19" s="1629" t="s">
        <v>254</v>
      </c>
      <c r="D19" s="1629"/>
      <c r="E19" s="1629"/>
      <c r="F19" s="1245"/>
      <c r="G19" s="1262">
        <v>2198</v>
      </c>
      <c r="H19" s="1262">
        <v>86</v>
      </c>
      <c r="I19" s="1262">
        <v>88</v>
      </c>
      <c r="J19" s="1262">
        <v>23</v>
      </c>
      <c r="K19" s="1262">
        <v>92</v>
      </c>
      <c r="L19" s="1262">
        <v>20</v>
      </c>
      <c r="M19" s="1262">
        <v>1889</v>
      </c>
      <c r="N19" s="1283"/>
      <c r="O19" s="1281"/>
      <c r="P19" s="1281"/>
      <c r="Q19" s="1281"/>
      <c r="R19" s="1281"/>
      <c r="S19" s="1281"/>
      <c r="T19" s="1281"/>
      <c r="U19" s="1281"/>
      <c r="V19" s="1281"/>
      <c r="W19" s="1281"/>
      <c r="X19" s="1281"/>
      <c r="Y19" s="1281"/>
      <c r="Z19" s="1281"/>
      <c r="AA19" s="1281"/>
      <c r="AB19" s="1281"/>
      <c r="AC19" s="1281"/>
      <c r="AD19" s="1281"/>
      <c r="AE19" s="1281"/>
      <c r="AF19" s="1281"/>
      <c r="AG19" s="1281"/>
      <c r="AH19" s="1281"/>
      <c r="AI19" s="1281"/>
      <c r="AJ19" s="1281"/>
      <c r="AK19" s="1281"/>
      <c r="AL19" s="1281"/>
      <c r="AM19" s="1281"/>
      <c r="AN19" s="1281"/>
      <c r="AO19" s="1281"/>
    </row>
    <row r="20" spans="1:41" s="1249" customFormat="1" ht="12" customHeight="1">
      <c r="A20" s="1259"/>
      <c r="B20" s="1259"/>
      <c r="C20" s="1629" t="s">
        <v>255</v>
      </c>
      <c r="D20" s="1629"/>
      <c r="E20" s="1629"/>
      <c r="F20" s="1245"/>
      <c r="G20" s="1262">
        <v>1772</v>
      </c>
      <c r="H20" s="1262">
        <v>80</v>
      </c>
      <c r="I20" s="1262">
        <v>96</v>
      </c>
      <c r="J20" s="1262">
        <v>79</v>
      </c>
      <c r="K20" s="1262">
        <v>22</v>
      </c>
      <c r="L20" s="1262">
        <v>20</v>
      </c>
      <c r="M20" s="1262">
        <v>1475</v>
      </c>
      <c r="N20" s="1283"/>
      <c r="O20" s="1281"/>
      <c r="P20" s="1281"/>
      <c r="Q20" s="1281"/>
      <c r="R20" s="1281"/>
      <c r="S20" s="1281"/>
      <c r="T20" s="1281"/>
      <c r="U20" s="1281"/>
      <c r="V20" s="1281"/>
      <c r="W20" s="1281"/>
      <c r="X20" s="1281"/>
      <c r="Y20" s="1281"/>
      <c r="Z20" s="1281"/>
      <c r="AA20" s="1281"/>
      <c r="AB20" s="1281"/>
      <c r="AC20" s="1281"/>
      <c r="AD20" s="1281"/>
      <c r="AE20" s="1281"/>
      <c r="AF20" s="1281"/>
      <c r="AG20" s="1281"/>
      <c r="AH20" s="1281"/>
      <c r="AI20" s="1281"/>
      <c r="AJ20" s="1281"/>
      <c r="AK20" s="1281"/>
      <c r="AL20" s="1281"/>
      <c r="AM20" s="1281"/>
      <c r="AN20" s="1281"/>
      <c r="AO20" s="1281"/>
    </row>
    <row r="21" spans="1:41" s="1249" customFormat="1" ht="12" customHeight="1">
      <c r="A21" s="1259"/>
      <c r="B21" s="1259"/>
      <c r="C21" s="1629" t="s">
        <v>256</v>
      </c>
      <c r="D21" s="1629"/>
      <c r="E21" s="1629"/>
      <c r="F21" s="1245"/>
      <c r="G21" s="1262">
        <v>1830</v>
      </c>
      <c r="H21" s="1262">
        <v>82</v>
      </c>
      <c r="I21" s="1262">
        <v>94</v>
      </c>
      <c r="J21" s="1262">
        <v>24</v>
      </c>
      <c r="K21" s="1262">
        <v>1</v>
      </c>
      <c r="L21" s="1262">
        <v>72</v>
      </c>
      <c r="M21" s="1262">
        <v>1557</v>
      </c>
      <c r="N21" s="1283"/>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row>
    <row r="22" spans="1:41" s="1249" customFormat="1" ht="12" customHeight="1">
      <c r="A22" s="1259"/>
      <c r="B22" s="1259"/>
      <c r="C22" s="1629" t="s">
        <v>257</v>
      </c>
      <c r="D22" s="1629"/>
      <c r="E22" s="1629"/>
      <c r="F22" s="1245"/>
      <c r="G22" s="1262">
        <v>2060</v>
      </c>
      <c r="H22" s="1262">
        <v>15</v>
      </c>
      <c r="I22" s="1262">
        <v>181</v>
      </c>
      <c r="J22" s="1262" t="s">
        <v>858</v>
      </c>
      <c r="K22" s="1262">
        <v>27</v>
      </c>
      <c r="L22" s="1262">
        <v>63</v>
      </c>
      <c r="M22" s="1262">
        <v>1774</v>
      </c>
      <c r="N22" s="1283"/>
      <c r="O22" s="1281"/>
      <c r="P22" s="1281"/>
      <c r="Q22" s="1281"/>
      <c r="R22" s="1281"/>
      <c r="S22" s="1281"/>
      <c r="T22" s="1281"/>
      <c r="U22" s="1281"/>
      <c r="V22" s="1281"/>
      <c r="W22" s="1281"/>
      <c r="X22" s="1281"/>
      <c r="Y22" s="1281"/>
      <c r="Z22" s="1281"/>
      <c r="AA22" s="1281"/>
      <c r="AB22" s="1281"/>
      <c r="AC22" s="1281"/>
      <c r="AD22" s="1281"/>
      <c r="AE22" s="1281"/>
      <c r="AF22" s="1281"/>
      <c r="AG22" s="1281"/>
      <c r="AH22" s="1281"/>
      <c r="AI22" s="1281"/>
      <c r="AJ22" s="1281"/>
      <c r="AK22" s="1281"/>
      <c r="AL22" s="1281"/>
      <c r="AM22" s="1281"/>
      <c r="AN22" s="1281"/>
      <c r="AO22" s="1281"/>
    </row>
    <row r="23" spans="1:41" s="1249" customFormat="1" ht="12" customHeight="1">
      <c r="A23" s="1259"/>
      <c r="B23" s="1259"/>
      <c r="C23" s="1629" t="s">
        <v>258</v>
      </c>
      <c r="D23" s="1629"/>
      <c r="E23" s="1629"/>
      <c r="F23" s="1245"/>
      <c r="G23" s="1262">
        <v>4695</v>
      </c>
      <c r="H23" s="1262">
        <v>131</v>
      </c>
      <c r="I23" s="1262">
        <v>251</v>
      </c>
      <c r="J23" s="1262">
        <v>6</v>
      </c>
      <c r="K23" s="1262">
        <v>49</v>
      </c>
      <c r="L23" s="1262">
        <v>108</v>
      </c>
      <c r="M23" s="1262">
        <v>4150</v>
      </c>
      <c r="N23" s="1283"/>
      <c r="O23" s="1281"/>
      <c r="P23" s="1281"/>
      <c r="Q23" s="1281"/>
      <c r="R23" s="1281"/>
      <c r="S23" s="1281"/>
      <c r="T23" s="1281"/>
      <c r="U23" s="1281"/>
      <c r="V23" s="1281"/>
      <c r="W23" s="1281"/>
      <c r="X23" s="1281"/>
      <c r="Y23" s="1281"/>
      <c r="Z23" s="1281"/>
      <c r="AA23" s="1281"/>
      <c r="AB23" s="1281"/>
      <c r="AC23" s="1281"/>
      <c r="AD23" s="1281"/>
      <c r="AE23" s="1281"/>
      <c r="AF23" s="1281"/>
      <c r="AG23" s="1281"/>
      <c r="AH23" s="1281"/>
      <c r="AI23" s="1281"/>
      <c r="AJ23" s="1281"/>
      <c r="AK23" s="1281"/>
      <c r="AL23" s="1281"/>
      <c r="AM23" s="1281"/>
      <c r="AN23" s="1281"/>
      <c r="AO23" s="1281"/>
    </row>
    <row r="24" spans="1:41" s="1249" customFormat="1" ht="12" customHeight="1">
      <c r="A24" s="1259"/>
      <c r="B24" s="1259"/>
      <c r="C24" s="1629" t="s">
        <v>259</v>
      </c>
      <c r="D24" s="1629"/>
      <c r="E24" s="1629"/>
      <c r="F24" s="1245"/>
      <c r="G24" s="1262">
        <v>1326</v>
      </c>
      <c r="H24" s="1262">
        <v>17</v>
      </c>
      <c r="I24" s="1262">
        <v>24</v>
      </c>
      <c r="J24" s="1262" t="s">
        <v>858</v>
      </c>
      <c r="K24" s="1262">
        <v>77</v>
      </c>
      <c r="L24" s="1262">
        <v>88</v>
      </c>
      <c r="M24" s="1262">
        <v>1120</v>
      </c>
      <c r="N24" s="1283"/>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281"/>
      <c r="AK24" s="1281"/>
      <c r="AL24" s="1281"/>
      <c r="AM24" s="1281"/>
      <c r="AN24" s="1281"/>
      <c r="AO24" s="1281"/>
    </row>
    <row r="25" spans="1:41" s="1258" customFormat="1" ht="16.5" customHeight="1">
      <c r="A25" s="1251"/>
      <c r="B25" s="1632" t="s">
        <v>231</v>
      </c>
      <c r="C25" s="1632"/>
      <c r="D25" s="1632"/>
      <c r="E25" s="1632"/>
      <c r="F25" s="1252"/>
      <c r="G25" s="1253">
        <v>5840</v>
      </c>
      <c r="H25" s="1253">
        <v>95</v>
      </c>
      <c r="I25" s="1253">
        <v>91</v>
      </c>
      <c r="J25" s="1253">
        <v>67</v>
      </c>
      <c r="K25" s="1253">
        <v>72</v>
      </c>
      <c r="L25" s="1253">
        <v>126</v>
      </c>
      <c r="M25" s="1253">
        <v>5389</v>
      </c>
      <c r="N25" s="1283"/>
      <c r="O25" s="1281"/>
      <c r="P25" s="1281"/>
      <c r="Q25" s="1281"/>
      <c r="R25" s="1281"/>
      <c r="S25" s="1281"/>
      <c r="T25" s="1281"/>
      <c r="U25" s="1281"/>
      <c r="V25" s="1281"/>
      <c r="W25" s="1281"/>
      <c r="X25" s="1281"/>
      <c r="Y25" s="1281"/>
      <c r="Z25" s="1281"/>
      <c r="AA25" s="1281"/>
      <c r="AB25" s="1281"/>
      <c r="AC25" s="1281"/>
      <c r="AD25" s="1281"/>
      <c r="AE25" s="1281"/>
      <c r="AF25" s="1281"/>
      <c r="AG25" s="1281"/>
      <c r="AH25" s="1281"/>
      <c r="AI25" s="1281"/>
      <c r="AJ25" s="1281"/>
      <c r="AK25" s="1281"/>
      <c r="AL25" s="1281"/>
      <c r="AM25" s="1281"/>
      <c r="AN25" s="1281"/>
      <c r="AO25" s="1281"/>
    </row>
    <row r="26" spans="1:41" s="1249" customFormat="1" ht="16.5" customHeight="1">
      <c r="A26" s="1266"/>
      <c r="B26" s="1633" t="s">
        <v>260</v>
      </c>
      <c r="C26" s="1259"/>
      <c r="D26" s="1259"/>
      <c r="E26" s="1260" t="s">
        <v>261</v>
      </c>
      <c r="F26" s="1261"/>
      <c r="G26" s="1270" t="s">
        <v>858</v>
      </c>
      <c r="H26" s="1270" t="s">
        <v>858</v>
      </c>
      <c r="I26" s="1270" t="s">
        <v>858</v>
      </c>
      <c r="J26" s="1270" t="s">
        <v>858</v>
      </c>
      <c r="K26" s="1270" t="s">
        <v>858</v>
      </c>
      <c r="L26" s="1270" t="s">
        <v>858</v>
      </c>
      <c r="M26" s="1270" t="s">
        <v>858</v>
      </c>
      <c r="N26" s="1283"/>
      <c r="O26" s="1281"/>
      <c r="P26" s="1281"/>
      <c r="Q26" s="1281"/>
      <c r="R26" s="1281"/>
      <c r="S26" s="1281"/>
      <c r="T26" s="1281"/>
      <c r="U26" s="1281"/>
      <c r="V26" s="1281"/>
      <c r="W26" s="1281"/>
      <c r="X26" s="1281"/>
      <c r="Y26" s="1281"/>
      <c r="Z26" s="1281"/>
      <c r="AA26" s="1281"/>
      <c r="AB26" s="1281"/>
      <c r="AC26" s="1281"/>
      <c r="AD26" s="1281"/>
      <c r="AE26" s="1281"/>
      <c r="AF26" s="1281"/>
      <c r="AG26" s="1281"/>
      <c r="AH26" s="1281"/>
      <c r="AI26" s="1281"/>
      <c r="AJ26" s="1281"/>
      <c r="AK26" s="1281"/>
      <c r="AL26" s="1281"/>
      <c r="AM26" s="1281"/>
      <c r="AN26" s="1281"/>
      <c r="AO26" s="1281"/>
    </row>
    <row r="27" spans="1:41" s="1249" customFormat="1" ht="12" customHeight="1">
      <c r="A27" s="1266"/>
      <c r="B27" s="1633"/>
      <c r="C27" s="1259"/>
      <c r="D27" s="1259"/>
      <c r="E27" s="1260" t="s">
        <v>262</v>
      </c>
      <c r="F27" s="1261"/>
      <c r="G27" s="1262" t="s">
        <v>858</v>
      </c>
      <c r="H27" s="1262" t="s">
        <v>858</v>
      </c>
      <c r="I27" s="1262" t="s">
        <v>858</v>
      </c>
      <c r="J27" s="1262" t="s">
        <v>858</v>
      </c>
      <c r="K27" s="1262" t="s">
        <v>858</v>
      </c>
      <c r="L27" s="1262" t="s">
        <v>858</v>
      </c>
      <c r="M27" s="1262" t="s">
        <v>858</v>
      </c>
      <c r="N27" s="1283"/>
      <c r="O27" s="1281"/>
      <c r="P27" s="1281"/>
      <c r="Q27" s="1281"/>
      <c r="R27" s="1281"/>
      <c r="S27" s="1281"/>
      <c r="T27" s="1281"/>
      <c r="U27" s="1281"/>
      <c r="V27" s="1281"/>
      <c r="W27" s="1281"/>
      <c r="X27" s="1281"/>
      <c r="Y27" s="1281"/>
      <c r="Z27" s="1281"/>
      <c r="AA27" s="1281"/>
      <c r="AB27" s="1281"/>
      <c r="AC27" s="1281"/>
      <c r="AD27" s="1281"/>
      <c r="AE27" s="1281"/>
      <c r="AF27" s="1281"/>
      <c r="AG27" s="1281"/>
      <c r="AH27" s="1281"/>
      <c r="AI27" s="1281"/>
      <c r="AJ27" s="1281"/>
      <c r="AK27" s="1281"/>
      <c r="AL27" s="1281"/>
      <c r="AM27" s="1281"/>
      <c r="AN27" s="1281"/>
      <c r="AO27" s="1281"/>
    </row>
    <row r="28" spans="1:41" s="1249" customFormat="1" ht="12" customHeight="1">
      <c r="A28" s="1266"/>
      <c r="B28" s="1633"/>
      <c r="C28" s="1259"/>
      <c r="D28" s="1259"/>
      <c r="E28" s="1260" t="s">
        <v>263</v>
      </c>
      <c r="F28" s="1261"/>
      <c r="G28" s="1262">
        <v>975</v>
      </c>
      <c r="H28" s="1262">
        <v>5</v>
      </c>
      <c r="I28" s="1262">
        <v>24</v>
      </c>
      <c r="J28" s="1262">
        <v>22</v>
      </c>
      <c r="K28" s="1262">
        <v>3</v>
      </c>
      <c r="L28" s="1262">
        <v>26</v>
      </c>
      <c r="M28" s="1262">
        <v>895</v>
      </c>
      <c r="N28" s="1283"/>
      <c r="O28" s="1281"/>
      <c r="P28" s="1281"/>
      <c r="Q28" s="1281"/>
      <c r="R28" s="1281"/>
      <c r="S28" s="1281"/>
      <c r="T28" s="1281"/>
      <c r="U28" s="1281"/>
      <c r="V28" s="1281"/>
      <c r="W28" s="1281"/>
      <c r="X28" s="1281"/>
      <c r="Y28" s="1281"/>
      <c r="Z28" s="1281"/>
      <c r="AA28" s="1281"/>
      <c r="AB28" s="1281"/>
      <c r="AC28" s="1281"/>
      <c r="AD28" s="1281"/>
      <c r="AE28" s="1281"/>
      <c r="AF28" s="1281"/>
      <c r="AG28" s="1281"/>
      <c r="AH28" s="1281"/>
      <c r="AI28" s="1281"/>
      <c r="AJ28" s="1281"/>
      <c r="AK28" s="1281"/>
      <c r="AL28" s="1281"/>
      <c r="AM28" s="1281"/>
      <c r="AN28" s="1281"/>
      <c r="AO28" s="1281"/>
    </row>
    <row r="29" spans="1:41" s="1249" customFormat="1" ht="12" customHeight="1">
      <c r="A29" s="1266"/>
      <c r="B29" s="1633"/>
      <c r="C29" s="1259"/>
      <c r="D29" s="1259"/>
      <c r="E29" s="1260" t="s">
        <v>264</v>
      </c>
      <c r="F29" s="1261"/>
      <c r="G29" s="1262">
        <v>2369</v>
      </c>
      <c r="H29" s="1262">
        <v>74</v>
      </c>
      <c r="I29" s="1262">
        <v>58</v>
      </c>
      <c r="J29" s="1262">
        <v>0</v>
      </c>
      <c r="K29" s="1262">
        <v>24</v>
      </c>
      <c r="L29" s="1262">
        <v>58</v>
      </c>
      <c r="M29" s="1262">
        <v>2155</v>
      </c>
      <c r="N29" s="1283"/>
      <c r="O29" s="1281"/>
      <c r="P29" s="1281"/>
      <c r="Q29" s="1281"/>
      <c r="R29" s="1281"/>
      <c r="S29" s="1281"/>
      <c r="T29" s="1281"/>
      <c r="U29" s="1281"/>
      <c r="V29" s="1281"/>
      <c r="W29" s="1281"/>
      <c r="X29" s="1281"/>
      <c r="Y29" s="1281"/>
      <c r="Z29" s="1281"/>
      <c r="AA29" s="1281"/>
      <c r="AB29" s="1281"/>
      <c r="AC29" s="1281"/>
      <c r="AD29" s="1281"/>
      <c r="AE29" s="1281"/>
      <c r="AF29" s="1281"/>
      <c r="AG29" s="1281"/>
      <c r="AH29" s="1281"/>
      <c r="AI29" s="1281"/>
      <c r="AJ29" s="1281"/>
      <c r="AK29" s="1281"/>
      <c r="AL29" s="1281"/>
      <c r="AM29" s="1281"/>
      <c r="AN29" s="1281"/>
      <c r="AO29" s="1281"/>
    </row>
    <row r="30" spans="1:41" s="1249" customFormat="1" ht="12" customHeight="1">
      <c r="A30" s="1266"/>
      <c r="B30" s="1633"/>
      <c r="C30" s="1259"/>
      <c r="D30" s="1259"/>
      <c r="E30" s="1260" t="s">
        <v>265</v>
      </c>
      <c r="F30" s="1261"/>
      <c r="G30" s="1262">
        <v>2496</v>
      </c>
      <c r="H30" s="1262">
        <v>16</v>
      </c>
      <c r="I30" s="1262">
        <v>9</v>
      </c>
      <c r="J30" s="1262">
        <v>45</v>
      </c>
      <c r="K30" s="1262">
        <v>45</v>
      </c>
      <c r="L30" s="1262">
        <v>42</v>
      </c>
      <c r="M30" s="1262">
        <v>2339</v>
      </c>
      <c r="N30" s="1283"/>
      <c r="O30" s="1281"/>
      <c r="P30" s="1281"/>
      <c r="Q30" s="1281"/>
      <c r="R30" s="1281"/>
      <c r="S30" s="1281"/>
      <c r="T30" s="1281"/>
      <c r="U30" s="1281"/>
      <c r="V30" s="1281"/>
      <c r="W30" s="1281"/>
      <c r="X30" s="1281"/>
      <c r="Y30" s="1281"/>
      <c r="Z30" s="1281"/>
      <c r="AA30" s="1281"/>
      <c r="AB30" s="1281"/>
      <c r="AC30" s="1281"/>
      <c r="AD30" s="1281"/>
      <c r="AE30" s="1281"/>
      <c r="AF30" s="1281"/>
      <c r="AG30" s="1281"/>
      <c r="AH30" s="1281"/>
      <c r="AI30" s="1281"/>
      <c r="AJ30" s="1281"/>
      <c r="AK30" s="1281"/>
      <c r="AL30" s="1281"/>
      <c r="AM30" s="1281"/>
      <c r="AN30" s="1281"/>
      <c r="AO30" s="1281"/>
    </row>
    <row r="31" spans="1:41" s="1249" customFormat="1" ht="13.5" customHeight="1">
      <c r="A31" s="1266"/>
      <c r="B31" s="1633"/>
      <c r="C31" s="1259"/>
      <c r="D31" s="1259"/>
      <c r="E31" s="1260" t="s">
        <v>266</v>
      </c>
      <c r="F31" s="1261"/>
      <c r="G31" s="1262" t="s">
        <v>858</v>
      </c>
      <c r="H31" s="1262" t="s">
        <v>858</v>
      </c>
      <c r="I31" s="1262" t="s">
        <v>858</v>
      </c>
      <c r="J31" s="1262" t="s">
        <v>858</v>
      </c>
      <c r="K31" s="1262" t="s">
        <v>858</v>
      </c>
      <c r="L31" s="1262" t="s">
        <v>858</v>
      </c>
      <c r="M31" s="1262" t="s">
        <v>858</v>
      </c>
      <c r="N31" s="1283"/>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281"/>
      <c r="AM31" s="1281"/>
      <c r="AN31" s="1281"/>
      <c r="AO31" s="1281"/>
    </row>
    <row r="32" spans="1:14" ht="3.75" customHeight="1">
      <c r="A32" s="1271"/>
      <c r="B32" s="1272"/>
      <c r="C32" s="1272"/>
      <c r="D32" s="1272"/>
      <c r="E32" s="1272"/>
      <c r="F32" s="1273"/>
      <c r="G32" s="1274"/>
      <c r="H32" s="1274"/>
      <c r="I32" s="1274"/>
      <c r="J32" s="1274"/>
      <c r="K32" s="1274"/>
      <c r="L32" s="1274"/>
      <c r="M32" s="1274"/>
      <c r="N32" s="1283">
        <v>0</v>
      </c>
    </row>
    <row r="33" ht="15.75" customHeight="1">
      <c r="B33" s="1208" t="s">
        <v>282</v>
      </c>
    </row>
  </sheetData>
  <mergeCells count="25">
    <mergeCell ref="B6:E6"/>
    <mergeCell ref="B8:E8"/>
    <mergeCell ref="C14:E14"/>
    <mergeCell ref="B11:E11"/>
    <mergeCell ref="C12:E12"/>
    <mergeCell ref="B9:E9"/>
    <mergeCell ref="B7:E7"/>
    <mergeCell ref="C13:E13"/>
    <mergeCell ref="B10:E10"/>
    <mergeCell ref="C23:E23"/>
    <mergeCell ref="C24:E24"/>
    <mergeCell ref="B25:E25"/>
    <mergeCell ref="B26:B31"/>
    <mergeCell ref="C19:E19"/>
    <mergeCell ref="C20:E20"/>
    <mergeCell ref="C22:E22"/>
    <mergeCell ref="C15:E15"/>
    <mergeCell ref="C18:E18"/>
    <mergeCell ref="C17:E17"/>
    <mergeCell ref="C21:E21"/>
    <mergeCell ref="C16:E16"/>
    <mergeCell ref="G4:G5"/>
    <mergeCell ref="H4:K4"/>
    <mergeCell ref="L4:L5"/>
    <mergeCell ref="M4:M5"/>
  </mergeCells>
  <printOptions/>
  <pageMargins left="0.5905511811023623" right="0.44" top="0.7874015748031497" bottom="0.7874015748031497" header="0.31496062992125984" footer="0.31496062992125984"/>
  <pageSetup horizontalDpi="600" verticalDpi="600" orientation="portrait" paperSize="9" r:id="rId2"/>
  <headerFooter alignWithMargins="0">
    <oddHeader>&amp;R&amp;A</oddHeader>
    <oddFooter>&amp;C&amp;P/&amp;N</oddFooter>
  </headerFooter>
  <colBreaks count="1" manualBreakCount="1">
    <brk id="16" max="65535" man="1"/>
  </colBreaks>
  <drawing r:id="rId1"/>
</worksheet>
</file>

<file path=xl/worksheets/sheet22.xml><?xml version="1.0" encoding="utf-8"?>
<worksheet xmlns="http://schemas.openxmlformats.org/spreadsheetml/2006/main" xmlns:r="http://schemas.openxmlformats.org/officeDocument/2006/relationships">
  <sheetPr transitionEvaluation="1"/>
  <dimension ref="A1:AM41"/>
  <sheetViews>
    <sheetView view="pageBreakPreview" zoomScaleNormal="150" zoomScaleSheetLayoutView="100" workbookViewId="0" topLeftCell="A1">
      <pane xSplit="6" ySplit="4" topLeftCell="G5" activePane="bottomRight" state="frozen"/>
      <selection pane="topLeft" activeCell="A13" sqref="A13:D18"/>
      <selection pane="topRight" activeCell="A13" sqref="A13:D18"/>
      <selection pane="bottomLeft" activeCell="A13" sqref="A13:D18"/>
      <selection pane="bottomRight" activeCell="B17" sqref="B17:D19"/>
    </sheetView>
  </sheetViews>
  <sheetFormatPr defaultColWidth="8.796875" defaultRowHeight="12" customHeight="1"/>
  <cols>
    <col min="1" max="1" width="0.203125" style="1208" customWidth="1"/>
    <col min="2" max="2" width="5.59765625" style="1208" customWidth="1"/>
    <col min="3" max="3" width="4.59765625" style="1208" customWidth="1"/>
    <col min="4" max="4" width="7.19921875" style="1208" customWidth="1"/>
    <col min="5" max="5" width="15.69921875" style="1208" customWidth="1"/>
    <col min="6" max="6" width="0.203125" style="1278" customWidth="1"/>
    <col min="7" max="8" width="15.5" style="1208" customWidth="1"/>
    <col min="9" max="9" width="16.09765625" style="1208" customWidth="1"/>
    <col min="10" max="10" width="4.59765625" style="1208" customWidth="1"/>
    <col min="11" max="11" width="11.8984375" style="1284" customWidth="1"/>
    <col min="12" max="12" width="6.69921875" style="1284" customWidth="1"/>
    <col min="13" max="13" width="7.09765625" style="1284" customWidth="1"/>
    <col min="14" max="14" width="0.1015625" style="1284" customWidth="1"/>
    <col min="15" max="16" width="0.203125" style="1284" customWidth="1"/>
    <col min="17" max="17" width="4" style="1284" customWidth="1"/>
    <col min="18" max="18" width="2.19921875" style="1284" customWidth="1"/>
    <col min="19" max="19" width="2.3984375" style="1284" customWidth="1"/>
    <col min="20" max="20" width="7.3984375" style="1284" customWidth="1"/>
    <col min="21" max="21" width="0.40625" style="1284" customWidth="1"/>
    <col min="22" max="22" width="6.69921875" style="1284" customWidth="1"/>
    <col min="23" max="23" width="7.5" style="1284" customWidth="1"/>
    <col min="24" max="24" width="6.69921875" style="1284" customWidth="1"/>
    <col min="25" max="25" width="9.3984375" style="1284" customWidth="1"/>
    <col min="26" max="26" width="4" style="1284" customWidth="1"/>
    <col min="27" max="27" width="6" style="1284" customWidth="1"/>
    <col min="28" max="28" width="5.3984375" style="1284" customWidth="1"/>
    <col min="29" max="29" width="7" style="1284" customWidth="1"/>
    <col min="30" max="30" width="4.5" style="1284" customWidth="1"/>
    <col min="31" max="31" width="6.8984375" style="1284" customWidth="1"/>
    <col min="32" max="32" width="6" style="1284" customWidth="1"/>
    <col min="33" max="33" width="7.5" style="1284" customWidth="1"/>
    <col min="34" max="34" width="0.203125" style="1284" customWidth="1"/>
    <col min="35" max="39" width="8" style="1284" customWidth="1"/>
    <col min="40" max="16384" width="8" style="1208" customWidth="1"/>
  </cols>
  <sheetData>
    <row r="1" spans="5:39" s="1199" customFormat="1" ht="24" customHeight="1">
      <c r="E1" s="1650" t="s">
        <v>289</v>
      </c>
      <c r="F1" s="1650"/>
      <c r="G1" s="1650"/>
      <c r="H1" s="1650"/>
      <c r="I1" s="1650"/>
      <c r="J1" s="1650"/>
      <c r="K1" s="1284"/>
      <c r="L1" s="1284"/>
      <c r="M1" s="1284"/>
      <c r="N1" s="1284"/>
      <c r="O1" s="1284"/>
      <c r="P1" s="1284"/>
      <c r="Q1" s="1284"/>
      <c r="R1" s="1284"/>
      <c r="S1" s="1284"/>
      <c r="T1" s="1284"/>
      <c r="U1" s="1284"/>
      <c r="V1" s="1284"/>
      <c r="W1" s="1284"/>
      <c r="X1" s="1284"/>
      <c r="Y1" s="1284"/>
      <c r="Z1" s="1284"/>
      <c r="AA1" s="1284"/>
      <c r="AB1" s="1284"/>
      <c r="AC1" s="1284"/>
      <c r="AD1" s="1284"/>
      <c r="AE1" s="1284"/>
      <c r="AF1" s="1284"/>
      <c r="AG1" s="1284"/>
      <c r="AH1" s="1284"/>
      <c r="AI1" s="1284"/>
      <c r="AJ1" s="1284"/>
      <c r="AK1" s="1284"/>
      <c r="AL1" s="1284"/>
      <c r="AM1" s="1284"/>
    </row>
    <row r="2" spans="5:10" ht="7.5" customHeight="1">
      <c r="E2" s="1209"/>
      <c r="F2" s="1210"/>
      <c r="H2" s="1211"/>
      <c r="I2" s="1212"/>
      <c r="J2" s="1212"/>
    </row>
    <row r="3" spans="5:39" s="1216" customFormat="1" ht="12" customHeight="1" thickBot="1">
      <c r="E3" s="1217"/>
      <c r="F3" s="1218"/>
      <c r="G3" s="1219"/>
      <c r="H3" s="1219"/>
      <c r="K3" s="1284"/>
      <c r="L3" s="1284"/>
      <c r="M3" s="1284"/>
      <c r="N3" s="1284"/>
      <c r="O3" s="1284"/>
      <c r="P3" s="1284"/>
      <c r="Q3" s="1284"/>
      <c r="R3" s="1284"/>
      <c r="S3" s="1284"/>
      <c r="T3" s="1284"/>
      <c r="U3" s="1284"/>
      <c r="V3" s="1284"/>
      <c r="W3" s="1284"/>
      <c r="X3" s="1284"/>
      <c r="Y3" s="1284"/>
      <c r="Z3" s="1284"/>
      <c r="AA3" s="1284"/>
      <c r="AB3" s="1284"/>
      <c r="AC3" s="1284"/>
      <c r="AD3" s="1284"/>
      <c r="AE3" s="1284"/>
      <c r="AF3" s="1284"/>
      <c r="AG3" s="1284"/>
      <c r="AH3" s="1284"/>
      <c r="AI3" s="1284"/>
      <c r="AJ3" s="1284"/>
      <c r="AK3" s="1284"/>
      <c r="AL3" s="1284"/>
      <c r="AM3" s="1284"/>
    </row>
    <row r="4" spans="1:37" s="1288" customFormat="1" ht="35.25" customHeight="1">
      <c r="A4" s="1233"/>
      <c r="B4" s="1233"/>
      <c r="C4" s="1233"/>
      <c r="D4" s="1233"/>
      <c r="E4" s="1233"/>
      <c r="F4" s="1228"/>
      <c r="G4" s="1285" t="s">
        <v>290</v>
      </c>
      <c r="H4" s="1285" t="s">
        <v>291</v>
      </c>
      <c r="I4" s="1286" t="s">
        <v>292</v>
      </c>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row>
    <row r="5" spans="1:37" s="1249" customFormat="1" ht="12" customHeight="1">
      <c r="A5" s="1643" t="s">
        <v>293</v>
      </c>
      <c r="B5" s="1643"/>
      <c r="C5" s="1643"/>
      <c r="D5" s="1644"/>
      <c r="E5" s="1289" t="s">
        <v>294</v>
      </c>
      <c r="F5" s="1290"/>
      <c r="G5" s="1032">
        <f>G8+G11+G14+G17+G20+G23+G26+G29+G32</f>
        <v>104</v>
      </c>
      <c r="H5" s="1032">
        <f>H8+H11+H14+H17+H20+H23+H26+H29+H32</f>
        <v>136</v>
      </c>
      <c r="I5" s="1032">
        <f>I8+I11+I14+I17+I20+I23+I26+I29+I32+I35</f>
        <v>475</v>
      </c>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row>
    <row r="6" spans="1:37" s="1249" customFormat="1" ht="11.25" customHeight="1">
      <c r="A6" s="1645"/>
      <c r="B6" s="1645"/>
      <c r="C6" s="1645"/>
      <c r="D6" s="1646"/>
      <c r="E6" s="1289" t="s">
        <v>295</v>
      </c>
      <c r="F6" s="1290"/>
      <c r="G6" s="1032">
        <f>G9+G12+G15+G18+G21+G24+G27+G30+G33</f>
        <v>148876.7</v>
      </c>
      <c r="H6" s="1032">
        <f>H9+H12+H15+H18+H21+H24+H27+H30+H33</f>
        <v>167376</v>
      </c>
      <c r="I6" s="1032">
        <f>I9+I12+I15+I18+I21+I24+I27+I30+I33+I36</f>
        <v>155491</v>
      </c>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row>
    <row r="7" spans="1:37" s="1249" customFormat="1" ht="12" customHeight="1">
      <c r="A7" s="1647"/>
      <c r="B7" s="1647"/>
      <c r="C7" s="1647"/>
      <c r="D7" s="1648"/>
      <c r="E7" s="1293" t="s">
        <v>296</v>
      </c>
      <c r="F7" s="1294"/>
      <c r="G7" s="1032">
        <f>G6/G5</f>
        <v>1431.506730769231</v>
      </c>
      <c r="H7" s="1032">
        <f>H6/H5</f>
        <v>1230.7058823529412</v>
      </c>
      <c r="I7" s="1032">
        <f>I6/I5</f>
        <v>327.3494736842105</v>
      </c>
      <c r="J7" s="1284"/>
      <c r="K7" s="1284"/>
      <c r="L7" s="1284"/>
      <c r="M7" s="1284"/>
      <c r="N7" s="1284"/>
      <c r="O7" s="1284"/>
      <c r="P7" s="1284"/>
      <c r="Q7" s="1284"/>
      <c r="R7" s="1284"/>
      <c r="S7" s="1284"/>
      <c r="T7" s="1284"/>
      <c r="U7" s="1284"/>
      <c r="V7" s="1284"/>
      <c r="W7" s="1284"/>
      <c r="X7" s="1284"/>
      <c r="Y7" s="1284"/>
      <c r="Z7" s="1284"/>
      <c r="AA7" s="1284"/>
      <c r="AB7" s="1284"/>
      <c r="AC7" s="1284"/>
      <c r="AD7" s="1284"/>
      <c r="AE7" s="1284"/>
      <c r="AF7" s="1284"/>
      <c r="AG7" s="1284"/>
      <c r="AH7" s="1284"/>
      <c r="AI7" s="1284"/>
      <c r="AJ7" s="1284"/>
      <c r="AK7" s="1284"/>
    </row>
    <row r="8" spans="1:37" s="1249" customFormat="1" ht="12" customHeight="1">
      <c r="A8" s="1643" t="s">
        <v>297</v>
      </c>
      <c r="B8" s="1643"/>
      <c r="C8" s="1643"/>
      <c r="D8" s="1644"/>
      <c r="E8" s="1295" t="s">
        <v>294</v>
      </c>
      <c r="F8" s="1290"/>
      <c r="G8" s="1032">
        <v>3</v>
      </c>
      <c r="H8" s="1249">
        <v>4</v>
      </c>
      <c r="I8" s="1249">
        <v>3</v>
      </c>
      <c r="J8" s="1284"/>
      <c r="K8" s="1284"/>
      <c r="L8" s="1284"/>
      <c r="M8" s="1284"/>
      <c r="N8" s="1284"/>
      <c r="O8" s="1284"/>
      <c r="P8" s="1284"/>
      <c r="Q8" s="1284"/>
      <c r="R8" s="1284"/>
      <c r="S8" s="1284"/>
      <c r="T8" s="1284"/>
      <c r="U8" s="1284"/>
      <c r="V8" s="1284"/>
      <c r="W8" s="1284"/>
      <c r="X8" s="1284"/>
      <c r="Y8" s="1284"/>
      <c r="Z8" s="1284"/>
      <c r="AA8" s="1284"/>
      <c r="AB8" s="1284"/>
      <c r="AC8" s="1284"/>
      <c r="AD8" s="1284"/>
      <c r="AE8" s="1284"/>
      <c r="AF8" s="1284"/>
      <c r="AG8" s="1284"/>
      <c r="AH8" s="1284"/>
      <c r="AI8" s="1284"/>
      <c r="AJ8" s="1284"/>
      <c r="AK8" s="1284"/>
    </row>
    <row r="9" spans="1:37" s="1249" customFormat="1" ht="12" customHeight="1">
      <c r="A9" s="1645"/>
      <c r="B9" s="1645"/>
      <c r="C9" s="1645"/>
      <c r="D9" s="1646"/>
      <c r="E9" s="1289" t="s">
        <v>295</v>
      </c>
      <c r="F9" s="1290"/>
      <c r="G9" s="1032">
        <v>4650</v>
      </c>
      <c r="H9" s="1249">
        <v>4814</v>
      </c>
      <c r="I9" s="1249">
        <v>8120</v>
      </c>
      <c r="J9" s="1284"/>
      <c r="K9" s="1284"/>
      <c r="L9" s="1284"/>
      <c r="M9" s="1284"/>
      <c r="N9" s="1284"/>
      <c r="O9" s="1284"/>
      <c r="P9" s="1284"/>
      <c r="Q9" s="1284"/>
      <c r="R9" s="1284"/>
      <c r="S9" s="1284"/>
      <c r="T9" s="1284"/>
      <c r="U9" s="1284"/>
      <c r="V9" s="1284"/>
      <c r="W9" s="1284"/>
      <c r="X9" s="1284"/>
      <c r="Y9" s="1284"/>
      <c r="Z9" s="1284"/>
      <c r="AA9" s="1284"/>
      <c r="AB9" s="1284"/>
      <c r="AC9" s="1284"/>
      <c r="AD9" s="1284"/>
      <c r="AE9" s="1284"/>
      <c r="AF9" s="1284"/>
      <c r="AG9" s="1284"/>
      <c r="AH9" s="1284"/>
      <c r="AI9" s="1284"/>
      <c r="AJ9" s="1284"/>
      <c r="AK9" s="1284"/>
    </row>
    <row r="10" spans="1:37" s="1249" customFormat="1" ht="12" customHeight="1">
      <c r="A10" s="1647"/>
      <c r="B10" s="1647"/>
      <c r="C10" s="1647"/>
      <c r="D10" s="1648"/>
      <c r="E10" s="1293" t="s">
        <v>296</v>
      </c>
      <c r="F10" s="1294"/>
      <c r="G10" s="1032">
        <f>G9/G8</f>
        <v>1550</v>
      </c>
      <c r="H10" s="1032">
        <f>H9/H8</f>
        <v>1203.5</v>
      </c>
      <c r="I10" s="1032">
        <f>I9/I8</f>
        <v>2706.6666666666665</v>
      </c>
      <c r="J10" s="1284"/>
      <c r="K10" s="1284"/>
      <c r="L10" s="1284"/>
      <c r="M10" s="1284"/>
      <c r="N10" s="1284"/>
      <c r="O10" s="1284"/>
      <c r="P10" s="1284"/>
      <c r="Q10" s="1284"/>
      <c r="R10" s="1284"/>
      <c r="S10" s="1284"/>
      <c r="T10" s="1284"/>
      <c r="U10" s="1284"/>
      <c r="V10" s="1284"/>
      <c r="W10" s="1284"/>
      <c r="X10" s="1284"/>
      <c r="Y10" s="1284"/>
      <c r="Z10" s="1284"/>
      <c r="AA10" s="1284"/>
      <c r="AB10" s="1284"/>
      <c r="AC10" s="1284"/>
      <c r="AD10" s="1284"/>
      <c r="AE10" s="1284"/>
      <c r="AF10" s="1284"/>
      <c r="AG10" s="1284"/>
      <c r="AH10" s="1284"/>
      <c r="AI10" s="1284"/>
      <c r="AJ10" s="1284"/>
      <c r="AK10" s="1284"/>
    </row>
    <row r="11" spans="1:37" s="1249" customFormat="1" ht="12" customHeight="1">
      <c r="A11" s="1649" t="s">
        <v>298</v>
      </c>
      <c r="B11" s="1649"/>
      <c r="C11" s="1649"/>
      <c r="D11" s="1651"/>
      <c r="E11" s="1295" t="s">
        <v>294</v>
      </c>
      <c r="F11" s="1290"/>
      <c r="G11" s="1032">
        <v>10</v>
      </c>
      <c r="H11" s="1249">
        <v>21</v>
      </c>
      <c r="I11" s="1249">
        <v>20</v>
      </c>
      <c r="J11" s="1284"/>
      <c r="K11" s="1284"/>
      <c r="L11" s="1284"/>
      <c r="M11" s="1284"/>
      <c r="N11" s="1284"/>
      <c r="O11" s="1284"/>
      <c r="P11" s="1284"/>
      <c r="Q11" s="1284"/>
      <c r="R11" s="1284"/>
      <c r="S11" s="1284"/>
      <c r="T11" s="1284"/>
      <c r="U11" s="1284"/>
      <c r="V11" s="1284"/>
      <c r="W11" s="1284"/>
      <c r="X11" s="1284"/>
      <c r="Y11" s="1284"/>
      <c r="Z11" s="1284"/>
      <c r="AA11" s="1284"/>
      <c r="AB11" s="1284"/>
      <c r="AC11" s="1284"/>
      <c r="AD11" s="1284"/>
      <c r="AE11" s="1284"/>
      <c r="AF11" s="1284"/>
      <c r="AG11" s="1284"/>
      <c r="AH11" s="1284"/>
      <c r="AI11" s="1284"/>
      <c r="AJ11" s="1284"/>
      <c r="AK11" s="1284"/>
    </row>
    <row r="12" spans="1:37" s="1249" customFormat="1" ht="12" customHeight="1">
      <c r="A12" s="1652"/>
      <c r="B12" s="1652"/>
      <c r="C12" s="1652"/>
      <c r="D12" s="1653"/>
      <c r="E12" s="1289" t="s">
        <v>295</v>
      </c>
      <c r="F12" s="1290"/>
      <c r="G12" s="1032">
        <v>12011.7</v>
      </c>
      <c r="H12" s="1249">
        <v>34592</v>
      </c>
      <c r="I12" s="1249">
        <v>20140</v>
      </c>
      <c r="J12" s="1284"/>
      <c r="K12" s="1284"/>
      <c r="L12" s="1284"/>
      <c r="M12" s="1284"/>
      <c r="N12" s="1284"/>
      <c r="O12" s="1284"/>
      <c r="P12" s="1284"/>
      <c r="Q12" s="1284"/>
      <c r="R12" s="1284"/>
      <c r="S12" s="1284"/>
      <c r="T12" s="1284"/>
      <c r="U12" s="1284"/>
      <c r="V12" s="1284"/>
      <c r="W12" s="1284"/>
      <c r="X12" s="1284"/>
      <c r="Y12" s="1284"/>
      <c r="Z12" s="1284"/>
      <c r="AA12" s="1284"/>
      <c r="AB12" s="1284"/>
      <c r="AC12" s="1284"/>
      <c r="AD12" s="1284"/>
      <c r="AE12" s="1284"/>
      <c r="AF12" s="1284"/>
      <c r="AG12" s="1284"/>
      <c r="AH12" s="1284"/>
      <c r="AI12" s="1284"/>
      <c r="AJ12" s="1284"/>
      <c r="AK12" s="1284"/>
    </row>
    <row r="13" spans="1:37" s="1249" customFormat="1" ht="12" customHeight="1">
      <c r="A13" s="1654"/>
      <c r="B13" s="1654"/>
      <c r="C13" s="1654"/>
      <c r="D13" s="1655"/>
      <c r="E13" s="1293" t="s">
        <v>296</v>
      </c>
      <c r="F13" s="1294"/>
      <c r="G13" s="1032">
        <f>G12/G11</f>
        <v>1201.17</v>
      </c>
      <c r="H13" s="1032">
        <f>H12/H11</f>
        <v>1647.2380952380952</v>
      </c>
      <c r="I13" s="1032">
        <f>I12/I11</f>
        <v>1007</v>
      </c>
      <c r="J13" s="1284"/>
      <c r="K13" s="1284"/>
      <c r="L13" s="1284"/>
      <c r="M13" s="1284"/>
      <c r="N13" s="1284"/>
      <c r="O13" s="1284"/>
      <c r="P13" s="1284"/>
      <c r="Q13" s="1284"/>
      <c r="R13" s="1284"/>
      <c r="S13" s="1284"/>
      <c r="T13" s="1284"/>
      <c r="U13" s="1284"/>
      <c r="V13" s="1284"/>
      <c r="W13" s="1284"/>
      <c r="X13" s="1284"/>
      <c r="Y13" s="1284"/>
      <c r="Z13" s="1284"/>
      <c r="AA13" s="1284"/>
      <c r="AB13" s="1284"/>
      <c r="AC13" s="1284"/>
      <c r="AD13" s="1284"/>
      <c r="AE13" s="1284"/>
      <c r="AF13" s="1284"/>
      <c r="AG13" s="1284"/>
      <c r="AH13" s="1284"/>
      <c r="AI13" s="1284"/>
      <c r="AJ13" s="1284"/>
      <c r="AK13" s="1284"/>
    </row>
    <row r="14" spans="1:37" s="1249" customFormat="1" ht="12" customHeight="1">
      <c r="A14" s="1649" t="s">
        <v>299</v>
      </c>
      <c r="B14" s="1649"/>
      <c r="C14" s="1649"/>
      <c r="D14" s="1651"/>
      <c r="E14" s="1295" t="s">
        <v>294</v>
      </c>
      <c r="F14" s="1290"/>
      <c r="G14" s="1032">
        <v>4</v>
      </c>
      <c r="H14" s="1249">
        <v>0</v>
      </c>
      <c r="I14" s="1249">
        <v>0</v>
      </c>
      <c r="J14" s="1284"/>
      <c r="K14" s="1284"/>
      <c r="L14" s="1284"/>
      <c r="M14" s="1284"/>
      <c r="N14" s="1284"/>
      <c r="O14" s="1284"/>
      <c r="P14" s="1284"/>
      <c r="Q14" s="1284"/>
      <c r="R14" s="1284"/>
      <c r="S14" s="1284"/>
      <c r="T14" s="1284"/>
      <c r="U14" s="1284"/>
      <c r="V14" s="1284"/>
      <c r="W14" s="1284"/>
      <c r="X14" s="1284"/>
      <c r="Y14" s="1284"/>
      <c r="Z14" s="1284"/>
      <c r="AA14" s="1284"/>
      <c r="AB14" s="1284"/>
      <c r="AC14" s="1284"/>
      <c r="AD14" s="1284"/>
      <c r="AE14" s="1284"/>
      <c r="AF14" s="1284"/>
      <c r="AG14" s="1284"/>
      <c r="AH14" s="1284"/>
      <c r="AI14" s="1284"/>
      <c r="AJ14" s="1284"/>
      <c r="AK14" s="1284"/>
    </row>
    <row r="15" spans="1:37" s="1249" customFormat="1" ht="12" customHeight="1">
      <c r="A15" s="1652"/>
      <c r="B15" s="1652"/>
      <c r="C15" s="1652"/>
      <c r="D15" s="1653"/>
      <c r="E15" s="1289" t="s">
        <v>295</v>
      </c>
      <c r="F15" s="1290"/>
      <c r="G15" s="1032">
        <v>6800</v>
      </c>
      <c r="H15" s="1032" t="s">
        <v>300</v>
      </c>
      <c r="I15" s="1032" t="s">
        <v>300</v>
      </c>
      <c r="J15" s="1284"/>
      <c r="K15" s="1284"/>
      <c r="L15" s="1284"/>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row>
    <row r="16" spans="1:37" s="1249" customFormat="1" ht="12" customHeight="1">
      <c r="A16" s="1654"/>
      <c r="B16" s="1654"/>
      <c r="C16" s="1654"/>
      <c r="D16" s="1655"/>
      <c r="E16" s="1293" t="s">
        <v>296</v>
      </c>
      <c r="F16" s="1294"/>
      <c r="G16" s="1032">
        <f>G15/G14</f>
        <v>1700</v>
      </c>
      <c r="H16" s="1032" t="s">
        <v>301</v>
      </c>
      <c r="I16" s="1032" t="s">
        <v>301</v>
      </c>
      <c r="J16" s="1284"/>
      <c r="K16" s="1284"/>
      <c r="L16" s="1284"/>
      <c r="M16" s="1284"/>
      <c r="N16" s="1284"/>
      <c r="O16" s="1284"/>
      <c r="P16" s="1284"/>
      <c r="Q16" s="1284"/>
      <c r="R16" s="1284"/>
      <c r="S16" s="1284"/>
      <c r="T16" s="1284"/>
      <c r="U16" s="1284"/>
      <c r="V16" s="1284"/>
      <c r="W16" s="1284"/>
      <c r="X16" s="1284"/>
      <c r="Y16" s="1284"/>
      <c r="Z16" s="1284"/>
      <c r="AA16" s="1284"/>
      <c r="AB16" s="1284"/>
      <c r="AC16" s="1284"/>
      <c r="AD16" s="1284"/>
      <c r="AE16" s="1284"/>
      <c r="AF16" s="1284"/>
      <c r="AG16" s="1284"/>
      <c r="AH16" s="1284"/>
      <c r="AI16" s="1284"/>
      <c r="AJ16" s="1284"/>
      <c r="AK16" s="1284"/>
    </row>
    <row r="17" spans="1:37" s="1249" customFormat="1" ht="12" customHeight="1">
      <c r="A17" s="1296"/>
      <c r="B17" s="1649" t="s">
        <v>302</v>
      </c>
      <c r="C17" s="1643"/>
      <c r="D17" s="1644"/>
      <c r="E17" s="1295" t="s">
        <v>294</v>
      </c>
      <c r="F17" s="1290"/>
      <c r="G17" s="1032">
        <v>66</v>
      </c>
      <c r="H17" s="1249">
        <v>81</v>
      </c>
      <c r="I17" s="1249">
        <v>21</v>
      </c>
      <c r="J17" s="1284"/>
      <c r="K17" s="1284"/>
      <c r="L17" s="1284"/>
      <c r="M17" s="1284"/>
      <c r="N17" s="1284"/>
      <c r="O17" s="1284"/>
      <c r="P17" s="1284"/>
      <c r="Q17" s="1284"/>
      <c r="R17" s="1284"/>
      <c r="S17" s="1284"/>
      <c r="T17" s="1284"/>
      <c r="U17" s="1284"/>
      <c r="V17" s="1284"/>
      <c r="W17" s="1284"/>
      <c r="X17" s="1284"/>
      <c r="Y17" s="1284"/>
      <c r="Z17" s="1284"/>
      <c r="AA17" s="1284"/>
      <c r="AB17" s="1284"/>
      <c r="AC17" s="1284"/>
      <c r="AD17" s="1284"/>
      <c r="AE17" s="1284"/>
      <c r="AF17" s="1284"/>
      <c r="AG17" s="1284"/>
      <c r="AH17" s="1284"/>
      <c r="AI17" s="1284"/>
      <c r="AJ17" s="1284"/>
      <c r="AK17" s="1284"/>
    </row>
    <row r="18" spans="1:37" s="1249" customFormat="1" ht="12" customHeight="1">
      <c r="A18" s="1297"/>
      <c r="B18" s="1645"/>
      <c r="C18" s="1645"/>
      <c r="D18" s="1646"/>
      <c r="E18" s="1289" t="s">
        <v>295</v>
      </c>
      <c r="F18" s="1290"/>
      <c r="G18" s="1032">
        <v>67452</v>
      </c>
      <c r="H18" s="1249">
        <v>87164</v>
      </c>
      <c r="I18" s="1249">
        <v>20719</v>
      </c>
      <c r="J18" s="1284"/>
      <c r="K18" s="1284"/>
      <c r="L18" s="1284"/>
      <c r="M18" s="1284"/>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4"/>
    </row>
    <row r="19" spans="1:37" s="1249" customFormat="1" ht="12" customHeight="1">
      <c r="A19" s="1298"/>
      <c r="B19" s="1647"/>
      <c r="C19" s="1647"/>
      <c r="D19" s="1648"/>
      <c r="E19" s="1293" t="s">
        <v>296</v>
      </c>
      <c r="F19" s="1294"/>
      <c r="G19" s="1032">
        <f>G18/G17</f>
        <v>1022</v>
      </c>
      <c r="H19" s="1032">
        <f>H18/H17</f>
        <v>1076.0987654320988</v>
      </c>
      <c r="I19" s="1032">
        <f>I18/I17</f>
        <v>986.6190476190476</v>
      </c>
      <c r="J19" s="1284"/>
      <c r="K19" s="1284"/>
      <c r="L19" s="1284"/>
      <c r="M19" s="1284"/>
      <c r="N19" s="1284"/>
      <c r="O19" s="1284"/>
      <c r="P19" s="1284"/>
      <c r="Q19" s="1284"/>
      <c r="R19" s="1284"/>
      <c r="S19" s="1284"/>
      <c r="T19" s="1284"/>
      <c r="U19" s="1284"/>
      <c r="V19" s="1284"/>
      <c r="W19" s="1284"/>
      <c r="X19" s="1284"/>
      <c r="Y19" s="1284"/>
      <c r="Z19" s="1284"/>
      <c r="AA19" s="1284"/>
      <c r="AB19" s="1284"/>
      <c r="AC19" s="1284"/>
      <c r="AD19" s="1284"/>
      <c r="AE19" s="1284"/>
      <c r="AF19" s="1284"/>
      <c r="AG19" s="1284"/>
      <c r="AH19" s="1284"/>
      <c r="AI19" s="1284"/>
      <c r="AJ19" s="1284"/>
      <c r="AK19" s="1284"/>
    </row>
    <row r="20" spans="1:37" s="1249" customFormat="1" ht="12" customHeight="1">
      <c r="A20" s="1298"/>
      <c r="B20" s="1649" t="s">
        <v>303</v>
      </c>
      <c r="C20" s="1643"/>
      <c r="D20" s="1644"/>
      <c r="E20" s="1295" t="s">
        <v>294</v>
      </c>
      <c r="F20" s="1290"/>
      <c r="G20" s="1032">
        <v>9</v>
      </c>
      <c r="H20" s="1249">
        <v>9</v>
      </c>
      <c r="I20" s="1249">
        <v>5</v>
      </c>
      <c r="J20" s="1284"/>
      <c r="K20" s="1284"/>
      <c r="L20" s="1284"/>
      <c r="M20" s="1284"/>
      <c r="N20" s="1284"/>
      <c r="O20" s="1284"/>
      <c r="P20" s="1284"/>
      <c r="Q20" s="1284"/>
      <c r="R20" s="1284"/>
      <c r="S20" s="1284"/>
      <c r="T20" s="1284"/>
      <c r="U20" s="1284"/>
      <c r="V20" s="1284"/>
      <c r="W20" s="1284"/>
      <c r="X20" s="1284"/>
      <c r="Y20" s="1284"/>
      <c r="Z20" s="1284"/>
      <c r="AA20" s="1284"/>
      <c r="AB20" s="1284"/>
      <c r="AC20" s="1284"/>
      <c r="AD20" s="1284"/>
      <c r="AE20" s="1284"/>
      <c r="AF20" s="1284"/>
      <c r="AG20" s="1284"/>
      <c r="AH20" s="1284"/>
      <c r="AI20" s="1284"/>
      <c r="AJ20" s="1284"/>
      <c r="AK20" s="1284"/>
    </row>
    <row r="21" spans="1:37" s="1249" customFormat="1" ht="12" customHeight="1">
      <c r="A21" s="1298"/>
      <c r="B21" s="1645"/>
      <c r="C21" s="1645"/>
      <c r="D21" s="1646"/>
      <c r="E21" s="1289" t="s">
        <v>295</v>
      </c>
      <c r="F21" s="1290"/>
      <c r="G21" s="1032">
        <v>8505</v>
      </c>
      <c r="H21" s="1249">
        <v>8371</v>
      </c>
      <c r="I21" s="1249">
        <v>3033</v>
      </c>
      <c r="J21" s="1284"/>
      <c r="K21" s="1284"/>
      <c r="L21" s="1284"/>
      <c r="M21" s="1284"/>
      <c r="N21" s="1284"/>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row>
    <row r="22" spans="1:37" s="1249" customFormat="1" ht="12" customHeight="1">
      <c r="A22" s="1298"/>
      <c r="B22" s="1647"/>
      <c r="C22" s="1647"/>
      <c r="D22" s="1648"/>
      <c r="E22" s="1293" t="s">
        <v>296</v>
      </c>
      <c r="F22" s="1294"/>
      <c r="G22" s="1032">
        <f>G21/G20</f>
        <v>945</v>
      </c>
      <c r="H22" s="1032">
        <f>H21/H20</f>
        <v>930.1111111111111</v>
      </c>
      <c r="I22" s="1032">
        <f>I21/I20</f>
        <v>606.6</v>
      </c>
      <c r="J22" s="1284"/>
      <c r="K22" s="1284"/>
      <c r="L22" s="1284"/>
      <c r="M22" s="1284"/>
      <c r="N22" s="1284"/>
      <c r="O22" s="1284"/>
      <c r="P22" s="1284"/>
      <c r="Q22" s="1284"/>
      <c r="R22" s="1284"/>
      <c r="S22" s="1284"/>
      <c r="T22" s="1284"/>
      <c r="U22" s="1284"/>
      <c r="V22" s="1284"/>
      <c r="W22" s="1284"/>
      <c r="X22" s="1284"/>
      <c r="Y22" s="1284"/>
      <c r="Z22" s="1284"/>
      <c r="AA22" s="1284"/>
      <c r="AB22" s="1284"/>
      <c r="AC22" s="1284"/>
      <c r="AD22" s="1284"/>
      <c r="AE22" s="1284"/>
      <c r="AF22" s="1284"/>
      <c r="AG22" s="1284"/>
      <c r="AH22" s="1284"/>
      <c r="AI22" s="1284"/>
      <c r="AJ22" s="1284"/>
      <c r="AK22" s="1284"/>
    </row>
    <row r="23" spans="1:37" s="1249" customFormat="1" ht="12" customHeight="1">
      <c r="A23" s="1298"/>
      <c r="B23" s="1649" t="s">
        <v>304</v>
      </c>
      <c r="C23" s="1643"/>
      <c r="D23" s="1644"/>
      <c r="E23" s="1295" t="s">
        <v>294</v>
      </c>
      <c r="F23" s="1290"/>
      <c r="G23" s="1032">
        <v>0</v>
      </c>
      <c r="H23" s="1249">
        <v>0</v>
      </c>
      <c r="I23" s="1249">
        <v>0</v>
      </c>
      <c r="J23" s="1284"/>
      <c r="K23" s="1284"/>
      <c r="L23" s="1284"/>
      <c r="M23" s="1284"/>
      <c r="N23" s="1284"/>
      <c r="O23" s="1284"/>
      <c r="P23" s="1284"/>
      <c r="Q23" s="1284"/>
      <c r="R23" s="1284"/>
      <c r="S23" s="1284"/>
      <c r="T23" s="1284"/>
      <c r="U23" s="1284"/>
      <c r="V23" s="1284"/>
      <c r="W23" s="1284"/>
      <c r="X23" s="1284"/>
      <c r="Y23" s="1284"/>
      <c r="Z23" s="1284"/>
      <c r="AA23" s="1284"/>
      <c r="AB23" s="1284"/>
      <c r="AC23" s="1284"/>
      <c r="AD23" s="1284"/>
      <c r="AE23" s="1284"/>
      <c r="AF23" s="1284"/>
      <c r="AG23" s="1284"/>
      <c r="AH23" s="1284"/>
      <c r="AI23" s="1284"/>
      <c r="AJ23" s="1284"/>
      <c r="AK23" s="1284"/>
    </row>
    <row r="24" spans="1:37" s="1249" customFormat="1" ht="12" customHeight="1">
      <c r="A24" s="1298"/>
      <c r="B24" s="1645"/>
      <c r="C24" s="1645"/>
      <c r="D24" s="1646"/>
      <c r="E24" s="1289" t="s">
        <v>295</v>
      </c>
      <c r="F24" s="1290"/>
      <c r="G24" s="1032" t="s">
        <v>300</v>
      </c>
      <c r="H24" s="1032" t="s">
        <v>300</v>
      </c>
      <c r="I24" s="1032" t="s">
        <v>300</v>
      </c>
      <c r="J24" s="1284"/>
      <c r="K24" s="1284"/>
      <c r="L24" s="1284"/>
      <c r="M24" s="1284"/>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4"/>
    </row>
    <row r="25" spans="1:37" s="1249" customFormat="1" ht="12" customHeight="1">
      <c r="A25" s="1298"/>
      <c r="B25" s="1647"/>
      <c r="C25" s="1647"/>
      <c r="D25" s="1648"/>
      <c r="E25" s="1293" t="s">
        <v>296</v>
      </c>
      <c r="F25" s="1294"/>
      <c r="G25" s="1032" t="s">
        <v>301</v>
      </c>
      <c r="H25" s="1032" t="s">
        <v>301</v>
      </c>
      <c r="I25" s="1032" t="s">
        <v>301</v>
      </c>
      <c r="J25" s="1284"/>
      <c r="K25" s="1284"/>
      <c r="L25" s="1284"/>
      <c r="M25" s="1284"/>
      <c r="N25" s="1284"/>
      <c r="O25" s="1284"/>
      <c r="P25" s="1284"/>
      <c r="Q25" s="1284"/>
      <c r="R25" s="1284"/>
      <c r="S25" s="1284"/>
      <c r="T25" s="1284"/>
      <c r="U25" s="1284"/>
      <c r="V25" s="1284"/>
      <c r="W25" s="1284"/>
      <c r="X25" s="1284"/>
      <c r="Y25" s="1284"/>
      <c r="Z25" s="1284"/>
      <c r="AA25" s="1284"/>
      <c r="AB25" s="1284"/>
      <c r="AC25" s="1284"/>
      <c r="AD25" s="1284"/>
      <c r="AE25" s="1284"/>
      <c r="AF25" s="1284"/>
      <c r="AG25" s="1284"/>
      <c r="AH25" s="1284"/>
      <c r="AI25" s="1284"/>
      <c r="AJ25" s="1284"/>
      <c r="AK25" s="1284"/>
    </row>
    <row r="26" spans="1:37" s="1249" customFormat="1" ht="12" customHeight="1">
      <c r="A26" s="1298"/>
      <c r="B26" s="1649" t="s">
        <v>305</v>
      </c>
      <c r="C26" s="1643"/>
      <c r="D26" s="1644"/>
      <c r="E26" s="1295" t="s">
        <v>294</v>
      </c>
      <c r="F26" s="1290"/>
      <c r="G26" s="1032">
        <v>1</v>
      </c>
      <c r="H26" s="1249">
        <v>0</v>
      </c>
      <c r="I26" s="1249">
        <v>1</v>
      </c>
      <c r="J26" s="1284"/>
      <c r="K26" s="1284"/>
      <c r="L26" s="1284"/>
      <c r="M26" s="1284"/>
      <c r="N26" s="1284"/>
      <c r="O26" s="1284"/>
      <c r="P26" s="1284"/>
      <c r="Q26" s="1284"/>
      <c r="R26" s="1284"/>
      <c r="S26" s="1284"/>
      <c r="T26" s="1284"/>
      <c r="U26" s="1284"/>
      <c r="V26" s="1284"/>
      <c r="W26" s="1284"/>
      <c r="X26" s="1284"/>
      <c r="Y26" s="1284"/>
      <c r="Z26" s="1284"/>
      <c r="AA26" s="1284"/>
      <c r="AB26" s="1284"/>
      <c r="AC26" s="1284"/>
      <c r="AD26" s="1284"/>
      <c r="AE26" s="1284"/>
      <c r="AF26" s="1284"/>
      <c r="AG26" s="1284"/>
      <c r="AH26" s="1284"/>
      <c r="AI26" s="1284"/>
      <c r="AJ26" s="1284"/>
      <c r="AK26" s="1284"/>
    </row>
    <row r="27" spans="1:37" s="1249" customFormat="1" ht="12" customHeight="1">
      <c r="A27" s="1298"/>
      <c r="B27" s="1645"/>
      <c r="C27" s="1645"/>
      <c r="D27" s="1646"/>
      <c r="E27" s="1289" t="s">
        <v>295</v>
      </c>
      <c r="F27" s="1290"/>
      <c r="G27" s="1032">
        <v>24150</v>
      </c>
      <c r="H27" s="1032" t="s">
        <v>300</v>
      </c>
      <c r="I27" s="1249">
        <v>12810</v>
      </c>
      <c r="J27" s="1284"/>
      <c r="K27" s="1284"/>
      <c r="L27" s="1284"/>
      <c r="M27" s="1284"/>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4"/>
    </row>
    <row r="28" spans="1:37" s="1249" customFormat="1" ht="12" customHeight="1">
      <c r="A28" s="1298"/>
      <c r="B28" s="1645"/>
      <c r="C28" s="1645"/>
      <c r="D28" s="1646"/>
      <c r="E28" s="1289" t="s">
        <v>296</v>
      </c>
      <c r="F28" s="1290"/>
      <c r="G28" s="1032">
        <f>G27/G26</f>
        <v>24150</v>
      </c>
      <c r="H28" s="1032" t="s">
        <v>301</v>
      </c>
      <c r="I28" s="1032">
        <f>I27/I26</f>
        <v>12810</v>
      </c>
      <c r="J28" s="1284"/>
      <c r="K28" s="1284"/>
      <c r="L28" s="1284"/>
      <c r="M28" s="1284"/>
      <c r="N28" s="1284"/>
      <c r="O28" s="1284"/>
      <c r="P28" s="1284"/>
      <c r="Q28" s="1284"/>
      <c r="R28" s="1284"/>
      <c r="S28" s="1284"/>
      <c r="T28" s="1284"/>
      <c r="U28" s="1284"/>
      <c r="V28" s="1284"/>
      <c r="W28" s="1284"/>
      <c r="X28" s="1284"/>
      <c r="Y28" s="1284"/>
      <c r="Z28" s="1284"/>
      <c r="AA28" s="1284"/>
      <c r="AB28" s="1284"/>
      <c r="AC28" s="1284"/>
      <c r="AD28" s="1284"/>
      <c r="AE28" s="1284"/>
      <c r="AF28" s="1284"/>
      <c r="AG28" s="1284"/>
      <c r="AH28" s="1284"/>
      <c r="AI28" s="1284"/>
      <c r="AJ28" s="1284"/>
      <c r="AK28" s="1284"/>
    </row>
    <row r="29" spans="1:37" s="1249" customFormat="1" ht="12" customHeight="1">
      <c r="A29" s="1298"/>
      <c r="B29" s="1649" t="s">
        <v>306</v>
      </c>
      <c r="C29" s="1643"/>
      <c r="D29" s="1644"/>
      <c r="E29" s="1295" t="s">
        <v>294</v>
      </c>
      <c r="F29" s="1290"/>
      <c r="G29" s="1032">
        <v>9</v>
      </c>
      <c r="H29" s="1249">
        <v>20</v>
      </c>
      <c r="I29" s="1249">
        <v>33</v>
      </c>
      <c r="J29" s="1284"/>
      <c r="K29" s="1284"/>
      <c r="L29" s="1284"/>
      <c r="M29" s="1284"/>
      <c r="N29" s="1284"/>
      <c r="O29" s="1284"/>
      <c r="P29" s="1284"/>
      <c r="Q29" s="1284"/>
      <c r="R29" s="1284"/>
      <c r="S29" s="1284"/>
      <c r="T29" s="1284"/>
      <c r="U29" s="1284"/>
      <c r="V29" s="1284"/>
      <c r="W29" s="1284"/>
      <c r="X29" s="1284"/>
      <c r="Y29" s="1284"/>
      <c r="Z29" s="1284"/>
      <c r="AA29" s="1284"/>
      <c r="AB29" s="1284"/>
      <c r="AC29" s="1284"/>
      <c r="AD29" s="1284"/>
      <c r="AE29" s="1284"/>
      <c r="AF29" s="1284"/>
      <c r="AG29" s="1284"/>
      <c r="AH29" s="1284"/>
      <c r="AI29" s="1284"/>
      <c r="AJ29" s="1284"/>
      <c r="AK29" s="1284"/>
    </row>
    <row r="30" spans="1:37" s="1249" customFormat="1" ht="12" customHeight="1">
      <c r="A30" s="1298"/>
      <c r="B30" s="1645"/>
      <c r="C30" s="1645"/>
      <c r="D30" s="1646"/>
      <c r="E30" s="1289" t="s">
        <v>295</v>
      </c>
      <c r="F30" s="1290"/>
      <c r="G30" s="1032">
        <v>11140</v>
      </c>
      <c r="H30" s="1249">
        <v>27150</v>
      </c>
      <c r="I30" s="1249">
        <v>53480</v>
      </c>
      <c r="J30" s="1284"/>
      <c r="K30" s="1284"/>
      <c r="L30" s="1284"/>
      <c r="M30" s="1284"/>
      <c r="N30" s="1284"/>
      <c r="O30" s="1284"/>
      <c r="P30" s="1284"/>
      <c r="Q30" s="1284"/>
      <c r="R30" s="1284"/>
      <c r="S30" s="1284"/>
      <c r="T30" s="1284"/>
      <c r="U30" s="1284"/>
      <c r="V30" s="1284"/>
      <c r="W30" s="1284"/>
      <c r="X30" s="1284"/>
      <c r="Y30" s="1284"/>
      <c r="Z30" s="1284"/>
      <c r="AA30" s="1284"/>
      <c r="AB30" s="1284"/>
      <c r="AC30" s="1284"/>
      <c r="AD30" s="1284"/>
      <c r="AE30" s="1284"/>
      <c r="AF30" s="1284"/>
      <c r="AG30" s="1284"/>
      <c r="AH30" s="1284"/>
      <c r="AI30" s="1284"/>
      <c r="AJ30" s="1284"/>
      <c r="AK30" s="1284"/>
    </row>
    <row r="31" spans="1:37" s="1249" customFormat="1" ht="12" customHeight="1">
      <c r="A31" s="1298"/>
      <c r="B31" s="1645"/>
      <c r="C31" s="1645"/>
      <c r="D31" s="1646"/>
      <c r="E31" s="1289" t="s">
        <v>296</v>
      </c>
      <c r="F31" s="1290"/>
      <c r="G31" s="1032">
        <f>G30/G29</f>
        <v>1237.7777777777778</v>
      </c>
      <c r="H31" s="1032">
        <f>H30/H29</f>
        <v>1357.5</v>
      </c>
      <c r="I31" s="1032">
        <f>I30/I29</f>
        <v>1620.6060606060605</v>
      </c>
      <c r="J31" s="1284"/>
      <c r="K31" s="1284"/>
      <c r="L31" s="1284"/>
      <c r="M31" s="1284"/>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4"/>
    </row>
    <row r="32" spans="1:37" s="1249" customFormat="1" ht="12" customHeight="1">
      <c r="A32" s="1298"/>
      <c r="B32" s="1649" t="s">
        <v>307</v>
      </c>
      <c r="C32" s="1643"/>
      <c r="D32" s="1644"/>
      <c r="E32" s="1295" t="s">
        <v>294</v>
      </c>
      <c r="F32" s="1290"/>
      <c r="G32" s="1032">
        <v>2</v>
      </c>
      <c r="H32" s="1249">
        <v>1</v>
      </c>
      <c r="I32" s="1249">
        <v>0</v>
      </c>
      <c r="J32" s="1284"/>
      <c r="K32" s="1284"/>
      <c r="L32" s="1284"/>
      <c r="M32" s="1284"/>
      <c r="N32" s="1284"/>
      <c r="O32" s="1284"/>
      <c r="P32" s="1284"/>
      <c r="Q32" s="1284"/>
      <c r="R32" s="1284"/>
      <c r="S32" s="1284"/>
      <c r="T32" s="1284"/>
      <c r="U32" s="1284"/>
      <c r="V32" s="1284"/>
      <c r="W32" s="1284"/>
      <c r="X32" s="1284"/>
      <c r="Y32" s="1284"/>
      <c r="Z32" s="1284"/>
      <c r="AA32" s="1284"/>
      <c r="AB32" s="1284"/>
      <c r="AC32" s="1284"/>
      <c r="AD32" s="1284"/>
      <c r="AE32" s="1284"/>
      <c r="AF32" s="1284"/>
      <c r="AG32" s="1284"/>
      <c r="AH32" s="1284"/>
      <c r="AI32" s="1284"/>
      <c r="AJ32" s="1284"/>
      <c r="AK32" s="1284"/>
    </row>
    <row r="33" spans="1:37" s="1249" customFormat="1" ht="12" customHeight="1">
      <c r="A33" s="1298"/>
      <c r="B33" s="1645"/>
      <c r="C33" s="1645"/>
      <c r="D33" s="1646"/>
      <c r="E33" s="1289" t="s">
        <v>295</v>
      </c>
      <c r="F33" s="1290"/>
      <c r="G33" s="1032">
        <v>14168</v>
      </c>
      <c r="H33" s="1249">
        <v>5285</v>
      </c>
      <c r="I33" s="1032" t="s">
        <v>300</v>
      </c>
      <c r="J33" s="1284"/>
      <c r="K33" s="1284"/>
      <c r="L33" s="1284"/>
      <c r="M33" s="1284"/>
      <c r="N33" s="1284"/>
      <c r="O33" s="1284"/>
      <c r="P33" s="1284"/>
      <c r="Q33" s="1284"/>
      <c r="R33" s="1284"/>
      <c r="S33" s="1284"/>
      <c r="T33" s="1284"/>
      <c r="U33" s="1284"/>
      <c r="V33" s="1284"/>
      <c r="W33" s="1284"/>
      <c r="X33" s="1284"/>
      <c r="Y33" s="1284"/>
      <c r="Z33" s="1284"/>
      <c r="AA33" s="1284"/>
      <c r="AB33" s="1284"/>
      <c r="AC33" s="1284"/>
      <c r="AD33" s="1284"/>
      <c r="AE33" s="1284"/>
      <c r="AF33" s="1284"/>
      <c r="AG33" s="1284"/>
      <c r="AH33" s="1284"/>
      <c r="AI33" s="1284"/>
      <c r="AJ33" s="1284"/>
      <c r="AK33" s="1284"/>
    </row>
    <row r="34" spans="1:37" s="1249" customFormat="1" ht="12" customHeight="1">
      <c r="A34" s="1298"/>
      <c r="B34" s="1645"/>
      <c r="C34" s="1645"/>
      <c r="D34" s="1646"/>
      <c r="E34" s="1289" t="s">
        <v>296</v>
      </c>
      <c r="F34" s="1290"/>
      <c r="G34" s="1032">
        <f>G33/G32</f>
        <v>7084</v>
      </c>
      <c r="H34" s="1032">
        <f>H33/H32</f>
        <v>5285</v>
      </c>
      <c r="I34" s="1032" t="s">
        <v>301</v>
      </c>
      <c r="J34" s="1284"/>
      <c r="K34" s="1284"/>
      <c r="L34" s="1284"/>
      <c r="M34" s="1284"/>
      <c r="N34" s="1284"/>
      <c r="O34" s="1284"/>
      <c r="P34" s="1284"/>
      <c r="Q34" s="1284"/>
      <c r="R34" s="1284"/>
      <c r="S34" s="1284"/>
      <c r="T34" s="1284"/>
      <c r="U34" s="1284"/>
      <c r="V34" s="1284"/>
      <c r="W34" s="1284"/>
      <c r="X34" s="1284"/>
      <c r="Y34" s="1284"/>
      <c r="Z34" s="1284"/>
      <c r="AA34" s="1284"/>
      <c r="AB34" s="1284"/>
      <c r="AC34" s="1284"/>
      <c r="AD34" s="1284"/>
      <c r="AE34" s="1284"/>
      <c r="AF34" s="1284"/>
      <c r="AG34" s="1284"/>
      <c r="AH34" s="1284"/>
      <c r="AI34" s="1284"/>
      <c r="AJ34" s="1284"/>
      <c r="AK34" s="1284"/>
    </row>
    <row r="35" spans="1:37" s="1249" customFormat="1" ht="12" customHeight="1">
      <c r="A35" s="1298"/>
      <c r="B35" s="1649" t="s">
        <v>308</v>
      </c>
      <c r="C35" s="1643"/>
      <c r="D35" s="1644"/>
      <c r="E35" s="1295" t="s">
        <v>294</v>
      </c>
      <c r="F35" s="1290"/>
      <c r="G35" s="1032">
        <v>0</v>
      </c>
      <c r="H35" s="1249">
        <v>0</v>
      </c>
      <c r="I35" s="1249">
        <v>392</v>
      </c>
      <c r="J35" s="1284"/>
      <c r="K35" s="1284"/>
      <c r="L35" s="1284"/>
      <c r="M35" s="1284"/>
      <c r="N35" s="1284"/>
      <c r="O35" s="1284"/>
      <c r="P35" s="1284"/>
      <c r="Q35" s="1284"/>
      <c r="R35" s="1284"/>
      <c r="S35" s="1284"/>
      <c r="T35" s="1284"/>
      <c r="U35" s="1284"/>
      <c r="V35" s="1284"/>
      <c r="W35" s="1284"/>
      <c r="X35" s="1284"/>
      <c r="Y35" s="1284"/>
      <c r="Z35" s="1284"/>
      <c r="AA35" s="1284"/>
      <c r="AB35" s="1284"/>
      <c r="AC35" s="1284"/>
      <c r="AD35" s="1284"/>
      <c r="AE35" s="1284"/>
      <c r="AF35" s="1284"/>
      <c r="AG35" s="1284"/>
      <c r="AH35" s="1284"/>
      <c r="AI35" s="1284"/>
      <c r="AJ35" s="1284"/>
      <c r="AK35" s="1284"/>
    </row>
    <row r="36" spans="1:37" s="1249" customFormat="1" ht="12" customHeight="1">
      <c r="A36" s="1298"/>
      <c r="B36" s="1645"/>
      <c r="C36" s="1645"/>
      <c r="D36" s="1646"/>
      <c r="E36" s="1289" t="s">
        <v>295</v>
      </c>
      <c r="F36" s="1290"/>
      <c r="G36" s="1032" t="s">
        <v>300</v>
      </c>
      <c r="H36" s="1032" t="s">
        <v>300</v>
      </c>
      <c r="I36" s="1032">
        <v>37189</v>
      </c>
      <c r="J36" s="1284"/>
      <c r="K36" s="1284"/>
      <c r="L36" s="1284"/>
      <c r="M36" s="1284"/>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4"/>
    </row>
    <row r="37" spans="1:37" s="1249" customFormat="1" ht="12" customHeight="1">
      <c r="A37" s="1298"/>
      <c r="B37" s="1647"/>
      <c r="C37" s="1647"/>
      <c r="D37" s="1648"/>
      <c r="E37" s="1299" t="s">
        <v>296</v>
      </c>
      <c r="F37" s="1294"/>
      <c r="G37" s="1300" t="s">
        <v>301</v>
      </c>
      <c r="H37" s="1300" t="s">
        <v>301</v>
      </c>
      <c r="I37" s="1300">
        <f>I36/I35</f>
        <v>94.86989795918367</v>
      </c>
      <c r="J37" s="1284"/>
      <c r="K37" s="1284"/>
      <c r="L37" s="1284"/>
      <c r="M37" s="1284"/>
      <c r="N37" s="1284"/>
      <c r="O37" s="1284"/>
      <c r="P37" s="1284"/>
      <c r="Q37" s="1284"/>
      <c r="R37" s="1284"/>
      <c r="S37" s="1284"/>
      <c r="T37" s="1284"/>
      <c r="U37" s="1284"/>
      <c r="V37" s="1284"/>
      <c r="W37" s="1284"/>
      <c r="X37" s="1284"/>
      <c r="Y37" s="1284"/>
      <c r="Z37" s="1284"/>
      <c r="AA37" s="1284"/>
      <c r="AB37" s="1284"/>
      <c r="AC37" s="1284"/>
      <c r="AD37" s="1284"/>
      <c r="AE37" s="1284"/>
      <c r="AF37" s="1284"/>
      <c r="AG37" s="1284"/>
      <c r="AH37" s="1284"/>
      <c r="AI37" s="1284"/>
      <c r="AJ37" s="1284"/>
      <c r="AK37" s="1284"/>
    </row>
    <row r="38" ht="6" customHeight="1"/>
    <row r="39" ht="12" customHeight="1">
      <c r="B39" s="1208" t="s">
        <v>309</v>
      </c>
    </row>
    <row r="40" ht="12" customHeight="1">
      <c r="B40" s="1208" t="s">
        <v>310</v>
      </c>
    </row>
    <row r="41" ht="12" customHeight="1">
      <c r="B41" s="1208" t="s">
        <v>311</v>
      </c>
    </row>
  </sheetData>
  <mergeCells count="12">
    <mergeCell ref="B35:D37"/>
    <mergeCell ref="E1:J1"/>
    <mergeCell ref="B23:D25"/>
    <mergeCell ref="B26:D28"/>
    <mergeCell ref="A11:D13"/>
    <mergeCell ref="A14:D16"/>
    <mergeCell ref="B17:D19"/>
    <mergeCell ref="B20:D22"/>
    <mergeCell ref="A5:D7"/>
    <mergeCell ref="A8:D10"/>
    <mergeCell ref="B29:D31"/>
    <mergeCell ref="B32:D34"/>
  </mergeCells>
  <printOptions/>
  <pageMargins left="0.5905511811023623" right="0.44" top="0.7874015748031497" bottom="0.7874015748031497" header="0.31496062992125984" footer="0.31496062992125984"/>
  <pageSetup horizontalDpi="600" verticalDpi="600" orientation="portrait" paperSize="9" scale="92" r:id="rId1"/>
  <headerFooter alignWithMargins="0">
    <oddHeader>&amp;R&amp;A</oddHeader>
    <oddFooter>&amp;C&amp;P/&amp;N</oddFooter>
  </headerFooter>
  <colBreaks count="1" manualBreakCount="1">
    <brk id="14" max="65535" man="1"/>
  </colBreaks>
</worksheet>
</file>

<file path=xl/worksheets/sheet23.xml><?xml version="1.0" encoding="utf-8"?>
<worksheet xmlns="http://schemas.openxmlformats.org/spreadsheetml/2006/main" xmlns:r="http://schemas.openxmlformats.org/officeDocument/2006/relationships">
  <sheetPr transitionEvaluation="1"/>
  <dimension ref="A1:AP38"/>
  <sheetViews>
    <sheetView view="pageBreakPreview" zoomScaleNormal="150" zoomScaleSheetLayoutView="100" workbookViewId="0" topLeftCell="A1">
      <selection activeCell="C27" sqref="C27"/>
    </sheetView>
  </sheetViews>
  <sheetFormatPr defaultColWidth="8.796875" defaultRowHeight="12" customHeight="1"/>
  <cols>
    <col min="1" max="1" width="22.69921875" style="1208" customWidth="1"/>
    <col min="2" max="2" width="18.19921875" style="1208" customWidth="1"/>
    <col min="3" max="3" width="18.5" style="1208" customWidth="1"/>
    <col min="4" max="4" width="4" style="1208" customWidth="1"/>
    <col min="5" max="5" width="13.8984375" style="1208" customWidth="1"/>
    <col min="6" max="6" width="0.203125" style="1278" customWidth="1"/>
    <col min="7" max="7" width="8.69921875" style="1208" customWidth="1"/>
    <col min="8" max="8" width="9" style="1208" customWidth="1"/>
    <col min="9" max="9" width="14.5" style="1208" customWidth="1"/>
    <col min="10" max="10" width="1.69921875" style="1208" customWidth="1"/>
    <col min="11" max="11" width="6.3984375" style="1208" customWidth="1"/>
    <col min="12" max="12" width="15.3984375" style="1284" customWidth="1"/>
    <col min="13" max="13" width="14.59765625" style="1284" customWidth="1"/>
    <col min="14" max="14" width="11.8984375" style="1284" customWidth="1"/>
    <col min="15" max="15" width="6.69921875" style="1284" customWidth="1"/>
    <col min="16" max="16" width="7.09765625" style="1284" customWidth="1"/>
    <col min="17" max="17" width="0.1015625" style="1284" customWidth="1"/>
    <col min="18" max="19" width="0.203125" style="1284" customWidth="1"/>
    <col min="20" max="20" width="4" style="1284" customWidth="1"/>
    <col min="21" max="21" width="2.19921875" style="1284" customWidth="1"/>
    <col min="22" max="22" width="2.3984375" style="1284" customWidth="1"/>
    <col min="23" max="23" width="7.3984375" style="1284" customWidth="1"/>
    <col min="24" max="24" width="0.40625" style="1284" customWidth="1"/>
    <col min="25" max="25" width="6.69921875" style="1284" customWidth="1"/>
    <col min="26" max="26" width="7.5" style="1284" customWidth="1"/>
    <col min="27" max="27" width="6.69921875" style="1284" customWidth="1"/>
    <col min="28" max="28" width="9.3984375" style="1284" customWidth="1"/>
    <col min="29" max="29" width="4" style="1284" customWidth="1"/>
    <col min="30" max="30" width="6" style="1284" customWidth="1"/>
    <col min="31" max="31" width="5.3984375" style="1284" customWidth="1"/>
    <col min="32" max="32" width="7" style="1284" customWidth="1"/>
    <col min="33" max="33" width="4.5" style="1284" customWidth="1"/>
    <col min="34" max="34" width="6.8984375" style="1284" customWidth="1"/>
    <col min="35" max="35" width="6" style="1284" customWidth="1"/>
    <col min="36" max="36" width="7.5" style="1284" customWidth="1"/>
    <col min="37" max="37" width="0.203125" style="1284" customWidth="1"/>
    <col min="38" max="42" width="8" style="1284" customWidth="1"/>
    <col min="43" max="16384" width="8" style="1208" customWidth="1"/>
  </cols>
  <sheetData>
    <row r="1" spans="1:42" s="1199" customFormat="1" ht="24" customHeight="1">
      <c r="A1" s="1202" t="s">
        <v>312</v>
      </c>
      <c r="F1" s="1301"/>
      <c r="G1" s="1301"/>
      <c r="H1" s="1301"/>
      <c r="I1" s="1301"/>
      <c r="J1" s="1301"/>
      <c r="K1" s="1301"/>
      <c r="L1" s="1301"/>
      <c r="M1" s="1284"/>
      <c r="N1" s="1284"/>
      <c r="O1" s="1284"/>
      <c r="P1" s="1284"/>
      <c r="Q1" s="1284"/>
      <c r="R1" s="1284"/>
      <c r="S1" s="1284"/>
      <c r="T1" s="1284"/>
      <c r="U1" s="1284"/>
      <c r="V1" s="1284"/>
      <c r="W1" s="1284"/>
      <c r="X1" s="1284"/>
      <c r="Y1" s="1284"/>
      <c r="Z1" s="1284"/>
      <c r="AA1" s="1284"/>
      <c r="AB1" s="1284"/>
      <c r="AC1" s="1284"/>
      <c r="AD1" s="1284"/>
      <c r="AE1" s="1284"/>
      <c r="AF1" s="1284"/>
      <c r="AG1" s="1284"/>
      <c r="AH1" s="1284"/>
      <c r="AI1" s="1284"/>
      <c r="AJ1" s="1284"/>
      <c r="AK1" s="1284"/>
      <c r="AL1" s="1284"/>
      <c r="AM1" s="1284"/>
      <c r="AN1" s="1284"/>
      <c r="AO1" s="1284"/>
      <c r="AP1" s="1284"/>
    </row>
    <row r="2" spans="2:42" s="1199" customFormat="1" ht="15" customHeight="1" thickBot="1">
      <c r="B2" s="1301"/>
      <c r="F2" s="1301"/>
      <c r="G2" s="1301"/>
      <c r="H2" s="1301"/>
      <c r="I2" s="1301"/>
      <c r="J2" s="1301"/>
      <c r="K2" s="1301"/>
      <c r="L2" s="1301"/>
      <c r="M2" s="1284"/>
      <c r="N2" s="1284"/>
      <c r="O2" s="1284"/>
      <c r="P2" s="1284"/>
      <c r="Q2" s="1284"/>
      <c r="R2" s="1284"/>
      <c r="S2" s="1284"/>
      <c r="T2" s="1284"/>
      <c r="U2" s="1284"/>
      <c r="V2" s="1284"/>
      <c r="W2" s="1284"/>
      <c r="X2" s="1284"/>
      <c r="Y2" s="1284"/>
      <c r="Z2" s="1284"/>
      <c r="AA2" s="1284"/>
      <c r="AB2" s="1284"/>
      <c r="AC2" s="1284"/>
      <c r="AD2" s="1284"/>
      <c r="AE2" s="1284"/>
      <c r="AF2" s="1284"/>
      <c r="AG2" s="1284"/>
      <c r="AH2" s="1284"/>
      <c r="AI2" s="1284"/>
      <c r="AJ2" s="1284"/>
      <c r="AK2" s="1284"/>
      <c r="AL2" s="1284"/>
      <c r="AM2" s="1284"/>
      <c r="AN2" s="1284"/>
      <c r="AO2" s="1284"/>
      <c r="AP2" s="1284"/>
    </row>
    <row r="3" spans="1:11" ht="31.5" customHeight="1">
      <c r="A3" s="1228"/>
      <c r="B3" s="1302"/>
      <c r="C3" s="1286" t="s">
        <v>313</v>
      </c>
      <c r="E3" s="1209"/>
      <c r="F3" s="1210"/>
      <c r="H3" s="1211"/>
      <c r="I3" s="1212"/>
      <c r="J3" s="1212"/>
      <c r="K3" s="1212"/>
    </row>
    <row r="4" spans="1:42" s="1216" customFormat="1" ht="11.25" customHeight="1">
      <c r="A4" s="1659" t="s">
        <v>314</v>
      </c>
      <c r="B4" s="1303" t="s">
        <v>294</v>
      </c>
      <c r="C4" s="1032">
        <f>C7+C10+C13+C16</f>
        <v>949</v>
      </c>
      <c r="E4" s="1217"/>
      <c r="F4" s="1218"/>
      <c r="G4" s="1219"/>
      <c r="H4" s="1219"/>
      <c r="L4" s="1284"/>
      <c r="M4" s="1284"/>
      <c r="N4" s="1284"/>
      <c r="O4" s="1284"/>
      <c r="P4" s="1284"/>
      <c r="Q4" s="1284"/>
      <c r="R4" s="1284"/>
      <c r="S4" s="1284"/>
      <c r="T4" s="1284"/>
      <c r="U4" s="1284"/>
      <c r="V4" s="1284"/>
      <c r="W4" s="1284"/>
      <c r="X4" s="1284"/>
      <c r="Y4" s="1284"/>
      <c r="Z4" s="1284"/>
      <c r="AA4" s="1284"/>
      <c r="AB4" s="1284"/>
      <c r="AC4" s="1284"/>
      <c r="AD4" s="1284"/>
      <c r="AE4" s="1284"/>
      <c r="AF4" s="1284"/>
      <c r="AG4" s="1284"/>
      <c r="AH4" s="1284"/>
      <c r="AI4" s="1284"/>
      <c r="AJ4" s="1284"/>
      <c r="AK4" s="1284"/>
      <c r="AL4" s="1284"/>
      <c r="AM4" s="1284"/>
      <c r="AN4" s="1284"/>
      <c r="AO4" s="1284"/>
      <c r="AP4" s="1284"/>
    </row>
    <row r="5" spans="1:40" s="1288" customFormat="1" ht="11.25" customHeight="1">
      <c r="A5" s="1657"/>
      <c r="B5" s="1303" t="s">
        <v>295</v>
      </c>
      <c r="C5" s="1032">
        <f>C8+C11+C14+C17</f>
        <v>782334</v>
      </c>
      <c r="D5" s="1304"/>
      <c r="E5" s="1304"/>
      <c r="F5" s="1304"/>
      <c r="G5" s="1304"/>
      <c r="H5" s="1304"/>
      <c r="I5" s="1304"/>
      <c r="J5" s="1287"/>
      <c r="N5" s="1287"/>
      <c r="O5" s="1287"/>
      <c r="P5" s="1287"/>
      <c r="Q5" s="1287"/>
      <c r="R5" s="1287"/>
      <c r="S5" s="1287"/>
      <c r="T5" s="1287"/>
      <c r="U5" s="1287"/>
      <c r="V5" s="1287"/>
      <c r="W5" s="1287"/>
      <c r="X5" s="1287"/>
      <c r="Y5" s="1287"/>
      <c r="Z5" s="1287"/>
      <c r="AA5" s="1287"/>
      <c r="AB5" s="1287"/>
      <c r="AC5" s="1287"/>
      <c r="AD5" s="1287"/>
      <c r="AE5" s="1287"/>
      <c r="AF5" s="1287"/>
      <c r="AG5" s="1287"/>
      <c r="AH5" s="1287"/>
      <c r="AI5" s="1287"/>
      <c r="AJ5" s="1287"/>
      <c r="AK5" s="1287"/>
      <c r="AL5" s="1287"/>
      <c r="AM5" s="1287"/>
      <c r="AN5" s="1287"/>
    </row>
    <row r="6" spans="1:40" s="1249" customFormat="1" ht="11.25" customHeight="1">
      <c r="A6" s="1658"/>
      <c r="B6" s="1305" t="s">
        <v>296</v>
      </c>
      <c r="C6" s="1032">
        <f>C5/C4</f>
        <v>824.377239199157</v>
      </c>
      <c r="D6" s="1304"/>
      <c r="E6" s="1304"/>
      <c r="F6" s="1304"/>
      <c r="G6" s="1304"/>
      <c r="H6" s="1304"/>
      <c r="I6" s="1304"/>
      <c r="J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c r="AL6" s="1284"/>
      <c r="AM6" s="1284"/>
      <c r="AN6" s="1284"/>
    </row>
    <row r="7" spans="1:40" s="1249" customFormat="1" ht="11.25" customHeight="1">
      <c r="A7" s="1656" t="s">
        <v>315</v>
      </c>
      <c r="B7" s="1306" t="s">
        <v>294</v>
      </c>
      <c r="C7" s="1249">
        <v>444</v>
      </c>
      <c r="D7" s="1304"/>
      <c r="E7" s="1304"/>
      <c r="F7" s="1304"/>
      <c r="G7" s="1304"/>
      <c r="H7" s="1304"/>
      <c r="I7" s="1304"/>
      <c r="J7" s="1284"/>
      <c r="N7" s="1284"/>
      <c r="O7" s="1284"/>
      <c r="P7" s="1284"/>
      <c r="Q7" s="1284"/>
      <c r="R7" s="1284"/>
      <c r="S7" s="1284"/>
      <c r="T7" s="1284"/>
      <c r="U7" s="1284"/>
      <c r="V7" s="1284"/>
      <c r="W7" s="1284"/>
      <c r="X7" s="1284"/>
      <c r="Y7" s="1284"/>
      <c r="Z7" s="1284"/>
      <c r="AA7" s="1284"/>
      <c r="AB7" s="1284"/>
      <c r="AC7" s="1284"/>
      <c r="AD7" s="1284"/>
      <c r="AE7" s="1284"/>
      <c r="AF7" s="1284"/>
      <c r="AG7" s="1284"/>
      <c r="AH7" s="1284"/>
      <c r="AI7" s="1284"/>
      <c r="AJ7" s="1284"/>
      <c r="AK7" s="1284"/>
      <c r="AL7" s="1284"/>
      <c r="AM7" s="1284"/>
      <c r="AN7" s="1284"/>
    </row>
    <row r="8" spans="1:40" s="1249" customFormat="1" ht="12" customHeight="1">
      <c r="A8" s="1657"/>
      <c r="B8" s="1303" t="s">
        <v>295</v>
      </c>
      <c r="C8" s="1249">
        <v>555873</v>
      </c>
      <c r="D8" s="1304"/>
      <c r="E8" s="1304"/>
      <c r="F8" s="1304"/>
      <c r="G8" s="1304"/>
      <c r="H8" s="1304"/>
      <c r="I8" s="1304"/>
      <c r="J8" s="1284"/>
      <c r="N8" s="1284"/>
      <c r="O8" s="1284"/>
      <c r="P8" s="1284"/>
      <c r="Q8" s="1284"/>
      <c r="R8" s="1284"/>
      <c r="S8" s="1284"/>
      <c r="T8" s="1284"/>
      <c r="U8" s="1284"/>
      <c r="V8" s="1284"/>
      <c r="W8" s="1284"/>
      <c r="X8" s="1284"/>
      <c r="Y8" s="1284"/>
      <c r="Z8" s="1284"/>
      <c r="AA8" s="1284"/>
      <c r="AB8" s="1284"/>
      <c r="AC8" s="1284"/>
      <c r="AD8" s="1284"/>
      <c r="AE8" s="1284"/>
      <c r="AF8" s="1284"/>
      <c r="AG8" s="1284"/>
      <c r="AH8" s="1284"/>
      <c r="AI8" s="1284"/>
      <c r="AJ8" s="1284"/>
      <c r="AK8" s="1284"/>
      <c r="AL8" s="1284"/>
      <c r="AM8" s="1284"/>
      <c r="AN8" s="1284"/>
    </row>
    <row r="9" spans="1:40" s="1249" customFormat="1" ht="12" customHeight="1">
      <c r="A9" s="1658"/>
      <c r="B9" s="1305" t="s">
        <v>296</v>
      </c>
      <c r="C9" s="1032">
        <f>C8/C7</f>
        <v>1251.9662162162163</v>
      </c>
      <c r="D9" s="1304"/>
      <c r="E9" s="1304"/>
      <c r="F9" s="1304"/>
      <c r="G9" s="1304"/>
      <c r="H9" s="1304"/>
      <c r="I9" s="1304"/>
      <c r="J9" s="1284"/>
      <c r="N9" s="1284"/>
      <c r="O9" s="1284"/>
      <c r="P9" s="1284"/>
      <c r="Q9" s="1284"/>
      <c r="R9" s="1284"/>
      <c r="S9" s="1284"/>
      <c r="T9" s="1284"/>
      <c r="U9" s="1284"/>
      <c r="V9" s="1284"/>
      <c r="W9" s="1284"/>
      <c r="X9" s="1284"/>
      <c r="Y9" s="1284"/>
      <c r="Z9" s="1284"/>
      <c r="AA9" s="1284"/>
      <c r="AB9" s="1284"/>
      <c r="AC9" s="1284"/>
      <c r="AD9" s="1284"/>
      <c r="AE9" s="1284"/>
      <c r="AF9" s="1284"/>
      <c r="AG9" s="1284"/>
      <c r="AH9" s="1284"/>
      <c r="AI9" s="1284"/>
      <c r="AJ9" s="1284"/>
      <c r="AK9" s="1284"/>
      <c r="AL9" s="1284"/>
      <c r="AM9" s="1284"/>
      <c r="AN9" s="1284"/>
    </row>
    <row r="10" spans="1:40" s="1249" customFormat="1" ht="12" customHeight="1">
      <c r="A10" s="1656" t="s">
        <v>298</v>
      </c>
      <c r="B10" s="1306" t="s">
        <v>294</v>
      </c>
      <c r="C10" s="1249">
        <v>364</v>
      </c>
      <c r="D10" s="1304"/>
      <c r="E10" s="1304"/>
      <c r="F10" s="1304"/>
      <c r="G10" s="1304"/>
      <c r="H10" s="1304"/>
      <c r="I10" s="1304"/>
      <c r="J10" s="1284"/>
      <c r="N10" s="1284"/>
      <c r="O10" s="1284"/>
      <c r="P10" s="1284"/>
      <c r="Q10" s="1284"/>
      <c r="R10" s="1284"/>
      <c r="S10" s="1284"/>
      <c r="T10" s="1284"/>
      <c r="U10" s="1284"/>
      <c r="V10" s="1284"/>
      <c r="W10" s="1284"/>
      <c r="X10" s="1284"/>
      <c r="Y10" s="1284"/>
      <c r="Z10" s="1284"/>
      <c r="AA10" s="1284"/>
      <c r="AB10" s="1284"/>
      <c r="AC10" s="1284"/>
      <c r="AD10" s="1284"/>
      <c r="AE10" s="1284"/>
      <c r="AF10" s="1284"/>
      <c r="AG10" s="1284"/>
      <c r="AH10" s="1284"/>
      <c r="AI10" s="1284"/>
      <c r="AJ10" s="1284"/>
      <c r="AK10" s="1284"/>
      <c r="AL10" s="1284"/>
      <c r="AM10" s="1284"/>
      <c r="AN10" s="1284"/>
    </row>
    <row r="11" spans="1:40" s="1249" customFormat="1" ht="12" customHeight="1">
      <c r="A11" s="1657"/>
      <c r="B11" s="1303" t="s">
        <v>295</v>
      </c>
      <c r="C11" s="1249">
        <v>83117</v>
      </c>
      <c r="D11" s="1304"/>
      <c r="E11" s="1304"/>
      <c r="F11" s="1304"/>
      <c r="G11" s="1304"/>
      <c r="H11" s="1304"/>
      <c r="I11" s="1304"/>
      <c r="J11" s="1284"/>
      <c r="N11" s="1284"/>
      <c r="O11" s="1284"/>
      <c r="P11" s="1284"/>
      <c r="Q11" s="1284"/>
      <c r="R11" s="1284"/>
      <c r="S11" s="1284"/>
      <c r="T11" s="1284"/>
      <c r="U11" s="1284"/>
      <c r="V11" s="1284"/>
      <c r="W11" s="1284"/>
      <c r="X11" s="1284"/>
      <c r="Y11" s="1284"/>
      <c r="Z11" s="1284"/>
      <c r="AA11" s="1284"/>
      <c r="AB11" s="1284"/>
      <c r="AC11" s="1284"/>
      <c r="AD11" s="1284"/>
      <c r="AE11" s="1284"/>
      <c r="AF11" s="1284"/>
      <c r="AG11" s="1284"/>
      <c r="AH11" s="1284"/>
      <c r="AI11" s="1284"/>
      <c r="AJ11" s="1284"/>
      <c r="AK11" s="1284"/>
      <c r="AL11" s="1284"/>
      <c r="AM11" s="1284"/>
      <c r="AN11" s="1284"/>
    </row>
    <row r="12" spans="1:40" s="1249" customFormat="1" ht="12" customHeight="1">
      <c r="A12" s="1658"/>
      <c r="B12" s="1305" t="s">
        <v>296</v>
      </c>
      <c r="C12" s="1032">
        <f>C11/C10</f>
        <v>228.3434065934066</v>
      </c>
      <c r="D12" s="1304"/>
      <c r="E12" s="1304"/>
      <c r="F12" s="1304"/>
      <c r="G12" s="1304"/>
      <c r="H12" s="1304"/>
      <c r="I12" s="1304"/>
      <c r="J12" s="1284"/>
      <c r="N12" s="1284"/>
      <c r="O12" s="1284"/>
      <c r="P12" s="1284"/>
      <c r="Q12" s="1284"/>
      <c r="R12" s="1284"/>
      <c r="S12" s="1284"/>
      <c r="T12" s="1284"/>
      <c r="U12" s="1284"/>
      <c r="V12" s="1284"/>
      <c r="W12" s="1284"/>
      <c r="X12" s="1284"/>
      <c r="Y12" s="1284"/>
      <c r="Z12" s="1284"/>
      <c r="AA12" s="1284"/>
      <c r="AB12" s="1284"/>
      <c r="AC12" s="1284"/>
      <c r="AD12" s="1284"/>
      <c r="AE12" s="1284"/>
      <c r="AF12" s="1284"/>
      <c r="AG12" s="1284"/>
      <c r="AH12" s="1284"/>
      <c r="AI12" s="1284"/>
      <c r="AJ12" s="1284"/>
      <c r="AK12" s="1284"/>
      <c r="AL12" s="1284"/>
      <c r="AM12" s="1284"/>
      <c r="AN12" s="1284"/>
    </row>
    <row r="13" spans="1:40" s="1249" customFormat="1" ht="12" customHeight="1">
      <c r="A13" s="1656" t="s">
        <v>316</v>
      </c>
      <c r="B13" s="1303" t="s">
        <v>294</v>
      </c>
      <c r="C13" s="1249">
        <v>141</v>
      </c>
      <c r="D13" s="1304"/>
      <c r="E13" s="1304"/>
      <c r="F13" s="1304"/>
      <c r="G13" s="1304"/>
      <c r="H13" s="1304"/>
      <c r="I13" s="1304"/>
      <c r="J13" s="1284"/>
      <c r="N13" s="1284"/>
      <c r="O13" s="1284"/>
      <c r="P13" s="1284"/>
      <c r="Q13" s="1284"/>
      <c r="R13" s="1284"/>
      <c r="S13" s="1284"/>
      <c r="T13" s="1284"/>
      <c r="U13" s="1284"/>
      <c r="V13" s="1284"/>
      <c r="W13" s="1284"/>
      <c r="X13" s="1284"/>
      <c r="Y13" s="1284"/>
      <c r="Z13" s="1284"/>
      <c r="AA13" s="1284"/>
      <c r="AB13" s="1284"/>
      <c r="AC13" s="1284"/>
      <c r="AD13" s="1284"/>
      <c r="AE13" s="1284"/>
      <c r="AF13" s="1284"/>
      <c r="AG13" s="1284"/>
      <c r="AH13" s="1284"/>
      <c r="AI13" s="1284"/>
      <c r="AJ13" s="1284"/>
      <c r="AK13" s="1284"/>
      <c r="AL13" s="1284"/>
      <c r="AM13" s="1284"/>
      <c r="AN13" s="1284"/>
    </row>
    <row r="14" spans="1:40" s="1249" customFormat="1" ht="12" customHeight="1">
      <c r="A14" s="1657"/>
      <c r="B14" s="1303" t="s">
        <v>295</v>
      </c>
      <c r="C14" s="1032">
        <v>143344</v>
      </c>
      <c r="D14" s="1304"/>
      <c r="E14" s="1304"/>
      <c r="F14" s="1304"/>
      <c r="G14" s="1304"/>
      <c r="H14" s="1304"/>
      <c r="I14" s="1304"/>
      <c r="J14" s="1284"/>
      <c r="N14" s="1284"/>
      <c r="O14" s="1284"/>
      <c r="P14" s="1284"/>
      <c r="Q14" s="1284"/>
      <c r="R14" s="1284"/>
      <c r="S14" s="1284"/>
      <c r="T14" s="1284"/>
      <c r="U14" s="1284"/>
      <c r="V14" s="1284"/>
      <c r="W14" s="1284"/>
      <c r="X14" s="1284"/>
      <c r="Y14" s="1284"/>
      <c r="Z14" s="1284"/>
      <c r="AA14" s="1284"/>
      <c r="AB14" s="1284"/>
      <c r="AC14" s="1284"/>
      <c r="AD14" s="1284"/>
      <c r="AE14" s="1284"/>
      <c r="AF14" s="1284"/>
      <c r="AG14" s="1284"/>
      <c r="AH14" s="1284"/>
      <c r="AI14" s="1284"/>
      <c r="AJ14" s="1284"/>
      <c r="AK14" s="1284"/>
      <c r="AL14" s="1284"/>
      <c r="AM14" s="1284"/>
      <c r="AN14" s="1284"/>
    </row>
    <row r="15" spans="1:40" s="1249" customFormat="1" ht="12" customHeight="1">
      <c r="A15" s="1658"/>
      <c r="B15" s="1305" t="s">
        <v>296</v>
      </c>
      <c r="C15" s="1032">
        <f>C14/C13</f>
        <v>1016.6241134751773</v>
      </c>
      <c r="D15" s="1304"/>
      <c r="E15" s="1304"/>
      <c r="F15" s="1304"/>
      <c r="G15" s="1304"/>
      <c r="H15" s="1304"/>
      <c r="I15" s="1304"/>
      <c r="J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4"/>
      <c r="AM15" s="1284"/>
      <c r="AN15" s="1284"/>
    </row>
    <row r="16" spans="1:40" s="1249" customFormat="1" ht="12" customHeight="1">
      <c r="A16" s="1656" t="s">
        <v>317</v>
      </c>
      <c r="B16" s="1306" t="s">
        <v>294</v>
      </c>
      <c r="C16" s="1249">
        <v>0</v>
      </c>
      <c r="D16" s="1304"/>
      <c r="E16" s="1304"/>
      <c r="F16" s="1304"/>
      <c r="G16" s="1304"/>
      <c r="H16" s="1304"/>
      <c r="I16" s="1304"/>
      <c r="J16" s="1284"/>
      <c r="N16" s="1284"/>
      <c r="O16" s="1284"/>
      <c r="P16" s="1284"/>
      <c r="Q16" s="1284"/>
      <c r="R16" s="1284"/>
      <c r="S16" s="1284"/>
      <c r="T16" s="1284"/>
      <c r="U16" s="1284"/>
      <c r="V16" s="1284"/>
      <c r="W16" s="1284"/>
      <c r="X16" s="1284"/>
      <c r="Y16" s="1284"/>
      <c r="Z16" s="1284"/>
      <c r="AA16" s="1284"/>
      <c r="AB16" s="1284"/>
      <c r="AC16" s="1284"/>
      <c r="AD16" s="1284"/>
      <c r="AE16" s="1284"/>
      <c r="AF16" s="1284"/>
      <c r="AG16" s="1284"/>
      <c r="AH16" s="1284"/>
      <c r="AI16" s="1284"/>
      <c r="AJ16" s="1284"/>
      <c r="AK16" s="1284"/>
      <c r="AL16" s="1284"/>
      <c r="AM16" s="1284"/>
      <c r="AN16" s="1284"/>
    </row>
    <row r="17" spans="1:40" s="1249" customFormat="1" ht="12" customHeight="1">
      <c r="A17" s="1657"/>
      <c r="B17" s="1303" t="s">
        <v>295</v>
      </c>
      <c r="C17" s="1032" t="s">
        <v>300</v>
      </c>
      <c r="D17" s="1304"/>
      <c r="E17" s="1304"/>
      <c r="F17" s="1304"/>
      <c r="G17" s="1304"/>
      <c r="H17" s="1304"/>
      <c r="I17" s="1304"/>
      <c r="J17" s="1284"/>
      <c r="N17" s="1284"/>
      <c r="O17" s="1284"/>
      <c r="P17" s="1284"/>
      <c r="Q17" s="1284"/>
      <c r="R17" s="1284"/>
      <c r="S17" s="1284"/>
      <c r="T17" s="1284"/>
      <c r="U17" s="1284"/>
      <c r="V17" s="1284"/>
      <c r="W17" s="1284"/>
      <c r="X17" s="1284"/>
      <c r="Y17" s="1284"/>
      <c r="Z17" s="1284"/>
      <c r="AA17" s="1284"/>
      <c r="AB17" s="1284"/>
      <c r="AC17" s="1284"/>
      <c r="AD17" s="1284"/>
      <c r="AE17" s="1284"/>
      <c r="AF17" s="1284"/>
      <c r="AG17" s="1284"/>
      <c r="AH17" s="1284"/>
      <c r="AI17" s="1284"/>
      <c r="AJ17" s="1284"/>
      <c r="AK17" s="1284"/>
      <c r="AL17" s="1284"/>
      <c r="AM17" s="1284"/>
      <c r="AN17" s="1284"/>
    </row>
    <row r="18" spans="1:40" s="1249" customFormat="1" ht="12" customHeight="1">
      <c r="A18" s="1658"/>
      <c r="B18" s="1305" t="s">
        <v>296</v>
      </c>
      <c r="C18" s="1307" t="s">
        <v>301</v>
      </c>
      <c r="D18" s="1304"/>
      <c r="E18" s="1304"/>
      <c r="F18" s="1304"/>
      <c r="G18" s="1304"/>
      <c r="H18" s="1304"/>
      <c r="I18" s="1304"/>
      <c r="J18" s="1284"/>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4"/>
      <c r="AL18" s="1284"/>
      <c r="AM18" s="1284"/>
      <c r="AN18" s="1284"/>
    </row>
    <row r="19" spans="1:40" s="1249" customFormat="1" ht="5.25" customHeight="1">
      <c r="A19" s="1304"/>
      <c r="B19" s="1304"/>
      <c r="C19" s="1304"/>
      <c r="D19" s="1304"/>
      <c r="E19" s="1304"/>
      <c r="F19" s="1304"/>
      <c r="G19" s="1304"/>
      <c r="H19" s="1304"/>
      <c r="I19" s="1304"/>
      <c r="J19" s="1284"/>
      <c r="N19" s="1284"/>
      <c r="O19" s="1284"/>
      <c r="P19" s="1284"/>
      <c r="Q19" s="1284"/>
      <c r="R19" s="1284"/>
      <c r="S19" s="1284"/>
      <c r="T19" s="1284"/>
      <c r="U19" s="1284"/>
      <c r="V19" s="1284"/>
      <c r="W19" s="1284"/>
      <c r="X19" s="1284"/>
      <c r="Y19" s="1284"/>
      <c r="Z19" s="1284"/>
      <c r="AA19" s="1284"/>
      <c r="AB19" s="1284"/>
      <c r="AC19" s="1284"/>
      <c r="AD19" s="1284"/>
      <c r="AE19" s="1284"/>
      <c r="AF19" s="1284"/>
      <c r="AG19" s="1284"/>
      <c r="AH19" s="1284"/>
      <c r="AI19" s="1284"/>
      <c r="AJ19" s="1284"/>
      <c r="AK19" s="1284"/>
      <c r="AL19" s="1284"/>
      <c r="AM19" s="1284"/>
      <c r="AN19" s="1284"/>
    </row>
    <row r="20" spans="1:40" s="1249" customFormat="1" ht="12" customHeight="1">
      <c r="A20" s="1208" t="s">
        <v>309</v>
      </c>
      <c r="B20" s="1304"/>
      <c r="C20" s="1304"/>
      <c r="D20" s="1304"/>
      <c r="E20" s="1304"/>
      <c r="F20" s="1304"/>
      <c r="G20" s="1304"/>
      <c r="H20" s="1304"/>
      <c r="I20" s="1304"/>
      <c r="J20" s="1284"/>
      <c r="N20" s="1284"/>
      <c r="O20" s="1284"/>
      <c r="P20" s="1284"/>
      <c r="Q20" s="1284"/>
      <c r="R20" s="1284"/>
      <c r="S20" s="1284"/>
      <c r="T20" s="1284"/>
      <c r="U20" s="1284"/>
      <c r="V20" s="1284"/>
      <c r="W20" s="1284"/>
      <c r="X20" s="1284"/>
      <c r="Y20" s="1284"/>
      <c r="Z20" s="1284"/>
      <c r="AA20" s="1284"/>
      <c r="AB20" s="1284"/>
      <c r="AC20" s="1284"/>
      <c r="AD20" s="1284"/>
      <c r="AE20" s="1284"/>
      <c r="AF20" s="1284"/>
      <c r="AG20" s="1284"/>
      <c r="AH20" s="1284"/>
      <c r="AI20" s="1284"/>
      <c r="AJ20" s="1284"/>
      <c r="AK20" s="1284"/>
      <c r="AL20" s="1284"/>
      <c r="AM20" s="1284"/>
      <c r="AN20" s="1284"/>
    </row>
    <row r="21" spans="1:40" s="1249" customFormat="1" ht="12" customHeight="1">
      <c r="A21" s="1208" t="s">
        <v>310</v>
      </c>
      <c r="B21" s="1304"/>
      <c r="C21" s="1304"/>
      <c r="D21" s="1304"/>
      <c r="E21" s="1304"/>
      <c r="F21" s="1304"/>
      <c r="G21" s="1304"/>
      <c r="H21" s="1304"/>
      <c r="I21" s="1304"/>
      <c r="J21" s="1284"/>
      <c r="K21" s="1284"/>
      <c r="L21" s="1304"/>
      <c r="M21" s="1284"/>
      <c r="N21" s="1284"/>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row>
    <row r="22" spans="1:40" s="1249" customFormat="1" ht="12" customHeight="1">
      <c r="A22" s="1208" t="s">
        <v>311</v>
      </c>
      <c r="B22" s="1304"/>
      <c r="C22" s="1304"/>
      <c r="D22" s="1304"/>
      <c r="E22" s="1304"/>
      <c r="F22" s="1304"/>
      <c r="G22" s="1304"/>
      <c r="H22" s="1304"/>
      <c r="I22" s="1304"/>
      <c r="J22" s="1284"/>
      <c r="K22" s="1284"/>
      <c r="L22" s="1304"/>
      <c r="M22" s="1284"/>
      <c r="N22" s="1284"/>
      <c r="O22" s="1284"/>
      <c r="P22" s="1284"/>
      <c r="Q22" s="1284"/>
      <c r="R22" s="1284"/>
      <c r="S22" s="1284"/>
      <c r="T22" s="1284"/>
      <c r="U22" s="1284"/>
      <c r="V22" s="1284"/>
      <c r="W22" s="1284"/>
      <c r="X22" s="1284"/>
      <c r="Y22" s="1284"/>
      <c r="Z22" s="1284"/>
      <c r="AA22" s="1284"/>
      <c r="AB22" s="1284"/>
      <c r="AC22" s="1284"/>
      <c r="AD22" s="1284"/>
      <c r="AE22" s="1284"/>
      <c r="AF22" s="1284"/>
      <c r="AG22" s="1284"/>
      <c r="AH22" s="1284"/>
      <c r="AI22" s="1284"/>
      <c r="AJ22" s="1284"/>
      <c r="AK22" s="1284"/>
      <c r="AL22" s="1284"/>
      <c r="AM22" s="1284"/>
      <c r="AN22" s="1284"/>
    </row>
    <row r="23" spans="1:40" s="1249" customFormat="1" ht="12" customHeight="1">
      <c r="A23" s="1304"/>
      <c r="B23" s="1304"/>
      <c r="C23" s="1304"/>
      <c r="D23" s="1304"/>
      <c r="E23" s="1304"/>
      <c r="F23" s="1304"/>
      <c r="G23" s="1304"/>
      <c r="H23" s="1304"/>
      <c r="I23" s="1304"/>
      <c r="J23" s="1284"/>
      <c r="K23" s="1284"/>
      <c r="L23" s="1304"/>
      <c r="M23" s="1284"/>
      <c r="N23" s="1284"/>
      <c r="O23" s="1284"/>
      <c r="P23" s="1284"/>
      <c r="Q23" s="1284"/>
      <c r="R23" s="1284"/>
      <c r="S23" s="1284"/>
      <c r="T23" s="1284"/>
      <c r="U23" s="1284"/>
      <c r="V23" s="1284"/>
      <c r="W23" s="1284"/>
      <c r="X23" s="1284"/>
      <c r="Y23" s="1284"/>
      <c r="Z23" s="1284"/>
      <c r="AA23" s="1284"/>
      <c r="AB23" s="1284"/>
      <c r="AC23" s="1284"/>
      <c r="AD23" s="1284"/>
      <c r="AE23" s="1284"/>
      <c r="AF23" s="1284"/>
      <c r="AG23" s="1284"/>
      <c r="AH23" s="1284"/>
      <c r="AI23" s="1284"/>
      <c r="AJ23" s="1284"/>
      <c r="AK23" s="1284"/>
      <c r="AL23" s="1284"/>
      <c r="AM23" s="1284"/>
      <c r="AN23" s="1284"/>
    </row>
    <row r="24" spans="1:40" s="1249" customFormat="1" ht="12" customHeight="1">
      <c r="A24" s="1304"/>
      <c r="B24" s="1304"/>
      <c r="C24" s="1304"/>
      <c r="D24" s="1304"/>
      <c r="E24" s="1304"/>
      <c r="F24" s="1304"/>
      <c r="G24" s="1304"/>
      <c r="H24" s="1304"/>
      <c r="I24" s="1304"/>
      <c r="J24" s="1284"/>
      <c r="K24" s="1284"/>
      <c r="L24" s="1284"/>
      <c r="M24" s="1284"/>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4"/>
      <c r="AL24" s="1284"/>
      <c r="AM24" s="1284"/>
      <c r="AN24" s="1284"/>
    </row>
    <row r="25" spans="1:40" s="1249" customFormat="1" ht="12" customHeight="1">
      <c r="A25" s="1304"/>
      <c r="B25" s="1304"/>
      <c r="C25" s="1304"/>
      <c r="D25" s="1304"/>
      <c r="E25" s="1304"/>
      <c r="F25" s="1304"/>
      <c r="G25" s="1304"/>
      <c r="H25" s="1304"/>
      <c r="I25" s="1304"/>
      <c r="J25" s="1284"/>
      <c r="K25" s="1284"/>
      <c r="L25" s="1284"/>
      <c r="M25" s="1284"/>
      <c r="N25" s="1284"/>
      <c r="O25" s="1284"/>
      <c r="P25" s="1284"/>
      <c r="Q25" s="1284"/>
      <c r="R25" s="1284"/>
      <c r="S25" s="1284"/>
      <c r="T25" s="1284"/>
      <c r="U25" s="1284"/>
      <c r="V25" s="1284"/>
      <c r="W25" s="1284"/>
      <c r="X25" s="1284"/>
      <c r="Y25" s="1284"/>
      <c r="Z25" s="1284"/>
      <c r="AA25" s="1284"/>
      <c r="AB25" s="1284"/>
      <c r="AC25" s="1284"/>
      <c r="AD25" s="1284"/>
      <c r="AE25" s="1284"/>
      <c r="AF25" s="1284"/>
      <c r="AG25" s="1284"/>
      <c r="AH25" s="1284"/>
      <c r="AI25" s="1284"/>
      <c r="AJ25" s="1284"/>
      <c r="AK25" s="1284"/>
      <c r="AL25" s="1284"/>
      <c r="AM25" s="1284"/>
      <c r="AN25" s="1284"/>
    </row>
    <row r="26" spans="1:40" s="1249" customFormat="1" ht="12" customHeight="1">
      <c r="A26" s="1304"/>
      <c r="B26" s="1304"/>
      <c r="C26" s="1304"/>
      <c r="D26" s="1304"/>
      <c r="E26" s="1304"/>
      <c r="F26" s="1304"/>
      <c r="G26" s="1304"/>
      <c r="H26" s="1304"/>
      <c r="I26" s="1304"/>
      <c r="J26" s="1284"/>
      <c r="K26" s="1284"/>
      <c r="L26" s="1284"/>
      <c r="M26" s="1284"/>
      <c r="N26" s="1284"/>
      <c r="O26" s="1284"/>
      <c r="P26" s="1284"/>
      <c r="Q26" s="1284"/>
      <c r="R26" s="1284"/>
      <c r="S26" s="1284"/>
      <c r="T26" s="1284"/>
      <c r="U26" s="1284"/>
      <c r="V26" s="1284"/>
      <c r="W26" s="1284"/>
      <c r="X26" s="1284"/>
      <c r="Y26" s="1284"/>
      <c r="Z26" s="1284"/>
      <c r="AA26" s="1284"/>
      <c r="AB26" s="1284"/>
      <c r="AC26" s="1284"/>
      <c r="AD26" s="1284"/>
      <c r="AE26" s="1284"/>
      <c r="AF26" s="1284"/>
      <c r="AG26" s="1284"/>
      <c r="AH26" s="1284"/>
      <c r="AI26" s="1284"/>
      <c r="AJ26" s="1284"/>
      <c r="AK26" s="1284"/>
      <c r="AL26" s="1284"/>
      <c r="AM26" s="1284"/>
      <c r="AN26" s="1284"/>
    </row>
    <row r="27" spans="1:40" s="1249" customFormat="1" ht="12" customHeight="1">
      <c r="A27" s="1304"/>
      <c r="B27" s="1304"/>
      <c r="C27" s="1304"/>
      <c r="D27" s="1304"/>
      <c r="E27" s="1304"/>
      <c r="F27" s="1304"/>
      <c r="G27" s="1304"/>
      <c r="H27" s="1304"/>
      <c r="I27" s="1304"/>
      <c r="J27" s="1284"/>
      <c r="K27" s="1284"/>
      <c r="L27" s="1284"/>
      <c r="M27" s="1284"/>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4"/>
      <c r="AL27" s="1284"/>
      <c r="AM27" s="1284"/>
      <c r="AN27" s="1284"/>
    </row>
    <row r="28" spans="1:40" s="1249" customFormat="1" ht="12" customHeight="1">
      <c r="A28" s="1304"/>
      <c r="B28" s="1304"/>
      <c r="C28" s="1304"/>
      <c r="D28" s="1304"/>
      <c r="E28" s="1304"/>
      <c r="F28" s="1304"/>
      <c r="G28" s="1304"/>
      <c r="H28" s="1304"/>
      <c r="I28" s="1304"/>
      <c r="J28" s="1284"/>
      <c r="K28" s="1284"/>
      <c r="L28" s="1284"/>
      <c r="M28" s="1284"/>
      <c r="N28" s="1284"/>
      <c r="O28" s="1284"/>
      <c r="P28" s="1284"/>
      <c r="Q28" s="1284"/>
      <c r="R28" s="1284"/>
      <c r="S28" s="1284"/>
      <c r="T28" s="1284"/>
      <c r="U28" s="1284"/>
      <c r="V28" s="1284"/>
      <c r="W28" s="1284"/>
      <c r="X28" s="1284"/>
      <c r="Y28" s="1284"/>
      <c r="Z28" s="1284"/>
      <c r="AA28" s="1284"/>
      <c r="AB28" s="1284"/>
      <c r="AC28" s="1284"/>
      <c r="AD28" s="1284"/>
      <c r="AE28" s="1284"/>
      <c r="AF28" s="1284"/>
      <c r="AG28" s="1284"/>
      <c r="AH28" s="1284"/>
      <c r="AI28" s="1284"/>
      <c r="AJ28" s="1284"/>
      <c r="AK28" s="1284"/>
      <c r="AL28" s="1284"/>
      <c r="AM28" s="1284"/>
      <c r="AN28" s="1284"/>
    </row>
    <row r="29" spans="1:40" s="1249" customFormat="1" ht="12" customHeight="1">
      <c r="A29" s="1304"/>
      <c r="B29" s="1304"/>
      <c r="C29" s="1304"/>
      <c r="D29" s="1304"/>
      <c r="E29" s="1304"/>
      <c r="F29" s="1304"/>
      <c r="G29" s="1304"/>
      <c r="H29" s="1304"/>
      <c r="I29" s="1304"/>
      <c r="J29" s="1284"/>
      <c r="K29" s="1284"/>
      <c r="L29" s="1284"/>
      <c r="M29" s="1284"/>
      <c r="N29" s="1284"/>
      <c r="O29" s="1284"/>
      <c r="P29" s="1284"/>
      <c r="Q29" s="1284"/>
      <c r="R29" s="1284"/>
      <c r="S29" s="1284"/>
      <c r="T29" s="1284"/>
      <c r="U29" s="1284"/>
      <c r="V29" s="1284"/>
      <c r="W29" s="1284"/>
      <c r="X29" s="1284"/>
      <c r="Y29" s="1284"/>
      <c r="Z29" s="1284"/>
      <c r="AA29" s="1284"/>
      <c r="AB29" s="1284"/>
      <c r="AC29" s="1284"/>
      <c r="AD29" s="1284"/>
      <c r="AE29" s="1284"/>
      <c r="AF29" s="1284"/>
      <c r="AG29" s="1284"/>
      <c r="AH29" s="1284"/>
      <c r="AI29" s="1284"/>
      <c r="AJ29" s="1284"/>
      <c r="AK29" s="1284"/>
      <c r="AL29" s="1284"/>
      <c r="AM29" s="1284"/>
      <c r="AN29" s="1284"/>
    </row>
    <row r="30" spans="1:40" s="1249" customFormat="1" ht="12" customHeight="1">
      <c r="A30" s="1304"/>
      <c r="B30" s="1304"/>
      <c r="C30" s="1304"/>
      <c r="D30" s="1304"/>
      <c r="E30" s="1304"/>
      <c r="F30" s="1304"/>
      <c r="G30" s="1304"/>
      <c r="H30" s="1304"/>
      <c r="I30" s="1304"/>
      <c r="J30" s="1284"/>
      <c r="K30" s="1284"/>
      <c r="L30" s="1284"/>
      <c r="M30" s="1284"/>
      <c r="N30" s="1284"/>
      <c r="O30" s="1284"/>
      <c r="P30" s="1284"/>
      <c r="Q30" s="1284"/>
      <c r="R30" s="1284"/>
      <c r="S30" s="1284"/>
      <c r="T30" s="1284"/>
      <c r="U30" s="1284"/>
      <c r="V30" s="1284"/>
      <c r="W30" s="1284"/>
      <c r="X30" s="1284"/>
      <c r="Y30" s="1284"/>
      <c r="Z30" s="1284"/>
      <c r="AA30" s="1284"/>
      <c r="AB30" s="1284"/>
      <c r="AC30" s="1284"/>
      <c r="AD30" s="1284"/>
      <c r="AE30" s="1284"/>
      <c r="AF30" s="1284"/>
      <c r="AG30" s="1284"/>
      <c r="AH30" s="1284"/>
      <c r="AI30" s="1284"/>
      <c r="AJ30" s="1284"/>
      <c r="AK30" s="1284"/>
      <c r="AL30" s="1284"/>
      <c r="AM30" s="1284"/>
      <c r="AN30" s="1284"/>
    </row>
    <row r="31" spans="1:40" s="1249" customFormat="1" ht="12" customHeight="1">
      <c r="A31" s="1304"/>
      <c r="B31" s="1304"/>
      <c r="C31" s="1304"/>
      <c r="D31" s="1304"/>
      <c r="E31" s="1304"/>
      <c r="F31" s="1304"/>
      <c r="G31" s="1304"/>
      <c r="H31" s="1304"/>
      <c r="I31" s="1304"/>
      <c r="J31" s="1284"/>
      <c r="K31" s="1284"/>
      <c r="L31" s="1284"/>
      <c r="M31" s="1284"/>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4"/>
      <c r="AL31" s="1284"/>
      <c r="AM31" s="1284"/>
      <c r="AN31" s="1284"/>
    </row>
    <row r="32" spans="1:40" s="1249" customFormat="1" ht="12" customHeight="1">
      <c r="A32" s="1304"/>
      <c r="B32" s="1304"/>
      <c r="C32" s="1304"/>
      <c r="D32" s="1304"/>
      <c r="E32" s="1304"/>
      <c r="F32" s="1304"/>
      <c r="G32" s="1304"/>
      <c r="H32" s="1304"/>
      <c r="I32" s="1304"/>
      <c r="J32" s="1284"/>
      <c r="K32" s="1284"/>
      <c r="L32" s="1284"/>
      <c r="M32" s="1284"/>
      <c r="N32" s="1284"/>
      <c r="O32" s="1284"/>
      <c r="P32" s="1284"/>
      <c r="Q32" s="1284"/>
      <c r="R32" s="1284"/>
      <c r="S32" s="1284"/>
      <c r="T32" s="1284"/>
      <c r="U32" s="1284"/>
      <c r="V32" s="1284"/>
      <c r="W32" s="1284"/>
      <c r="X32" s="1284"/>
      <c r="Y32" s="1284"/>
      <c r="Z32" s="1284"/>
      <c r="AA32" s="1284"/>
      <c r="AB32" s="1284"/>
      <c r="AC32" s="1284"/>
      <c r="AD32" s="1284"/>
      <c r="AE32" s="1284"/>
      <c r="AF32" s="1284"/>
      <c r="AG32" s="1284"/>
      <c r="AH32" s="1284"/>
      <c r="AI32" s="1284"/>
      <c r="AJ32" s="1284"/>
      <c r="AK32" s="1284"/>
      <c r="AL32" s="1284"/>
      <c r="AM32" s="1284"/>
      <c r="AN32" s="1284"/>
    </row>
    <row r="33" spans="1:40" s="1249" customFormat="1" ht="12" customHeight="1">
      <c r="A33" s="1304"/>
      <c r="B33" s="1304"/>
      <c r="C33" s="1304"/>
      <c r="D33" s="1304"/>
      <c r="E33" s="1304"/>
      <c r="F33" s="1304"/>
      <c r="G33" s="1304"/>
      <c r="H33" s="1304"/>
      <c r="I33" s="1304"/>
      <c r="J33" s="1284"/>
      <c r="K33" s="1284"/>
      <c r="L33" s="1284"/>
      <c r="M33" s="1284"/>
      <c r="N33" s="1284"/>
      <c r="O33" s="1284"/>
      <c r="P33" s="1284"/>
      <c r="Q33" s="1284"/>
      <c r="R33" s="1284"/>
      <c r="S33" s="1284"/>
      <c r="T33" s="1284"/>
      <c r="U33" s="1284"/>
      <c r="V33" s="1284"/>
      <c r="W33" s="1284"/>
      <c r="X33" s="1284"/>
      <c r="Y33" s="1284"/>
      <c r="Z33" s="1284"/>
      <c r="AA33" s="1284"/>
      <c r="AB33" s="1284"/>
      <c r="AC33" s="1284"/>
      <c r="AD33" s="1284"/>
      <c r="AE33" s="1284"/>
      <c r="AF33" s="1284"/>
      <c r="AG33" s="1284"/>
      <c r="AH33" s="1284"/>
      <c r="AI33" s="1284"/>
      <c r="AJ33" s="1284"/>
      <c r="AK33" s="1284"/>
      <c r="AL33" s="1284"/>
      <c r="AM33" s="1284"/>
      <c r="AN33" s="1284"/>
    </row>
    <row r="34" spans="1:40" s="1249" customFormat="1" ht="12" customHeight="1">
      <c r="A34" s="1304"/>
      <c r="B34" s="1304"/>
      <c r="C34" s="1304"/>
      <c r="D34" s="1304"/>
      <c r="E34" s="1304"/>
      <c r="F34" s="1304"/>
      <c r="G34" s="1304"/>
      <c r="H34" s="1304"/>
      <c r="I34" s="1304"/>
      <c r="J34" s="1284"/>
      <c r="K34" s="1284"/>
      <c r="L34" s="1284"/>
      <c r="M34" s="1284"/>
      <c r="N34" s="1284"/>
      <c r="O34" s="1284"/>
      <c r="P34" s="1284"/>
      <c r="Q34" s="1284"/>
      <c r="R34" s="1284"/>
      <c r="S34" s="1284"/>
      <c r="T34" s="1284"/>
      <c r="U34" s="1284"/>
      <c r="V34" s="1284"/>
      <c r="W34" s="1284"/>
      <c r="X34" s="1284"/>
      <c r="Y34" s="1284"/>
      <c r="Z34" s="1284"/>
      <c r="AA34" s="1284"/>
      <c r="AB34" s="1284"/>
      <c r="AC34" s="1284"/>
      <c r="AD34" s="1284"/>
      <c r="AE34" s="1284"/>
      <c r="AF34" s="1284"/>
      <c r="AG34" s="1284"/>
      <c r="AH34" s="1284"/>
      <c r="AI34" s="1284"/>
      <c r="AJ34" s="1284"/>
      <c r="AK34" s="1284"/>
      <c r="AL34" s="1284"/>
      <c r="AM34" s="1284"/>
      <c r="AN34" s="1284"/>
    </row>
    <row r="35" spans="1:40" s="1249" customFormat="1" ht="12" customHeight="1">
      <c r="A35" s="1304"/>
      <c r="B35" s="1304"/>
      <c r="C35" s="1304"/>
      <c r="D35" s="1304"/>
      <c r="E35" s="1304"/>
      <c r="F35" s="1304"/>
      <c r="G35" s="1304"/>
      <c r="H35" s="1304"/>
      <c r="I35" s="1304"/>
      <c r="J35" s="1284"/>
      <c r="K35" s="1284"/>
      <c r="L35" s="1284"/>
      <c r="M35" s="1284"/>
      <c r="N35" s="1284"/>
      <c r="O35" s="1284"/>
      <c r="P35" s="1284"/>
      <c r="Q35" s="1284"/>
      <c r="R35" s="1284"/>
      <c r="S35" s="1284"/>
      <c r="T35" s="1284"/>
      <c r="U35" s="1284"/>
      <c r="V35" s="1284"/>
      <c r="W35" s="1284"/>
      <c r="X35" s="1284"/>
      <c r="Y35" s="1284"/>
      <c r="Z35" s="1284"/>
      <c r="AA35" s="1284"/>
      <c r="AB35" s="1284"/>
      <c r="AC35" s="1284"/>
      <c r="AD35" s="1284"/>
      <c r="AE35" s="1284"/>
      <c r="AF35" s="1284"/>
      <c r="AG35" s="1284"/>
      <c r="AH35" s="1284"/>
      <c r="AI35" s="1284"/>
      <c r="AJ35" s="1284"/>
      <c r="AK35" s="1284"/>
      <c r="AL35" s="1284"/>
      <c r="AM35" s="1284"/>
      <c r="AN35" s="1284"/>
    </row>
    <row r="36" spans="1:40" s="1249" customFormat="1" ht="12" customHeight="1">
      <c r="A36" s="1304"/>
      <c r="B36" s="1304"/>
      <c r="C36" s="1304"/>
      <c r="D36" s="1304"/>
      <c r="E36" s="1304"/>
      <c r="F36" s="1304"/>
      <c r="G36" s="1304"/>
      <c r="H36" s="1304"/>
      <c r="I36" s="1304"/>
      <c r="J36" s="1284"/>
      <c r="K36" s="1284"/>
      <c r="L36" s="1284"/>
      <c r="M36" s="1284"/>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4"/>
      <c r="AL36" s="1284"/>
      <c r="AM36" s="1284"/>
      <c r="AN36" s="1284"/>
    </row>
    <row r="37" spans="1:40" s="1249" customFormat="1" ht="12" customHeight="1">
      <c r="A37" s="1304"/>
      <c r="B37" s="1304"/>
      <c r="C37" s="1304"/>
      <c r="D37" s="1304"/>
      <c r="E37" s="1304"/>
      <c r="F37" s="1304"/>
      <c r="G37" s="1304"/>
      <c r="H37" s="1304"/>
      <c r="I37" s="1304"/>
      <c r="J37" s="1284"/>
      <c r="K37" s="1284"/>
      <c r="L37" s="1284"/>
      <c r="M37" s="1284"/>
      <c r="N37" s="1284"/>
      <c r="O37" s="1284"/>
      <c r="P37" s="1284"/>
      <c r="Q37" s="1284"/>
      <c r="R37" s="1284"/>
      <c r="S37" s="1284"/>
      <c r="T37" s="1284"/>
      <c r="U37" s="1284"/>
      <c r="V37" s="1284"/>
      <c r="W37" s="1284"/>
      <c r="X37" s="1284"/>
      <c r="Y37" s="1284"/>
      <c r="Z37" s="1284"/>
      <c r="AA37" s="1284"/>
      <c r="AB37" s="1284"/>
      <c r="AC37" s="1284"/>
      <c r="AD37" s="1284"/>
      <c r="AE37" s="1284"/>
      <c r="AF37" s="1284"/>
      <c r="AG37" s="1284"/>
      <c r="AH37" s="1284"/>
      <c r="AI37" s="1284"/>
      <c r="AJ37" s="1284"/>
      <c r="AK37" s="1284"/>
      <c r="AL37" s="1284"/>
      <c r="AM37" s="1284"/>
      <c r="AN37" s="1284"/>
    </row>
    <row r="38" spans="1:40" s="1249" customFormat="1" ht="12" customHeight="1">
      <c r="A38" s="1304"/>
      <c r="B38" s="1304"/>
      <c r="C38" s="1304"/>
      <c r="D38" s="1304"/>
      <c r="E38" s="1304"/>
      <c r="F38" s="1304"/>
      <c r="G38" s="1304"/>
      <c r="H38" s="1304"/>
      <c r="I38" s="1304"/>
      <c r="J38" s="1284"/>
      <c r="K38" s="1284"/>
      <c r="L38" s="1284"/>
      <c r="M38" s="1284"/>
      <c r="N38" s="1284"/>
      <c r="O38" s="1284"/>
      <c r="P38" s="1284"/>
      <c r="Q38" s="1284"/>
      <c r="R38" s="1284"/>
      <c r="S38" s="1284"/>
      <c r="T38" s="1284"/>
      <c r="U38" s="1284"/>
      <c r="V38" s="1284"/>
      <c r="W38" s="1284"/>
      <c r="X38" s="1284"/>
      <c r="Y38" s="1284"/>
      <c r="Z38" s="1284"/>
      <c r="AA38" s="1284"/>
      <c r="AB38" s="1284"/>
      <c r="AC38" s="1284"/>
      <c r="AD38" s="1284"/>
      <c r="AE38" s="1284"/>
      <c r="AF38" s="1284"/>
      <c r="AG38" s="1284"/>
      <c r="AH38" s="1284"/>
      <c r="AI38" s="1284"/>
      <c r="AJ38" s="1284"/>
      <c r="AK38" s="1284"/>
      <c r="AL38" s="1284"/>
      <c r="AM38" s="1284"/>
      <c r="AN38" s="1284"/>
    </row>
  </sheetData>
  <mergeCells count="5">
    <mergeCell ref="A16:A18"/>
    <mergeCell ref="A4:A6"/>
    <mergeCell ref="A7:A9"/>
    <mergeCell ref="A10:A12"/>
    <mergeCell ref="A13:A15"/>
  </mergeCells>
  <printOptions/>
  <pageMargins left="0.5905511811023623" right="0.44" top="0.7874015748031497" bottom="0.7874015748031497" header="0.31496062992125984" footer="0.31496062992125984"/>
  <pageSetup horizontalDpi="600" verticalDpi="600" orientation="portrait" paperSize="9" scale="92" r:id="rId1"/>
  <headerFooter alignWithMargins="0">
    <oddHeader>&amp;R&amp;A</oddHeader>
    <oddFooter>&amp;C&amp;P/&amp;N</oddFooter>
  </headerFooter>
  <colBreaks count="1" manualBreakCount="1">
    <brk id="17" max="65535" man="1"/>
  </colBreaks>
</worksheet>
</file>

<file path=xl/worksheets/sheet24.xml><?xml version="1.0" encoding="utf-8"?>
<worksheet xmlns="http://schemas.openxmlformats.org/spreadsheetml/2006/main" xmlns:r="http://schemas.openxmlformats.org/officeDocument/2006/relationships">
  <sheetPr transitionEvaluation="1"/>
  <dimension ref="A1:AO34"/>
  <sheetViews>
    <sheetView view="pageBreakPreview" zoomScale="130" zoomScaleNormal="150" zoomScaleSheetLayoutView="130" workbookViewId="0" topLeftCell="A1">
      <pane xSplit="6" ySplit="5" topLeftCell="G6" activePane="bottomRight" state="frozen"/>
      <selection pane="topLeft" activeCell="A1" sqref="A1"/>
      <selection pane="topRight" activeCell="G1" sqref="G1"/>
      <selection pane="bottomLeft" activeCell="A6" sqref="A6"/>
      <selection pane="bottomRight" activeCell="H2" sqref="H2"/>
    </sheetView>
  </sheetViews>
  <sheetFormatPr defaultColWidth="8.796875" defaultRowHeight="12" customHeight="1"/>
  <cols>
    <col min="1" max="1" width="0.203125" style="1208" customWidth="1"/>
    <col min="2" max="2" width="4" style="1208" customWidth="1"/>
    <col min="3" max="3" width="2.19921875" style="1208" customWidth="1"/>
    <col min="4" max="4" width="2.3984375" style="1208" customWidth="1"/>
    <col min="5" max="5" width="9.69921875" style="1208" customWidth="1"/>
    <col min="6" max="6" width="0.203125" style="1278" customWidth="1"/>
    <col min="7" max="7" width="10.09765625" style="1208" customWidth="1"/>
    <col min="8" max="8" width="10" style="1208" customWidth="1"/>
    <col min="9" max="9" width="10.09765625" style="1208" customWidth="1"/>
    <col min="10" max="10" width="9.59765625" style="1208" customWidth="1"/>
    <col min="11" max="11" width="13.8984375" style="1308" customWidth="1"/>
    <col min="12" max="12" width="11.59765625" style="1308" customWidth="1"/>
    <col min="13" max="13" width="11.8984375" style="1308" customWidth="1"/>
    <col min="14" max="14" width="6.69921875" style="1308" customWidth="1"/>
    <col min="15" max="15" width="7.09765625" style="1308" customWidth="1"/>
    <col min="16" max="16" width="0.1015625" style="1308" customWidth="1"/>
    <col min="17" max="18" width="0.203125" style="1308" customWidth="1"/>
    <col min="19" max="19" width="4" style="1308" customWidth="1"/>
    <col min="20" max="20" width="2.19921875" style="1308" customWidth="1"/>
    <col min="21" max="21" width="2.3984375" style="1308" customWidth="1"/>
    <col min="22" max="22" width="7.3984375" style="1308" customWidth="1"/>
    <col min="23" max="23" width="0.40625" style="1308" customWidth="1"/>
    <col min="24" max="24" width="6.69921875" style="1308" customWidth="1"/>
    <col min="25" max="25" width="7.5" style="1308" customWidth="1"/>
    <col min="26" max="26" width="6.69921875" style="1308" customWidth="1"/>
    <col min="27" max="27" width="9.3984375" style="1308" customWidth="1"/>
    <col min="28" max="28" width="4" style="1308" customWidth="1"/>
    <col min="29" max="29" width="6" style="1308" customWidth="1"/>
    <col min="30" max="30" width="5.3984375" style="1308" customWidth="1"/>
    <col min="31" max="31" width="7" style="1308" customWidth="1"/>
    <col min="32" max="32" width="4.5" style="1308" customWidth="1"/>
    <col min="33" max="33" width="6.8984375" style="1308" customWidth="1"/>
    <col min="34" max="34" width="6" style="1308" customWidth="1"/>
    <col min="35" max="35" width="7.5" style="1308" customWidth="1"/>
    <col min="36" max="36" width="0.203125" style="1308" customWidth="1"/>
    <col min="37" max="41" width="8" style="1308" customWidth="1"/>
    <col min="42" max="16384" width="8" style="1208" customWidth="1"/>
  </cols>
  <sheetData>
    <row r="1" spans="2:41" s="1199" customFormat="1" ht="24" customHeight="1">
      <c r="B1" s="1202" t="s">
        <v>318</v>
      </c>
      <c r="F1" s="1201"/>
      <c r="H1" s="1203"/>
      <c r="I1" s="1203"/>
      <c r="J1" s="1203"/>
      <c r="K1" s="1308"/>
      <c r="L1" s="1308"/>
      <c r="M1" s="1308"/>
      <c r="N1" s="1308"/>
      <c r="O1" s="1308"/>
      <c r="P1" s="1308"/>
      <c r="Q1" s="1308"/>
      <c r="R1" s="1308"/>
      <c r="S1" s="1308"/>
      <c r="T1" s="1308"/>
      <c r="U1" s="1308"/>
      <c r="V1" s="1308"/>
      <c r="W1" s="1308"/>
      <c r="X1" s="1308"/>
      <c r="Y1" s="1308"/>
      <c r="Z1" s="1308"/>
      <c r="AA1" s="1308"/>
      <c r="AB1" s="1308"/>
      <c r="AC1" s="1308"/>
      <c r="AD1" s="1308"/>
      <c r="AE1" s="1308"/>
      <c r="AF1" s="1308"/>
      <c r="AG1" s="1308"/>
      <c r="AH1" s="1308"/>
      <c r="AI1" s="1308"/>
      <c r="AJ1" s="1308"/>
      <c r="AK1" s="1308"/>
      <c r="AL1" s="1308"/>
      <c r="AM1" s="1308"/>
      <c r="AN1" s="1308"/>
      <c r="AO1" s="1308"/>
    </row>
    <row r="2" spans="2:41" s="1199" customFormat="1" ht="16.5" customHeight="1">
      <c r="B2" s="1309"/>
      <c r="F2" s="1201"/>
      <c r="H2" s="1203"/>
      <c r="I2" s="1203"/>
      <c r="J2" s="1203"/>
      <c r="K2" s="1308"/>
      <c r="L2" s="1308"/>
      <c r="M2" s="1308"/>
      <c r="N2" s="1308"/>
      <c r="O2" s="1308"/>
      <c r="P2" s="1308"/>
      <c r="Q2" s="1308"/>
      <c r="R2" s="1308"/>
      <c r="S2" s="1308"/>
      <c r="T2" s="1308"/>
      <c r="U2" s="1308"/>
      <c r="V2" s="1308"/>
      <c r="W2" s="1308"/>
      <c r="X2" s="1308"/>
      <c r="Y2" s="1308"/>
      <c r="Z2" s="1308"/>
      <c r="AA2" s="1308"/>
      <c r="AB2" s="1308"/>
      <c r="AC2" s="1308"/>
      <c r="AD2" s="1308"/>
      <c r="AE2" s="1308"/>
      <c r="AF2" s="1308"/>
      <c r="AG2" s="1308"/>
      <c r="AH2" s="1308"/>
      <c r="AI2" s="1308"/>
      <c r="AJ2" s="1308"/>
      <c r="AK2" s="1308"/>
      <c r="AL2" s="1308"/>
      <c r="AM2" s="1308"/>
      <c r="AN2" s="1308"/>
      <c r="AO2" s="1308"/>
    </row>
    <row r="3" spans="5:11" ht="18.75" customHeight="1" thickBot="1">
      <c r="E3" s="1209"/>
      <c r="F3" s="1210"/>
      <c r="H3" s="1211"/>
      <c r="I3" s="1212"/>
      <c r="J3" s="1212"/>
      <c r="K3" s="1310"/>
    </row>
    <row r="4" spans="1:41" s="1216" customFormat="1" ht="8.25" customHeight="1">
      <c r="A4" s="1225"/>
      <c r="B4" s="1225"/>
      <c r="C4" s="1225"/>
      <c r="D4" s="1225"/>
      <c r="E4" s="1225"/>
      <c r="F4" s="1226"/>
      <c r="G4" s="1639" t="s">
        <v>319</v>
      </c>
      <c r="H4" s="1660" t="s">
        <v>320</v>
      </c>
      <c r="I4" s="1311"/>
      <c r="J4" s="1311"/>
      <c r="K4" s="1660" t="s">
        <v>321</v>
      </c>
      <c r="L4" s="1308"/>
      <c r="M4" s="1308"/>
      <c r="N4" s="1308"/>
      <c r="O4" s="1308"/>
      <c r="P4" s="1308"/>
      <c r="Q4" s="1308"/>
      <c r="R4" s="1308"/>
      <c r="S4" s="1308"/>
      <c r="T4" s="1308"/>
      <c r="U4" s="1308"/>
      <c r="V4" s="1308"/>
      <c r="W4" s="1308"/>
      <c r="X4" s="1308"/>
      <c r="Y4" s="1308"/>
      <c r="Z4" s="1308"/>
      <c r="AA4" s="1308"/>
      <c r="AB4" s="1308"/>
      <c r="AC4" s="1308"/>
      <c r="AD4" s="1308"/>
      <c r="AE4" s="1308"/>
      <c r="AF4" s="1308"/>
      <c r="AG4" s="1308"/>
      <c r="AH4" s="1308"/>
      <c r="AI4" s="1308"/>
      <c r="AJ4" s="1308"/>
      <c r="AK4" s="1308"/>
      <c r="AL4" s="1308"/>
      <c r="AM4" s="1308"/>
      <c r="AN4" s="1308"/>
      <c r="AO4" s="1308"/>
    </row>
    <row r="5" spans="1:41" s="1216" customFormat="1" ht="17.25" customHeight="1">
      <c r="A5" s="1234"/>
      <c r="B5" s="1234"/>
      <c r="C5" s="1234"/>
      <c r="D5" s="1234"/>
      <c r="E5" s="1234"/>
      <c r="F5" s="1235"/>
      <c r="G5" s="1640"/>
      <c r="H5" s="1640"/>
      <c r="I5" s="1237" t="s">
        <v>322</v>
      </c>
      <c r="J5" s="1312" t="s">
        <v>323</v>
      </c>
      <c r="K5" s="1640"/>
      <c r="L5" s="1308"/>
      <c r="M5" s="1308"/>
      <c r="N5" s="1308"/>
      <c r="O5" s="1308"/>
      <c r="P5" s="1308"/>
      <c r="Q5" s="1308"/>
      <c r="R5" s="1308"/>
      <c r="S5" s="1308"/>
      <c r="T5" s="1308"/>
      <c r="U5" s="1308"/>
      <c r="V5" s="1308"/>
      <c r="W5" s="1308"/>
      <c r="X5" s="1308"/>
      <c r="Y5" s="1308"/>
      <c r="Z5" s="1308"/>
      <c r="AA5" s="1308"/>
      <c r="AB5" s="1308"/>
      <c r="AC5" s="1308"/>
      <c r="AD5" s="1308"/>
      <c r="AE5" s="1308"/>
      <c r="AF5" s="1308"/>
      <c r="AG5" s="1308"/>
      <c r="AH5" s="1308"/>
      <c r="AI5" s="1308"/>
      <c r="AJ5" s="1308"/>
      <c r="AK5" s="1308"/>
      <c r="AL5" s="1308"/>
      <c r="AM5" s="1308"/>
      <c r="AN5" s="1308"/>
      <c r="AO5" s="1308"/>
    </row>
    <row r="6" spans="1:41" s="1249" customFormat="1" ht="13.5" customHeight="1">
      <c r="A6" s="1244"/>
      <c r="B6" s="1634" t="s">
        <v>324</v>
      </c>
      <c r="C6" s="1634"/>
      <c r="D6" s="1634"/>
      <c r="E6" s="1634"/>
      <c r="F6" s="1313"/>
      <c r="G6" s="1032">
        <v>3025</v>
      </c>
      <c r="H6" s="1032">
        <v>3017</v>
      </c>
      <c r="I6" s="1032">
        <v>1634</v>
      </c>
      <c r="J6" s="1032">
        <v>1383</v>
      </c>
      <c r="K6" s="1032">
        <v>123833</v>
      </c>
      <c r="L6" s="1308"/>
      <c r="M6" s="1308"/>
      <c r="N6" s="1308"/>
      <c r="O6" s="1308"/>
      <c r="P6" s="1308"/>
      <c r="Q6" s="1308"/>
      <c r="R6" s="1308"/>
      <c r="S6" s="1308"/>
      <c r="T6" s="1308"/>
      <c r="U6" s="1308"/>
      <c r="V6" s="1308"/>
      <c r="W6" s="1308"/>
      <c r="X6" s="1308"/>
      <c r="Y6" s="1308"/>
      <c r="Z6" s="1308"/>
      <c r="AA6" s="1308"/>
      <c r="AB6" s="1308"/>
      <c r="AC6" s="1308"/>
      <c r="AD6" s="1308"/>
      <c r="AE6" s="1308"/>
      <c r="AF6" s="1308"/>
      <c r="AG6" s="1308"/>
      <c r="AH6" s="1308"/>
      <c r="AI6" s="1308"/>
      <c r="AJ6" s="1308"/>
      <c r="AK6" s="1308"/>
      <c r="AL6" s="1308"/>
      <c r="AM6" s="1308"/>
      <c r="AN6" s="1308"/>
      <c r="AO6" s="1308"/>
    </row>
    <row r="7" spans="1:41" s="1249" customFormat="1" ht="12" customHeight="1">
      <c r="A7" s="1244"/>
      <c r="B7" s="1634" t="s">
        <v>325</v>
      </c>
      <c r="C7" s="1634"/>
      <c r="D7" s="1634"/>
      <c r="E7" s="1634"/>
      <c r="F7" s="1313"/>
      <c r="G7" s="1032">
        <v>3025</v>
      </c>
      <c r="H7" s="1032">
        <v>3016</v>
      </c>
      <c r="I7" s="1032">
        <v>1626</v>
      </c>
      <c r="J7" s="1032">
        <v>1390</v>
      </c>
      <c r="K7" s="1032">
        <v>133249</v>
      </c>
      <c r="L7" s="1308"/>
      <c r="M7" s="1308"/>
      <c r="N7" s="1308"/>
      <c r="O7" s="1308"/>
      <c r="P7" s="1308"/>
      <c r="Q7" s="1308"/>
      <c r="R7" s="1308"/>
      <c r="S7" s="1308"/>
      <c r="T7" s="1308"/>
      <c r="U7" s="1308"/>
      <c r="V7" s="1308"/>
      <c r="W7" s="1308"/>
      <c r="X7" s="1308"/>
      <c r="Y7" s="1308"/>
      <c r="Z7" s="1308"/>
      <c r="AA7" s="1308"/>
      <c r="AB7" s="1308"/>
      <c r="AC7" s="1308"/>
      <c r="AD7" s="1308"/>
      <c r="AE7" s="1308"/>
      <c r="AF7" s="1308"/>
      <c r="AG7" s="1308"/>
      <c r="AH7" s="1308"/>
      <c r="AI7" s="1308"/>
      <c r="AJ7" s="1308"/>
      <c r="AK7" s="1308"/>
      <c r="AL7" s="1308"/>
      <c r="AM7" s="1308"/>
      <c r="AN7" s="1308"/>
      <c r="AO7" s="1308"/>
    </row>
    <row r="8" spans="1:41" s="1249" customFormat="1" ht="12" customHeight="1">
      <c r="A8" s="1244"/>
      <c r="B8" s="1634" t="s">
        <v>326</v>
      </c>
      <c r="C8" s="1634"/>
      <c r="D8" s="1634"/>
      <c r="E8" s="1634"/>
      <c r="F8" s="1313"/>
      <c r="G8" s="1032">
        <v>3077</v>
      </c>
      <c r="H8" s="1032">
        <v>3052</v>
      </c>
      <c r="I8" s="1032">
        <v>1656</v>
      </c>
      <c r="J8" s="1032">
        <v>1396</v>
      </c>
      <c r="K8" s="1032">
        <v>126871</v>
      </c>
      <c r="L8" s="1308"/>
      <c r="M8" s="1308"/>
      <c r="N8" s="1308"/>
      <c r="O8" s="1308"/>
      <c r="P8" s="1308"/>
      <c r="Q8" s="1308"/>
      <c r="R8" s="1308"/>
      <c r="S8" s="1308"/>
      <c r="T8" s="1308"/>
      <c r="U8" s="1308"/>
      <c r="V8" s="1308"/>
      <c r="W8" s="1308"/>
      <c r="X8" s="1308"/>
      <c r="Y8" s="1308"/>
      <c r="Z8" s="1308"/>
      <c r="AA8" s="1308"/>
      <c r="AB8" s="1308"/>
      <c r="AC8" s="1308"/>
      <c r="AD8" s="1308"/>
      <c r="AE8" s="1308"/>
      <c r="AF8" s="1308"/>
      <c r="AG8" s="1308"/>
      <c r="AH8" s="1308"/>
      <c r="AI8" s="1308"/>
      <c r="AJ8" s="1308"/>
      <c r="AK8" s="1308"/>
      <c r="AL8" s="1308"/>
      <c r="AM8" s="1308"/>
      <c r="AN8" s="1308"/>
      <c r="AO8" s="1308"/>
    </row>
    <row r="9" spans="1:41" s="1249" customFormat="1" ht="12" customHeight="1">
      <c r="A9" s="1244"/>
      <c r="B9" s="1634" t="s">
        <v>327</v>
      </c>
      <c r="C9" s="1634"/>
      <c r="D9" s="1634"/>
      <c r="E9" s="1634"/>
      <c r="F9" s="1313"/>
      <c r="G9" s="1032">
        <v>3077</v>
      </c>
      <c r="H9" s="1032">
        <v>3066</v>
      </c>
      <c r="I9" s="1032">
        <v>1663</v>
      </c>
      <c r="J9" s="1032">
        <v>1403</v>
      </c>
      <c r="K9" s="1032">
        <v>125186</v>
      </c>
      <c r="L9" s="1308"/>
      <c r="M9" s="1308"/>
      <c r="N9" s="1308"/>
      <c r="O9" s="1308"/>
      <c r="P9" s="1308"/>
      <c r="Q9" s="1308"/>
      <c r="R9" s="1308"/>
      <c r="S9" s="1308"/>
      <c r="T9" s="1308"/>
      <c r="U9" s="1308"/>
      <c r="V9" s="1308"/>
      <c r="W9" s="1308"/>
      <c r="X9" s="1308"/>
      <c r="Y9" s="1308"/>
      <c r="Z9" s="1308"/>
      <c r="AA9" s="1308"/>
      <c r="AB9" s="1308"/>
      <c r="AC9" s="1308"/>
      <c r="AD9" s="1308"/>
      <c r="AE9" s="1308"/>
      <c r="AF9" s="1308"/>
      <c r="AG9" s="1308"/>
      <c r="AH9" s="1308"/>
      <c r="AI9" s="1308"/>
      <c r="AJ9" s="1308"/>
      <c r="AK9" s="1308"/>
      <c r="AL9" s="1308"/>
      <c r="AM9" s="1308"/>
      <c r="AN9" s="1308"/>
      <c r="AO9" s="1308"/>
    </row>
    <row r="10" spans="1:41" s="1258" customFormat="1" ht="16.5" customHeight="1">
      <c r="A10" s="1251"/>
      <c r="B10" s="1632" t="s">
        <v>328</v>
      </c>
      <c r="C10" s="1632"/>
      <c r="D10" s="1632"/>
      <c r="E10" s="1632"/>
      <c r="F10" s="1314"/>
      <c r="G10" s="1253">
        <v>3077</v>
      </c>
      <c r="H10" s="1315" t="s">
        <v>345</v>
      </c>
      <c r="I10" s="1253" t="s">
        <v>346</v>
      </c>
      <c r="J10" s="1253" t="s">
        <v>347</v>
      </c>
      <c r="K10" s="1315">
        <f>SUM(K11:K29)</f>
        <v>131913</v>
      </c>
      <c r="L10" s="1308"/>
      <c r="M10" s="1308"/>
      <c r="N10" s="1308"/>
      <c r="O10" s="1308"/>
      <c r="P10" s="1308"/>
      <c r="Q10" s="1308"/>
      <c r="R10" s="1308"/>
      <c r="S10" s="1308"/>
      <c r="T10" s="1308"/>
      <c r="U10" s="1308"/>
      <c r="V10" s="1308"/>
      <c r="W10" s="1308"/>
      <c r="X10" s="1308"/>
      <c r="Y10" s="1308"/>
      <c r="Z10" s="1308"/>
      <c r="AA10" s="1308"/>
      <c r="AB10" s="1308"/>
      <c r="AC10" s="1308"/>
      <c r="AD10" s="1308"/>
      <c r="AE10" s="1308"/>
      <c r="AF10" s="1308"/>
      <c r="AG10" s="1308"/>
      <c r="AH10" s="1308"/>
      <c r="AI10" s="1308"/>
      <c r="AJ10" s="1308"/>
      <c r="AK10" s="1308"/>
      <c r="AL10" s="1308"/>
      <c r="AM10" s="1308"/>
      <c r="AN10" s="1308"/>
      <c r="AO10" s="1308"/>
    </row>
    <row r="11" spans="1:41" s="1258" customFormat="1" ht="16.5" customHeight="1">
      <c r="A11" s="1251"/>
      <c r="B11" s="1251"/>
      <c r="C11" s="1662" t="s">
        <v>329</v>
      </c>
      <c r="D11" s="1662"/>
      <c r="E11" s="1662"/>
      <c r="F11" s="1314"/>
      <c r="G11" s="1253">
        <v>595</v>
      </c>
      <c r="H11" s="1262" t="s">
        <v>334</v>
      </c>
      <c r="I11" s="1262" t="s">
        <v>334</v>
      </c>
      <c r="J11" s="1262" t="s">
        <v>334</v>
      </c>
      <c r="K11" s="1032">
        <v>25136</v>
      </c>
      <c r="L11" s="1308"/>
      <c r="M11" s="1308"/>
      <c r="N11" s="1308"/>
      <c r="O11" s="1308"/>
      <c r="P11" s="1308"/>
      <c r="Q11" s="1308"/>
      <c r="R11" s="1308"/>
      <c r="S11" s="1308"/>
      <c r="T11" s="1308"/>
      <c r="U11" s="1308"/>
      <c r="V11" s="1308"/>
      <c r="W11" s="1308"/>
      <c r="X11" s="1308"/>
      <c r="Y11" s="1308"/>
      <c r="Z11" s="1308"/>
      <c r="AA11" s="1308"/>
      <c r="AB11" s="1308"/>
      <c r="AC11" s="1308"/>
      <c r="AD11" s="1308"/>
      <c r="AE11" s="1308"/>
      <c r="AF11" s="1308"/>
      <c r="AG11" s="1308"/>
      <c r="AH11" s="1308"/>
      <c r="AI11" s="1308"/>
      <c r="AJ11" s="1308"/>
      <c r="AK11" s="1308"/>
      <c r="AL11" s="1308"/>
      <c r="AM11" s="1308"/>
      <c r="AN11" s="1308"/>
      <c r="AO11" s="1308"/>
    </row>
    <row r="12" spans="1:41" s="1249" customFormat="1" ht="12" customHeight="1">
      <c r="A12" s="1259"/>
      <c r="B12" s="1259"/>
      <c r="C12" s="1662" t="s">
        <v>248</v>
      </c>
      <c r="D12" s="1662"/>
      <c r="E12" s="1662"/>
      <c r="F12" s="1313"/>
      <c r="G12" s="1262" t="s">
        <v>334</v>
      </c>
      <c r="H12" s="1262" t="s">
        <v>334</v>
      </c>
      <c r="I12" s="1262" t="s">
        <v>334</v>
      </c>
      <c r="J12" s="1262" t="s">
        <v>334</v>
      </c>
      <c r="K12" s="1032">
        <v>14054</v>
      </c>
      <c r="L12" s="1308"/>
      <c r="M12" s="1308"/>
      <c r="N12" s="1308"/>
      <c r="O12" s="1308"/>
      <c r="P12" s="1308"/>
      <c r="Q12" s="1308"/>
      <c r="R12" s="1308"/>
      <c r="S12" s="1308"/>
      <c r="T12" s="1308"/>
      <c r="U12" s="1308"/>
      <c r="V12" s="1308"/>
      <c r="W12" s="1308"/>
      <c r="X12" s="1308"/>
      <c r="Y12" s="1308"/>
      <c r="Z12" s="1308"/>
      <c r="AA12" s="1308"/>
      <c r="AB12" s="1308"/>
      <c r="AC12" s="1308"/>
      <c r="AD12" s="1308"/>
      <c r="AE12" s="1308"/>
      <c r="AF12" s="1308"/>
      <c r="AG12" s="1308"/>
      <c r="AH12" s="1308"/>
      <c r="AI12" s="1308"/>
      <c r="AJ12" s="1308"/>
      <c r="AK12" s="1308"/>
      <c r="AL12" s="1308"/>
      <c r="AM12" s="1308"/>
      <c r="AN12" s="1308"/>
      <c r="AO12" s="1308"/>
    </row>
    <row r="13" spans="1:41" s="1249" customFormat="1" ht="12" customHeight="1">
      <c r="A13" s="1259"/>
      <c r="B13" s="1259"/>
      <c r="C13" s="1662" t="s">
        <v>249</v>
      </c>
      <c r="D13" s="1662"/>
      <c r="E13" s="1662"/>
      <c r="F13" s="1313"/>
      <c r="G13" s="1262" t="s">
        <v>334</v>
      </c>
      <c r="H13" s="1262" t="s">
        <v>334</v>
      </c>
      <c r="I13" s="1262" t="s">
        <v>334</v>
      </c>
      <c r="J13" s="1262" t="s">
        <v>334</v>
      </c>
      <c r="K13" s="1032">
        <v>20386</v>
      </c>
      <c r="L13" s="1308"/>
      <c r="M13" s="1308"/>
      <c r="N13" s="1308"/>
      <c r="O13" s="1308"/>
      <c r="P13" s="1308"/>
      <c r="Q13" s="1308"/>
      <c r="R13" s="1308"/>
      <c r="S13" s="1308"/>
      <c r="T13" s="1308"/>
      <c r="U13" s="1308"/>
      <c r="V13" s="1308"/>
      <c r="W13" s="1308"/>
      <c r="X13" s="1308"/>
      <c r="Y13" s="1308"/>
      <c r="Z13" s="1308"/>
      <c r="AA13" s="1308"/>
      <c r="AB13" s="1308"/>
      <c r="AC13" s="1308"/>
      <c r="AD13" s="1308"/>
      <c r="AE13" s="1308"/>
      <c r="AF13" s="1308"/>
      <c r="AG13" s="1308"/>
      <c r="AH13" s="1308"/>
      <c r="AI13" s="1308"/>
      <c r="AJ13" s="1308"/>
      <c r="AK13" s="1308"/>
      <c r="AL13" s="1308"/>
      <c r="AM13" s="1308"/>
      <c r="AN13" s="1308"/>
      <c r="AO13" s="1308"/>
    </row>
    <row r="14" spans="1:41" s="1249" customFormat="1" ht="12" customHeight="1">
      <c r="A14" s="1259"/>
      <c r="B14" s="1259"/>
      <c r="C14" s="1662" t="s">
        <v>250</v>
      </c>
      <c r="D14" s="1662"/>
      <c r="E14" s="1662"/>
      <c r="F14" s="1313"/>
      <c r="G14" s="1262" t="s">
        <v>334</v>
      </c>
      <c r="H14" s="1262" t="s">
        <v>334</v>
      </c>
      <c r="I14" s="1262" t="s">
        <v>334</v>
      </c>
      <c r="J14" s="1262" t="s">
        <v>334</v>
      </c>
      <c r="K14" s="1032">
        <v>5944</v>
      </c>
      <c r="L14" s="1308"/>
      <c r="M14" s="1308"/>
      <c r="N14" s="1308"/>
      <c r="O14" s="1308"/>
      <c r="P14" s="1308"/>
      <c r="Q14" s="1308"/>
      <c r="R14" s="1308"/>
      <c r="S14" s="1308"/>
      <c r="T14" s="1308"/>
      <c r="U14" s="1308"/>
      <c r="V14" s="1308"/>
      <c r="W14" s="1308"/>
      <c r="X14" s="1308"/>
      <c r="Y14" s="1308"/>
      <c r="Z14" s="1308"/>
      <c r="AA14" s="1308"/>
      <c r="AB14" s="1308"/>
      <c r="AC14" s="1308"/>
      <c r="AD14" s="1308"/>
      <c r="AE14" s="1308"/>
      <c r="AF14" s="1308"/>
      <c r="AG14" s="1308"/>
      <c r="AH14" s="1308"/>
      <c r="AI14" s="1308"/>
      <c r="AJ14" s="1308"/>
      <c r="AK14" s="1308"/>
      <c r="AL14" s="1308"/>
      <c r="AM14" s="1308"/>
      <c r="AN14" s="1308"/>
      <c r="AO14" s="1308"/>
    </row>
    <row r="15" spans="1:41" s="1249" customFormat="1" ht="12" customHeight="1">
      <c r="A15" s="1259"/>
      <c r="B15" s="1259"/>
      <c r="C15" s="1662" t="s">
        <v>251</v>
      </c>
      <c r="D15" s="1662"/>
      <c r="E15" s="1662"/>
      <c r="F15" s="1313"/>
      <c r="G15" s="1262" t="s">
        <v>331</v>
      </c>
      <c r="H15" s="1262" t="s">
        <v>331</v>
      </c>
      <c r="I15" s="1262" t="s">
        <v>331</v>
      </c>
      <c r="J15" s="1262" t="s">
        <v>331</v>
      </c>
      <c r="K15" s="1032">
        <v>9442</v>
      </c>
      <c r="L15" s="1308"/>
      <c r="M15" s="1308"/>
      <c r="N15" s="1308"/>
      <c r="O15" s="1308"/>
      <c r="P15" s="1308"/>
      <c r="Q15" s="1308"/>
      <c r="R15" s="1308"/>
      <c r="S15" s="1308"/>
      <c r="T15" s="1308"/>
      <c r="U15" s="1308"/>
      <c r="V15" s="1308"/>
      <c r="W15" s="1308"/>
      <c r="X15" s="1308"/>
      <c r="Y15" s="1308"/>
      <c r="Z15" s="1308"/>
      <c r="AA15" s="1308"/>
      <c r="AB15" s="1308"/>
      <c r="AC15" s="1308"/>
      <c r="AD15" s="1308"/>
      <c r="AE15" s="1308"/>
      <c r="AF15" s="1308"/>
      <c r="AG15" s="1308"/>
      <c r="AH15" s="1308"/>
      <c r="AI15" s="1308"/>
      <c r="AJ15" s="1308"/>
      <c r="AK15" s="1308"/>
      <c r="AL15" s="1308"/>
      <c r="AM15" s="1308"/>
      <c r="AN15" s="1308"/>
      <c r="AO15" s="1308"/>
    </row>
    <row r="16" spans="1:41" s="1249" customFormat="1" ht="12" customHeight="1">
      <c r="A16" s="1259"/>
      <c r="B16" s="1259"/>
      <c r="C16" s="1662" t="s">
        <v>252</v>
      </c>
      <c r="D16" s="1662"/>
      <c r="E16" s="1662"/>
      <c r="F16" s="1313"/>
      <c r="G16" s="1262" t="s">
        <v>332</v>
      </c>
      <c r="H16" s="1262" t="s">
        <v>332</v>
      </c>
      <c r="I16" s="1262" t="s">
        <v>332</v>
      </c>
      <c r="J16" s="1262" t="s">
        <v>332</v>
      </c>
      <c r="K16" s="1032">
        <v>5111</v>
      </c>
      <c r="L16" s="1308"/>
      <c r="M16" s="1308"/>
      <c r="N16" s="1308"/>
      <c r="O16" s="1308"/>
      <c r="P16" s="1308"/>
      <c r="Q16" s="1308"/>
      <c r="R16" s="1308"/>
      <c r="S16" s="1308"/>
      <c r="T16" s="1308"/>
      <c r="U16" s="1308"/>
      <c r="V16" s="1308"/>
      <c r="W16" s="1308"/>
      <c r="X16" s="1308"/>
      <c r="Y16" s="1308"/>
      <c r="Z16" s="1308"/>
      <c r="AA16" s="1308"/>
      <c r="AB16" s="1308"/>
      <c r="AC16" s="1308"/>
      <c r="AD16" s="1308"/>
      <c r="AE16" s="1308"/>
      <c r="AF16" s="1308"/>
      <c r="AG16" s="1308"/>
      <c r="AH16" s="1308"/>
      <c r="AI16" s="1308"/>
      <c r="AJ16" s="1308"/>
      <c r="AK16" s="1308"/>
      <c r="AL16" s="1308"/>
      <c r="AM16" s="1308"/>
      <c r="AN16" s="1308"/>
      <c r="AO16" s="1308"/>
    </row>
    <row r="17" spans="1:41" s="1249" customFormat="1" ht="12" customHeight="1">
      <c r="A17" s="1259"/>
      <c r="B17" s="1259"/>
      <c r="C17" s="1662" t="s">
        <v>253</v>
      </c>
      <c r="D17" s="1662"/>
      <c r="E17" s="1662"/>
      <c r="F17" s="1313"/>
      <c r="G17" s="1262" t="s">
        <v>332</v>
      </c>
      <c r="H17" s="1262" t="s">
        <v>332</v>
      </c>
      <c r="I17" s="1262" t="s">
        <v>332</v>
      </c>
      <c r="J17" s="1262" t="s">
        <v>332</v>
      </c>
      <c r="K17" s="1032">
        <v>9252</v>
      </c>
      <c r="L17" s="1308"/>
      <c r="M17" s="1308"/>
      <c r="N17" s="1308"/>
      <c r="O17" s="1308"/>
      <c r="P17" s="1308"/>
      <c r="Q17" s="1308"/>
      <c r="R17" s="1308"/>
      <c r="S17" s="1308"/>
      <c r="T17" s="1308"/>
      <c r="U17" s="1308"/>
      <c r="V17" s="1308"/>
      <c r="W17" s="1308"/>
      <c r="X17" s="1308"/>
      <c r="Y17" s="1308"/>
      <c r="Z17" s="1308"/>
      <c r="AA17" s="1308"/>
      <c r="AB17" s="1308"/>
      <c r="AC17" s="1308"/>
      <c r="AD17" s="1308"/>
      <c r="AE17" s="1308"/>
      <c r="AF17" s="1308"/>
      <c r="AG17" s="1308"/>
      <c r="AH17" s="1308"/>
      <c r="AI17" s="1308"/>
      <c r="AJ17" s="1308"/>
      <c r="AK17" s="1308"/>
      <c r="AL17" s="1308"/>
      <c r="AM17" s="1308"/>
      <c r="AN17" s="1308"/>
      <c r="AO17" s="1308"/>
    </row>
    <row r="18" spans="1:41" s="1249" customFormat="1" ht="12" customHeight="1">
      <c r="A18" s="1259"/>
      <c r="B18" s="1259"/>
      <c r="C18" s="1662" t="s">
        <v>254</v>
      </c>
      <c r="D18" s="1662"/>
      <c r="E18" s="1662"/>
      <c r="F18" s="1313"/>
      <c r="G18" s="1262" t="s">
        <v>330</v>
      </c>
      <c r="H18" s="1262" t="s">
        <v>330</v>
      </c>
      <c r="I18" s="1262" t="s">
        <v>330</v>
      </c>
      <c r="J18" s="1262" t="s">
        <v>330</v>
      </c>
      <c r="K18" s="1032">
        <v>6108</v>
      </c>
      <c r="L18" s="1308"/>
      <c r="M18" s="1308"/>
      <c r="N18" s="1308"/>
      <c r="O18" s="1308"/>
      <c r="P18" s="1308"/>
      <c r="Q18" s="1308"/>
      <c r="R18" s="1308"/>
      <c r="S18" s="1308"/>
      <c r="T18" s="1308"/>
      <c r="U18" s="1308"/>
      <c r="V18" s="1308"/>
      <c r="W18" s="1308"/>
      <c r="X18" s="1308"/>
      <c r="Y18" s="1308"/>
      <c r="Z18" s="1308"/>
      <c r="AA18" s="1308"/>
      <c r="AB18" s="1308"/>
      <c r="AC18" s="1308"/>
      <c r="AD18" s="1308"/>
      <c r="AE18" s="1308"/>
      <c r="AF18" s="1308"/>
      <c r="AG18" s="1308"/>
      <c r="AH18" s="1308"/>
      <c r="AI18" s="1308"/>
      <c r="AJ18" s="1308"/>
      <c r="AK18" s="1308"/>
      <c r="AL18" s="1308"/>
      <c r="AM18" s="1308"/>
      <c r="AN18" s="1308"/>
      <c r="AO18" s="1308"/>
    </row>
    <row r="19" spans="1:41" s="1249" customFormat="1" ht="12" customHeight="1">
      <c r="A19" s="1259"/>
      <c r="B19" s="1259"/>
      <c r="C19" s="1662" t="s">
        <v>255</v>
      </c>
      <c r="D19" s="1662"/>
      <c r="E19" s="1662"/>
      <c r="F19" s="1313"/>
      <c r="G19" s="1262" t="s">
        <v>332</v>
      </c>
      <c r="H19" s="1262" t="s">
        <v>332</v>
      </c>
      <c r="I19" s="1262" t="s">
        <v>332</v>
      </c>
      <c r="J19" s="1262" t="s">
        <v>332</v>
      </c>
      <c r="K19" s="1032">
        <v>3698</v>
      </c>
      <c r="L19" s="1308"/>
      <c r="M19" s="1308"/>
      <c r="N19" s="1308"/>
      <c r="O19" s="1308"/>
      <c r="P19" s="1308"/>
      <c r="Q19" s="1308"/>
      <c r="R19" s="1308"/>
      <c r="S19" s="1308"/>
      <c r="T19" s="1308"/>
      <c r="U19" s="1308"/>
      <c r="V19" s="1308"/>
      <c r="W19" s="1308"/>
      <c r="X19" s="1308"/>
      <c r="Y19" s="1308"/>
      <c r="Z19" s="1308"/>
      <c r="AA19" s="1308"/>
      <c r="AB19" s="1308"/>
      <c r="AC19" s="1308"/>
      <c r="AD19" s="1308"/>
      <c r="AE19" s="1308"/>
      <c r="AF19" s="1308"/>
      <c r="AG19" s="1308"/>
      <c r="AH19" s="1308"/>
      <c r="AI19" s="1308"/>
      <c r="AJ19" s="1308"/>
      <c r="AK19" s="1308"/>
      <c r="AL19" s="1308"/>
      <c r="AM19" s="1308"/>
      <c r="AN19" s="1308"/>
      <c r="AO19" s="1308"/>
    </row>
    <row r="20" spans="1:41" s="1249" customFormat="1" ht="12" customHeight="1">
      <c r="A20" s="1259"/>
      <c r="B20" s="1259"/>
      <c r="C20" s="1662" t="s">
        <v>256</v>
      </c>
      <c r="D20" s="1662"/>
      <c r="E20" s="1662"/>
      <c r="F20" s="1313"/>
      <c r="G20" s="1262" t="s">
        <v>333</v>
      </c>
      <c r="H20" s="1262" t="s">
        <v>333</v>
      </c>
      <c r="I20" s="1262" t="s">
        <v>333</v>
      </c>
      <c r="J20" s="1262" t="s">
        <v>333</v>
      </c>
      <c r="K20" s="1032">
        <v>3620</v>
      </c>
      <c r="L20" s="1308"/>
      <c r="M20" s="1308"/>
      <c r="N20" s="1308"/>
      <c r="O20" s="1308"/>
      <c r="P20" s="1308"/>
      <c r="Q20" s="1308"/>
      <c r="R20" s="1308"/>
      <c r="S20" s="1308"/>
      <c r="T20" s="1308"/>
      <c r="U20" s="1308"/>
      <c r="V20" s="1308"/>
      <c r="W20" s="1308"/>
      <c r="X20" s="1308"/>
      <c r="Y20" s="1308"/>
      <c r="Z20" s="1308"/>
      <c r="AA20" s="1308"/>
      <c r="AB20" s="1308"/>
      <c r="AC20" s="1308"/>
      <c r="AD20" s="1308"/>
      <c r="AE20" s="1308"/>
      <c r="AF20" s="1308"/>
      <c r="AG20" s="1308"/>
      <c r="AH20" s="1308"/>
      <c r="AI20" s="1308"/>
      <c r="AJ20" s="1308"/>
      <c r="AK20" s="1308"/>
      <c r="AL20" s="1308"/>
      <c r="AM20" s="1308"/>
      <c r="AN20" s="1308"/>
      <c r="AO20" s="1308"/>
    </row>
    <row r="21" spans="1:41" s="1249" customFormat="1" ht="12" customHeight="1">
      <c r="A21" s="1259"/>
      <c r="B21" s="1259"/>
      <c r="C21" s="1662" t="s">
        <v>257</v>
      </c>
      <c r="D21" s="1662"/>
      <c r="E21" s="1662"/>
      <c r="F21" s="1313"/>
      <c r="G21" s="1262" t="s">
        <v>332</v>
      </c>
      <c r="H21" s="1262" t="s">
        <v>332</v>
      </c>
      <c r="I21" s="1262" t="s">
        <v>332</v>
      </c>
      <c r="J21" s="1262" t="s">
        <v>332</v>
      </c>
      <c r="K21" s="1032">
        <v>6173</v>
      </c>
      <c r="L21" s="1308"/>
      <c r="M21" s="1308"/>
      <c r="N21" s="1308"/>
      <c r="O21" s="1308"/>
      <c r="P21" s="1308"/>
      <c r="Q21" s="1308"/>
      <c r="R21" s="1308"/>
      <c r="S21" s="1308"/>
      <c r="T21" s="1308"/>
      <c r="U21" s="1308"/>
      <c r="V21" s="1308"/>
      <c r="W21" s="1308"/>
      <c r="X21" s="1308"/>
      <c r="Y21" s="1308"/>
      <c r="Z21" s="1308"/>
      <c r="AA21" s="1308"/>
      <c r="AB21" s="1308"/>
      <c r="AC21" s="1308"/>
      <c r="AD21" s="1308"/>
      <c r="AE21" s="1308"/>
      <c r="AF21" s="1308"/>
      <c r="AG21" s="1308"/>
      <c r="AH21" s="1308"/>
      <c r="AI21" s="1308"/>
      <c r="AJ21" s="1308"/>
      <c r="AK21" s="1308"/>
      <c r="AL21" s="1308"/>
      <c r="AM21" s="1308"/>
      <c r="AN21" s="1308"/>
      <c r="AO21" s="1308"/>
    </row>
    <row r="22" spans="1:41" s="1249" customFormat="1" ht="12" customHeight="1">
      <c r="A22" s="1259"/>
      <c r="B22" s="1259"/>
      <c r="C22" s="1662" t="s">
        <v>258</v>
      </c>
      <c r="D22" s="1662"/>
      <c r="E22" s="1662"/>
      <c r="F22" s="1313"/>
      <c r="G22" s="1262" t="s">
        <v>334</v>
      </c>
      <c r="H22" s="1262" t="s">
        <v>334</v>
      </c>
      <c r="I22" s="1262" t="s">
        <v>334</v>
      </c>
      <c r="J22" s="1262" t="s">
        <v>334</v>
      </c>
      <c r="K22" s="1032">
        <v>10229</v>
      </c>
      <c r="L22" s="1308"/>
      <c r="M22" s="1308"/>
      <c r="N22" s="1308"/>
      <c r="O22" s="1308"/>
      <c r="P22" s="1308"/>
      <c r="Q22" s="1308"/>
      <c r="R22" s="1308"/>
      <c r="S22" s="1308"/>
      <c r="T22" s="1308"/>
      <c r="U22" s="1308"/>
      <c r="V22" s="1308"/>
      <c r="W22" s="1308"/>
      <c r="X22" s="1308"/>
      <c r="Y22" s="1308"/>
      <c r="Z22" s="1308"/>
      <c r="AA22" s="1308"/>
      <c r="AB22" s="1308"/>
      <c r="AC22" s="1308"/>
      <c r="AD22" s="1308"/>
      <c r="AE22" s="1308"/>
      <c r="AF22" s="1308"/>
      <c r="AG22" s="1308"/>
      <c r="AH22" s="1308"/>
      <c r="AI22" s="1308"/>
      <c r="AJ22" s="1308"/>
      <c r="AK22" s="1308"/>
      <c r="AL22" s="1308"/>
      <c r="AM22" s="1308"/>
      <c r="AN22" s="1308"/>
      <c r="AO22" s="1308"/>
    </row>
    <row r="23" spans="1:41" s="1249" customFormat="1" ht="12" customHeight="1">
      <c r="A23" s="1259"/>
      <c r="B23" s="1259"/>
      <c r="C23" s="1662" t="s">
        <v>259</v>
      </c>
      <c r="D23" s="1662"/>
      <c r="E23" s="1662"/>
      <c r="F23" s="1313"/>
      <c r="G23" s="1262" t="s">
        <v>332</v>
      </c>
      <c r="H23" s="1262" t="s">
        <v>332</v>
      </c>
      <c r="I23" s="1262" t="s">
        <v>332</v>
      </c>
      <c r="J23" s="1262" t="s">
        <v>332</v>
      </c>
      <c r="K23" s="1032">
        <v>6118</v>
      </c>
      <c r="L23" s="1308"/>
      <c r="M23" s="1308"/>
      <c r="N23" s="1308"/>
      <c r="O23" s="1308"/>
      <c r="P23" s="1308"/>
      <c r="Q23" s="1308"/>
      <c r="R23" s="1308"/>
      <c r="S23" s="1308"/>
      <c r="T23" s="1308"/>
      <c r="U23" s="1308"/>
      <c r="V23" s="1308"/>
      <c r="W23" s="1308"/>
      <c r="X23" s="1308"/>
      <c r="Y23" s="1308"/>
      <c r="Z23" s="1308"/>
      <c r="AA23" s="1308"/>
      <c r="AB23" s="1308"/>
      <c r="AC23" s="1308"/>
      <c r="AD23" s="1308"/>
      <c r="AE23" s="1308"/>
      <c r="AF23" s="1308"/>
      <c r="AG23" s="1308"/>
      <c r="AH23" s="1308"/>
      <c r="AI23" s="1308"/>
      <c r="AJ23" s="1308"/>
      <c r="AK23" s="1308"/>
      <c r="AL23" s="1308"/>
      <c r="AM23" s="1308"/>
      <c r="AN23" s="1308"/>
      <c r="AO23" s="1308"/>
    </row>
    <row r="24" spans="1:41" s="1249" customFormat="1" ht="12" customHeight="1">
      <c r="A24" s="1266"/>
      <c r="B24" s="1663"/>
      <c r="C24" s="1661" t="s">
        <v>335</v>
      </c>
      <c r="D24" s="1661"/>
      <c r="E24" s="1661"/>
      <c r="F24" s="1261"/>
      <c r="G24" s="1262" t="s">
        <v>332</v>
      </c>
      <c r="H24" s="1262" t="s">
        <v>332</v>
      </c>
      <c r="I24" s="1262" t="s">
        <v>332</v>
      </c>
      <c r="J24" s="1262" t="s">
        <v>332</v>
      </c>
      <c r="K24" s="1032">
        <v>1501</v>
      </c>
      <c r="L24" s="1308"/>
      <c r="M24" s="1308"/>
      <c r="N24" s="1308"/>
      <c r="O24" s="1308"/>
      <c r="P24" s="1308"/>
      <c r="Q24" s="1308"/>
      <c r="R24" s="1308"/>
      <c r="S24" s="1308"/>
      <c r="T24" s="1308"/>
      <c r="U24" s="1308"/>
      <c r="V24" s="1308"/>
      <c r="W24" s="1308"/>
      <c r="X24" s="1308"/>
      <c r="Y24" s="1308"/>
      <c r="Z24" s="1308"/>
      <c r="AA24" s="1308"/>
      <c r="AB24" s="1308"/>
      <c r="AC24" s="1308"/>
      <c r="AD24" s="1308"/>
      <c r="AE24" s="1308"/>
      <c r="AF24" s="1308"/>
      <c r="AG24" s="1308"/>
      <c r="AH24" s="1308"/>
      <c r="AI24" s="1308"/>
      <c r="AJ24" s="1308"/>
      <c r="AK24" s="1308"/>
      <c r="AL24" s="1308"/>
      <c r="AM24" s="1308"/>
      <c r="AN24" s="1308"/>
      <c r="AO24" s="1308"/>
    </row>
    <row r="25" spans="1:41" s="1249" customFormat="1" ht="12" customHeight="1">
      <c r="A25" s="1266"/>
      <c r="B25" s="1663"/>
      <c r="C25" s="1661" t="s">
        <v>336</v>
      </c>
      <c r="D25" s="1661"/>
      <c r="E25" s="1661"/>
      <c r="F25" s="1261"/>
      <c r="G25" s="1262" t="s">
        <v>337</v>
      </c>
      <c r="H25" s="1262" t="s">
        <v>337</v>
      </c>
      <c r="I25" s="1262" t="s">
        <v>337</v>
      </c>
      <c r="J25" s="1262" t="s">
        <v>337</v>
      </c>
      <c r="K25" s="1032">
        <v>1109</v>
      </c>
      <c r="L25" s="1308"/>
      <c r="M25" s="1308"/>
      <c r="N25" s="1308"/>
      <c r="O25" s="1308"/>
      <c r="P25" s="1308"/>
      <c r="Q25" s="1308"/>
      <c r="R25" s="1308"/>
      <c r="S25" s="1308"/>
      <c r="T25" s="1308"/>
      <c r="U25" s="1308"/>
      <c r="V25" s="1308"/>
      <c r="W25" s="1308"/>
      <c r="X25" s="1308"/>
      <c r="Y25" s="1308"/>
      <c r="Z25" s="1308"/>
      <c r="AA25" s="1308"/>
      <c r="AB25" s="1308"/>
      <c r="AC25" s="1308"/>
      <c r="AD25" s="1308"/>
      <c r="AE25" s="1308"/>
      <c r="AF25" s="1308"/>
      <c r="AG25" s="1308"/>
      <c r="AH25" s="1308"/>
      <c r="AI25" s="1308"/>
      <c r="AJ25" s="1308"/>
      <c r="AK25" s="1308"/>
      <c r="AL25" s="1308"/>
      <c r="AM25" s="1308"/>
      <c r="AN25" s="1308"/>
      <c r="AO25" s="1308"/>
    </row>
    <row r="26" spans="1:41" s="1249" customFormat="1" ht="12" customHeight="1">
      <c r="A26" s="1266"/>
      <c r="B26" s="1663"/>
      <c r="C26" s="1661" t="s">
        <v>338</v>
      </c>
      <c r="D26" s="1661"/>
      <c r="E26" s="1661"/>
      <c r="F26" s="1261"/>
      <c r="G26" s="1262" t="s">
        <v>337</v>
      </c>
      <c r="H26" s="1262" t="s">
        <v>337</v>
      </c>
      <c r="I26" s="1262" t="s">
        <v>337</v>
      </c>
      <c r="J26" s="1262" t="s">
        <v>337</v>
      </c>
      <c r="K26" s="1032">
        <v>1805</v>
      </c>
      <c r="L26" s="1308"/>
      <c r="M26" s="1308"/>
      <c r="N26" s="1308"/>
      <c r="O26" s="1308"/>
      <c r="P26" s="1308"/>
      <c r="Q26" s="1308"/>
      <c r="R26" s="1308"/>
      <c r="S26" s="1308"/>
      <c r="T26" s="1308"/>
      <c r="U26" s="1308"/>
      <c r="V26" s="1308"/>
      <c r="W26" s="1308"/>
      <c r="X26" s="1308"/>
      <c r="Y26" s="1308"/>
      <c r="Z26" s="1308"/>
      <c r="AA26" s="1308"/>
      <c r="AB26" s="1308"/>
      <c r="AC26" s="1308"/>
      <c r="AD26" s="1308"/>
      <c r="AE26" s="1308"/>
      <c r="AF26" s="1308"/>
      <c r="AG26" s="1308"/>
      <c r="AH26" s="1308"/>
      <c r="AI26" s="1308"/>
      <c r="AJ26" s="1308"/>
      <c r="AK26" s="1308"/>
      <c r="AL26" s="1308"/>
      <c r="AM26" s="1308"/>
      <c r="AN26" s="1308"/>
      <c r="AO26" s="1308"/>
    </row>
    <row r="27" spans="1:41" s="1249" customFormat="1" ht="12" customHeight="1">
      <c r="A27" s="1266"/>
      <c r="B27" s="1663"/>
      <c r="C27" s="1661" t="s">
        <v>339</v>
      </c>
      <c r="D27" s="1661"/>
      <c r="E27" s="1661"/>
      <c r="F27" s="1261"/>
      <c r="G27" s="1262" t="s">
        <v>337</v>
      </c>
      <c r="H27" s="1262" t="s">
        <v>337</v>
      </c>
      <c r="I27" s="1262" t="s">
        <v>337</v>
      </c>
      <c r="J27" s="1262" t="s">
        <v>337</v>
      </c>
      <c r="K27" s="1032">
        <v>448</v>
      </c>
      <c r="L27" s="1308"/>
      <c r="M27" s="1308"/>
      <c r="N27" s="1308"/>
      <c r="O27" s="1308"/>
      <c r="P27" s="1308"/>
      <c r="Q27" s="1308"/>
      <c r="R27" s="1308"/>
      <c r="S27" s="1308"/>
      <c r="T27" s="1308"/>
      <c r="U27" s="1308"/>
      <c r="V27" s="1308"/>
      <c r="W27" s="1308"/>
      <c r="X27" s="1308"/>
      <c r="Y27" s="1308"/>
      <c r="Z27" s="1308"/>
      <c r="AA27" s="1308"/>
      <c r="AB27" s="1308"/>
      <c r="AC27" s="1308"/>
      <c r="AD27" s="1308"/>
      <c r="AE27" s="1308"/>
      <c r="AF27" s="1308"/>
      <c r="AG27" s="1308"/>
      <c r="AH27" s="1308"/>
      <c r="AI27" s="1308"/>
      <c r="AJ27" s="1308"/>
      <c r="AK27" s="1308"/>
      <c r="AL27" s="1308"/>
      <c r="AM27" s="1308"/>
      <c r="AN27" s="1308"/>
      <c r="AO27" s="1308"/>
    </row>
    <row r="28" spans="1:41" s="1249" customFormat="1" ht="12" customHeight="1">
      <c r="A28" s="1266"/>
      <c r="B28" s="1663"/>
      <c r="C28" s="1661" t="s">
        <v>340</v>
      </c>
      <c r="D28" s="1661"/>
      <c r="E28" s="1661"/>
      <c r="F28" s="1261"/>
      <c r="G28" s="1262" t="s">
        <v>337</v>
      </c>
      <c r="H28" s="1262" t="s">
        <v>337</v>
      </c>
      <c r="I28" s="1262" t="s">
        <v>337</v>
      </c>
      <c r="J28" s="1262" t="s">
        <v>337</v>
      </c>
      <c r="K28" s="1032">
        <v>208</v>
      </c>
      <c r="L28" s="1308"/>
      <c r="M28" s="1308"/>
      <c r="N28" s="1308"/>
      <c r="O28" s="1308"/>
      <c r="P28" s="1308"/>
      <c r="Q28" s="1308"/>
      <c r="R28" s="1308"/>
      <c r="S28" s="1308"/>
      <c r="T28" s="1308"/>
      <c r="U28" s="1308"/>
      <c r="V28" s="1308"/>
      <c r="W28" s="1308"/>
      <c r="X28" s="1308"/>
      <c r="Y28" s="1308"/>
      <c r="Z28" s="1308"/>
      <c r="AA28" s="1308"/>
      <c r="AB28" s="1308"/>
      <c r="AC28" s="1308"/>
      <c r="AD28" s="1308"/>
      <c r="AE28" s="1308"/>
      <c r="AF28" s="1308"/>
      <c r="AG28" s="1308"/>
      <c r="AH28" s="1308"/>
      <c r="AI28" s="1308"/>
      <c r="AJ28" s="1308"/>
      <c r="AK28" s="1308"/>
      <c r="AL28" s="1308"/>
      <c r="AM28" s="1308"/>
      <c r="AN28" s="1308"/>
      <c r="AO28" s="1308"/>
    </row>
    <row r="29" spans="1:41" s="1249" customFormat="1" ht="12" customHeight="1">
      <c r="A29" s="1266"/>
      <c r="B29" s="1663"/>
      <c r="C29" s="1661" t="s">
        <v>341</v>
      </c>
      <c r="D29" s="1661"/>
      <c r="E29" s="1661"/>
      <c r="F29" s="1261"/>
      <c r="G29" s="1262" t="s">
        <v>330</v>
      </c>
      <c r="H29" s="1262" t="s">
        <v>330</v>
      </c>
      <c r="I29" s="1262" t="s">
        <v>330</v>
      </c>
      <c r="J29" s="1262" t="s">
        <v>330</v>
      </c>
      <c r="K29" s="1032">
        <v>1571</v>
      </c>
      <c r="L29" s="1308"/>
      <c r="M29" s="1308"/>
      <c r="N29" s="1308"/>
      <c r="O29" s="1308"/>
      <c r="P29" s="1308"/>
      <c r="Q29" s="1308"/>
      <c r="R29" s="1308"/>
      <c r="S29" s="1308"/>
      <c r="T29" s="1308"/>
      <c r="U29" s="1308"/>
      <c r="V29" s="1308"/>
      <c r="W29" s="1308"/>
      <c r="X29" s="1308"/>
      <c r="Y29" s="1308"/>
      <c r="Z29" s="1308"/>
      <c r="AA29" s="1308"/>
      <c r="AB29" s="1308"/>
      <c r="AC29" s="1308"/>
      <c r="AD29" s="1308"/>
      <c r="AE29" s="1308"/>
      <c r="AF29" s="1308"/>
      <c r="AG29" s="1308"/>
      <c r="AH29" s="1308"/>
      <c r="AI29" s="1308"/>
      <c r="AJ29" s="1308"/>
      <c r="AK29" s="1308"/>
      <c r="AL29" s="1308"/>
      <c r="AM29" s="1308"/>
      <c r="AN29" s="1308"/>
      <c r="AO29" s="1308"/>
    </row>
    <row r="30" spans="1:11" ht="3.75" customHeight="1">
      <c r="A30" s="1271"/>
      <c r="B30" s="1325"/>
      <c r="C30" s="1325"/>
      <c r="D30" s="1277"/>
      <c r="E30" s="1325"/>
      <c r="F30" s="1316"/>
      <c r="G30" s="1274"/>
      <c r="H30" s="1274"/>
      <c r="I30" s="1274"/>
      <c r="J30" s="1274"/>
      <c r="K30" s="1317"/>
    </row>
    <row r="31" spans="1:11" ht="6" customHeight="1">
      <c r="A31" s="1318"/>
      <c r="B31" s="1319"/>
      <c r="C31" s="1319"/>
      <c r="D31" s="1320"/>
      <c r="E31" s="1319"/>
      <c r="F31" s="1321"/>
      <c r="G31" s="1322"/>
      <c r="H31" s="1278"/>
      <c r="I31" s="1323"/>
      <c r="J31" s="1323"/>
      <c r="K31" s="1324"/>
    </row>
    <row r="32" ht="12" customHeight="1">
      <c r="B32" s="1208" t="s">
        <v>342</v>
      </c>
    </row>
    <row r="33" ht="12" customHeight="1">
      <c r="B33" s="1208" t="s">
        <v>343</v>
      </c>
    </row>
    <row r="34" ht="12" customHeight="1">
      <c r="B34" s="1208" t="s">
        <v>344</v>
      </c>
    </row>
  </sheetData>
  <mergeCells count="28">
    <mergeCell ref="H4:H5"/>
    <mergeCell ref="C18:E18"/>
    <mergeCell ref="C28:E28"/>
    <mergeCell ref="C29:E29"/>
    <mergeCell ref="B7:E7"/>
    <mergeCell ref="C19:E19"/>
    <mergeCell ref="C13:E13"/>
    <mergeCell ref="B6:E6"/>
    <mergeCell ref="B8:E8"/>
    <mergeCell ref="C15:E15"/>
    <mergeCell ref="B9:E9"/>
    <mergeCell ref="B24:B29"/>
    <mergeCell ref="C24:E24"/>
    <mergeCell ref="C25:E25"/>
    <mergeCell ref="C26:E26"/>
    <mergeCell ref="C11:E11"/>
    <mergeCell ref="C12:E12"/>
    <mergeCell ref="B10:E10"/>
    <mergeCell ref="K4:K5"/>
    <mergeCell ref="C27:E27"/>
    <mergeCell ref="C21:E21"/>
    <mergeCell ref="C14:E14"/>
    <mergeCell ref="C17:E17"/>
    <mergeCell ref="C16:E16"/>
    <mergeCell ref="C20:E20"/>
    <mergeCell ref="C22:E22"/>
    <mergeCell ref="C23:E23"/>
    <mergeCell ref="G4:G5"/>
  </mergeCells>
  <printOptions/>
  <pageMargins left="0.5905511811023623" right="0.44" top="0.7874015748031497" bottom="0.7874015748031497" header="0.31496062992125984" footer="0.31496062992125984"/>
  <pageSetup horizontalDpi="600" verticalDpi="600" orientation="portrait" paperSize="9" r:id="rId2"/>
  <headerFooter alignWithMargins="0">
    <oddHeader>&amp;R&amp;A</oddHeader>
    <oddFooter>&amp;C&amp;P/&amp;N</oddFooter>
  </headerFooter>
  <colBreaks count="1" manualBreakCount="1">
    <brk id="16"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R67"/>
  <sheetViews>
    <sheetView tabSelected="1" workbookViewId="0" topLeftCell="A1">
      <selection activeCell="L1" sqref="L1"/>
    </sheetView>
  </sheetViews>
  <sheetFormatPr defaultColWidth="8.796875" defaultRowHeight="12" customHeight="1"/>
  <cols>
    <col min="1" max="1" width="0.203125" style="1330" customWidth="1"/>
    <col min="2" max="2" width="1.59765625" style="1330" customWidth="1"/>
    <col min="3" max="3" width="20.69921875" style="1330" customWidth="1"/>
    <col min="4" max="4" width="0.203125" style="1330" customWidth="1"/>
    <col min="5" max="5" width="5.8984375" style="1330" customWidth="1"/>
    <col min="6" max="7" width="6.5" style="1330" customWidth="1"/>
    <col min="8" max="8" width="0.203125" style="1330" customWidth="1"/>
    <col min="9" max="9" width="3.19921875" style="1330" customWidth="1"/>
    <col min="10" max="10" width="0.203125" style="1330" customWidth="1"/>
    <col min="11" max="11" width="1.59765625" style="1330" customWidth="1"/>
    <col min="12" max="12" width="20.8984375" style="1330" customWidth="1"/>
    <col min="13" max="13" width="0.203125" style="1330" customWidth="1"/>
    <col min="14" max="14" width="5.8984375" style="1330" customWidth="1"/>
    <col min="15" max="16" width="6.5" style="1330" customWidth="1"/>
    <col min="17" max="17" width="0.203125" style="1331" customWidth="1"/>
    <col min="18" max="16384" width="8" style="1330" customWidth="1"/>
  </cols>
  <sheetData>
    <row r="1" spans="5:17" s="1326" customFormat="1" ht="24" customHeight="1">
      <c r="E1" s="1327" t="s">
        <v>352</v>
      </c>
      <c r="F1" s="1328" t="s">
        <v>353</v>
      </c>
      <c r="Q1" s="1329"/>
    </row>
    <row r="2" ht="7.5" customHeight="1"/>
    <row r="3" spans="2:17" s="1332" customFormat="1" ht="12" customHeight="1" thickBot="1">
      <c r="B3" s="1333" t="s">
        <v>354</v>
      </c>
      <c r="G3" s="1334"/>
      <c r="Q3" s="1333"/>
    </row>
    <row r="4" spans="1:17" s="1332" customFormat="1" ht="36" customHeight="1">
      <c r="A4" s="1335"/>
      <c r="B4" s="1335"/>
      <c r="C4" s="1335"/>
      <c r="D4" s="1336"/>
      <c r="E4" s="1337" t="s">
        <v>355</v>
      </c>
      <c r="F4" s="1336" t="s">
        <v>356</v>
      </c>
      <c r="G4" s="1335" t="s">
        <v>357</v>
      </c>
      <c r="H4" s="1335"/>
      <c r="J4" s="1335"/>
      <c r="K4" s="1335"/>
      <c r="L4" s="1335"/>
      <c r="M4" s="1335"/>
      <c r="N4" s="1337" t="s">
        <v>355</v>
      </c>
      <c r="O4" s="1336" t="s">
        <v>356</v>
      </c>
      <c r="P4" s="1335" t="s">
        <v>357</v>
      </c>
      <c r="Q4" s="1338"/>
    </row>
    <row r="5" spans="1:16" s="1331" customFormat="1" ht="15.75" customHeight="1">
      <c r="A5" s="1339"/>
      <c r="B5" s="1667" t="s">
        <v>348</v>
      </c>
      <c r="C5" s="1667"/>
      <c r="D5" s="1340"/>
      <c r="E5" s="1341">
        <v>3</v>
      </c>
      <c r="F5" s="1341">
        <v>200</v>
      </c>
      <c r="G5" s="1341">
        <v>201</v>
      </c>
      <c r="J5" s="1342"/>
      <c r="K5" s="1343"/>
      <c r="L5" s="1343" t="s">
        <v>358</v>
      </c>
      <c r="M5" s="1344"/>
      <c r="N5" s="1345" t="s">
        <v>359</v>
      </c>
      <c r="O5" s="1346" t="s">
        <v>611</v>
      </c>
      <c r="P5" s="1346" t="s">
        <v>611</v>
      </c>
    </row>
    <row r="6" spans="1:16" s="1331" customFormat="1" ht="12" customHeight="1">
      <c r="A6" s="1342"/>
      <c r="B6" s="1343"/>
      <c r="C6" s="1343" t="s">
        <v>360</v>
      </c>
      <c r="D6" s="1344"/>
      <c r="E6" s="1345">
        <v>2</v>
      </c>
      <c r="F6" s="1345">
        <v>200</v>
      </c>
      <c r="G6" s="1345">
        <v>201</v>
      </c>
      <c r="J6" s="1342"/>
      <c r="K6" s="1343"/>
      <c r="L6" s="1343" t="s">
        <v>361</v>
      </c>
      <c r="M6" s="1344"/>
      <c r="N6" s="1345" t="s">
        <v>359</v>
      </c>
      <c r="O6" s="1346" t="s">
        <v>611</v>
      </c>
      <c r="P6" s="1346" t="s">
        <v>611</v>
      </c>
    </row>
    <row r="7" spans="1:16" s="1331" customFormat="1" ht="12" customHeight="1">
      <c r="A7" s="1342"/>
      <c r="B7" s="1343"/>
      <c r="C7" s="1343" t="s">
        <v>362</v>
      </c>
      <c r="D7" s="1344"/>
      <c r="E7" s="1345" t="s">
        <v>359</v>
      </c>
      <c r="F7" s="1346" t="s">
        <v>611</v>
      </c>
      <c r="G7" s="1346" t="s">
        <v>611</v>
      </c>
      <c r="J7" s="1342"/>
      <c r="K7" s="1343"/>
      <c r="L7" s="1343" t="s">
        <v>363</v>
      </c>
      <c r="M7" s="1344"/>
      <c r="N7" s="1345" t="s">
        <v>359</v>
      </c>
      <c r="O7" s="1346" t="s">
        <v>611</v>
      </c>
      <c r="P7" s="1346" t="s">
        <v>611</v>
      </c>
    </row>
    <row r="8" spans="1:16" s="1331" customFormat="1" ht="12" customHeight="1">
      <c r="A8" s="1342"/>
      <c r="B8" s="1343"/>
      <c r="C8" s="1343" t="s">
        <v>364</v>
      </c>
      <c r="D8" s="1344"/>
      <c r="E8" s="1345">
        <v>1</v>
      </c>
      <c r="F8" s="1346" t="s">
        <v>611</v>
      </c>
      <c r="G8" s="1346" t="s">
        <v>611</v>
      </c>
      <c r="J8" s="1342"/>
      <c r="K8" s="1343"/>
      <c r="L8" s="1343" t="s">
        <v>365</v>
      </c>
      <c r="M8" s="1344"/>
      <c r="N8" s="1345" t="s">
        <v>359</v>
      </c>
      <c r="O8" s="1346" t="s">
        <v>611</v>
      </c>
      <c r="P8" s="1346" t="s">
        <v>611</v>
      </c>
    </row>
    <row r="9" spans="1:16" s="1331" customFormat="1" ht="12" customHeight="1">
      <c r="A9" s="1342"/>
      <c r="B9" s="1343"/>
      <c r="C9" s="1343" t="s">
        <v>366</v>
      </c>
      <c r="D9" s="1344"/>
      <c r="E9" s="1345" t="s">
        <v>359</v>
      </c>
      <c r="F9" s="1346" t="s">
        <v>611</v>
      </c>
      <c r="G9" s="1346" t="s">
        <v>611</v>
      </c>
      <c r="J9" s="1342"/>
      <c r="K9" s="1343"/>
      <c r="L9" s="1343" t="s">
        <v>367</v>
      </c>
      <c r="M9" s="1344"/>
      <c r="N9" s="1345">
        <v>1</v>
      </c>
      <c r="O9" s="440">
        <v>40</v>
      </c>
      <c r="P9" s="440">
        <v>36</v>
      </c>
    </row>
    <row r="10" spans="1:17" s="1331" customFormat="1" ht="12" customHeight="1">
      <c r="A10" s="1342"/>
      <c r="B10" s="1343"/>
      <c r="C10" s="1343" t="s">
        <v>368</v>
      </c>
      <c r="D10" s="1344"/>
      <c r="E10" s="1345" t="s">
        <v>359</v>
      </c>
      <c r="F10" s="1346" t="s">
        <v>611</v>
      </c>
      <c r="G10" s="1346" t="s">
        <v>611</v>
      </c>
      <c r="J10" s="1342"/>
      <c r="K10" s="1343"/>
      <c r="L10" s="1343" t="s">
        <v>369</v>
      </c>
      <c r="M10" s="1344"/>
      <c r="N10" s="1345" t="s">
        <v>359</v>
      </c>
      <c r="O10" s="1346" t="s">
        <v>611</v>
      </c>
      <c r="P10" s="1346" t="s">
        <v>611</v>
      </c>
      <c r="Q10" s="1345" t="s">
        <v>359</v>
      </c>
    </row>
    <row r="11" spans="1:16" s="1331" customFormat="1" ht="12" customHeight="1">
      <c r="A11" s="1342"/>
      <c r="B11" s="1664" t="s">
        <v>349</v>
      </c>
      <c r="C11" s="1664"/>
      <c r="D11" s="1347"/>
      <c r="E11" s="1341">
        <v>531</v>
      </c>
      <c r="F11" s="1341">
        <v>13470</v>
      </c>
      <c r="G11" s="1341">
        <v>22662</v>
      </c>
      <c r="J11" s="1342"/>
      <c r="K11" s="1343"/>
      <c r="L11" s="1343" t="s">
        <v>370</v>
      </c>
      <c r="M11" s="1344"/>
      <c r="N11" s="1345">
        <v>2</v>
      </c>
      <c r="O11" s="440">
        <v>236</v>
      </c>
      <c r="P11" s="440">
        <v>226</v>
      </c>
    </row>
    <row r="12" spans="1:16" s="1331" customFormat="1" ht="12" customHeight="1">
      <c r="A12" s="1342"/>
      <c r="B12" s="1342"/>
      <c r="C12" s="1343" t="s">
        <v>371</v>
      </c>
      <c r="D12" s="1344"/>
      <c r="E12" s="1348">
        <v>7</v>
      </c>
      <c r="F12" s="1348">
        <v>456</v>
      </c>
      <c r="G12" s="1348">
        <v>453</v>
      </c>
      <c r="J12" s="1342"/>
      <c r="K12" s="1343"/>
      <c r="L12" s="1343" t="s">
        <v>372</v>
      </c>
      <c r="M12" s="1344"/>
      <c r="N12" s="1345">
        <v>1</v>
      </c>
      <c r="O12" s="1345">
        <v>50</v>
      </c>
      <c r="P12" s="1345">
        <v>48</v>
      </c>
    </row>
    <row r="13" spans="1:16" s="1331" customFormat="1" ht="12" customHeight="1">
      <c r="A13" s="1342"/>
      <c r="B13" s="1342"/>
      <c r="C13" s="1343" t="s">
        <v>373</v>
      </c>
      <c r="D13" s="1344"/>
      <c r="E13" s="1345" t="s">
        <v>359</v>
      </c>
      <c r="F13" s="1346" t="s">
        <v>611</v>
      </c>
      <c r="G13" s="1346" t="s">
        <v>611</v>
      </c>
      <c r="H13" s="1348" t="s">
        <v>359</v>
      </c>
      <c r="J13" s="1342"/>
      <c r="K13" s="1343"/>
      <c r="L13" s="1343" t="s">
        <v>374</v>
      </c>
      <c r="M13" s="1344"/>
      <c r="N13" s="1345">
        <v>1</v>
      </c>
      <c r="O13" s="1345">
        <v>80</v>
      </c>
      <c r="P13" s="1345">
        <v>14</v>
      </c>
    </row>
    <row r="14" spans="1:16" s="1331" customFormat="1" ht="12" customHeight="1">
      <c r="A14" s="1342"/>
      <c r="B14" s="1342" t="s">
        <v>375</v>
      </c>
      <c r="C14" s="1343" t="s">
        <v>376</v>
      </c>
      <c r="D14" s="1344"/>
      <c r="E14" s="1349">
        <v>62</v>
      </c>
      <c r="F14" s="1349">
        <v>4161</v>
      </c>
      <c r="G14" s="1349">
        <v>4122</v>
      </c>
      <c r="J14" s="1342"/>
      <c r="K14" s="1343"/>
      <c r="L14" s="1343" t="s">
        <v>377</v>
      </c>
      <c r="M14" s="1344"/>
      <c r="N14" s="1345">
        <v>1</v>
      </c>
      <c r="O14" s="1346" t="s">
        <v>611</v>
      </c>
      <c r="P14" s="1346" t="s">
        <v>611</v>
      </c>
    </row>
    <row r="15" spans="1:16" s="1331" customFormat="1" ht="12" customHeight="1">
      <c r="A15" s="1342"/>
      <c r="B15" s="1342"/>
      <c r="C15" s="1343" t="s">
        <v>378</v>
      </c>
      <c r="D15" s="1344"/>
      <c r="E15" s="1348">
        <v>1</v>
      </c>
      <c r="F15" s="1348">
        <v>50</v>
      </c>
      <c r="G15" s="1348">
        <v>36</v>
      </c>
      <c r="J15" s="1342"/>
      <c r="K15" s="1343"/>
      <c r="L15" s="1343" t="s">
        <v>379</v>
      </c>
      <c r="M15" s="1344"/>
      <c r="N15" s="1345">
        <v>44</v>
      </c>
      <c r="O15" s="1346" t="s">
        <v>611</v>
      </c>
      <c r="P15" s="1346" t="s">
        <v>611</v>
      </c>
    </row>
    <row r="16" spans="1:16" s="1331" customFormat="1" ht="12" customHeight="1">
      <c r="A16" s="1342"/>
      <c r="B16" s="1342"/>
      <c r="C16" s="1343" t="s">
        <v>380</v>
      </c>
      <c r="D16" s="1344"/>
      <c r="E16" s="1345" t="s">
        <v>1032</v>
      </c>
      <c r="F16" s="1346" t="s">
        <v>611</v>
      </c>
      <c r="G16" s="1346" t="s">
        <v>611</v>
      </c>
      <c r="H16" s="1348" t="s">
        <v>1032</v>
      </c>
      <c r="J16" s="1342"/>
      <c r="K16" s="1343"/>
      <c r="L16" s="1343" t="s">
        <v>381</v>
      </c>
      <c r="M16" s="1344"/>
      <c r="N16" s="1345">
        <v>5</v>
      </c>
      <c r="O16" s="1346" t="s">
        <v>611</v>
      </c>
      <c r="P16" s="1346" t="s">
        <v>611</v>
      </c>
    </row>
    <row r="17" spans="1:16" ht="12" customHeight="1">
      <c r="A17" s="1350"/>
      <c r="B17" s="1350"/>
      <c r="C17" s="1343" t="s">
        <v>382</v>
      </c>
      <c r="D17" s="1351"/>
      <c r="E17" s="1666">
        <v>20</v>
      </c>
      <c r="F17" s="1665">
        <v>576</v>
      </c>
      <c r="G17" s="1665">
        <v>556</v>
      </c>
      <c r="J17" s="1342"/>
      <c r="K17" s="1343"/>
      <c r="L17" s="1343" t="s">
        <v>383</v>
      </c>
      <c r="M17" s="1344"/>
      <c r="N17" s="1345" t="s">
        <v>1032</v>
      </c>
      <c r="O17" s="1346" t="s">
        <v>611</v>
      </c>
      <c r="P17" s="1346" t="s">
        <v>611</v>
      </c>
    </row>
    <row r="18" spans="1:16" ht="12" customHeight="1">
      <c r="A18" s="1350"/>
      <c r="B18" s="1350"/>
      <c r="C18" s="1343" t="s">
        <v>384</v>
      </c>
      <c r="D18" s="1351"/>
      <c r="E18" s="1666"/>
      <c r="F18" s="1665"/>
      <c r="G18" s="1665"/>
      <c r="J18" s="1342"/>
      <c r="K18" s="1343"/>
      <c r="L18" s="1343" t="s">
        <v>385</v>
      </c>
      <c r="M18" s="1344"/>
      <c r="N18" s="1345">
        <v>1</v>
      </c>
      <c r="O18" s="1346" t="s">
        <v>611</v>
      </c>
      <c r="P18" s="1346" t="s">
        <v>611</v>
      </c>
    </row>
    <row r="19" spans="1:16" ht="12" customHeight="1">
      <c r="A19" s="1342"/>
      <c r="B19" s="1342"/>
      <c r="C19" s="1343" t="s">
        <v>386</v>
      </c>
      <c r="D19" s="1344"/>
      <c r="E19" s="1345">
        <v>8</v>
      </c>
      <c r="F19" s="1346" t="s">
        <v>611</v>
      </c>
      <c r="G19" s="1346" t="s">
        <v>611</v>
      </c>
      <c r="H19" s="1331"/>
      <c r="I19" s="1331"/>
      <c r="J19" s="1342"/>
      <c r="K19" s="1343"/>
      <c r="L19" s="1343" t="s">
        <v>387</v>
      </c>
      <c r="M19" s="1344"/>
      <c r="N19" s="1345" t="s">
        <v>1032</v>
      </c>
      <c r="O19" s="1346" t="s">
        <v>611</v>
      </c>
      <c r="P19" s="1346" t="s">
        <v>611</v>
      </c>
    </row>
    <row r="20" spans="1:16" ht="12" customHeight="1">
      <c r="A20" s="1342"/>
      <c r="B20" s="1342"/>
      <c r="C20" s="1343" t="s">
        <v>388</v>
      </c>
      <c r="D20" s="1344"/>
      <c r="E20" s="1345">
        <v>24</v>
      </c>
      <c r="F20" s="1346" t="s">
        <v>611</v>
      </c>
      <c r="G20" s="1346" t="s">
        <v>611</v>
      </c>
      <c r="H20" s="1331"/>
      <c r="I20" s="1331"/>
      <c r="J20" s="1342"/>
      <c r="K20" s="1343"/>
      <c r="L20" s="1343" t="s">
        <v>389</v>
      </c>
      <c r="M20" s="1344"/>
      <c r="N20" s="1345" t="s">
        <v>1032</v>
      </c>
      <c r="O20" s="1346" t="s">
        <v>611</v>
      </c>
      <c r="P20" s="1346" t="s">
        <v>611</v>
      </c>
    </row>
    <row r="21" spans="1:16" ht="12" customHeight="1">
      <c r="A21" s="1342"/>
      <c r="B21" s="1342"/>
      <c r="C21" s="1343" t="s">
        <v>390</v>
      </c>
      <c r="D21" s="1344"/>
      <c r="E21" s="1348" t="s">
        <v>1032</v>
      </c>
      <c r="F21" s="1346" t="s">
        <v>611</v>
      </c>
      <c r="G21" s="1346" t="s">
        <v>611</v>
      </c>
      <c r="H21" s="1331"/>
      <c r="I21" s="1331"/>
      <c r="J21" s="1342"/>
      <c r="K21" s="1343"/>
      <c r="L21" s="1343" t="s">
        <v>391</v>
      </c>
      <c r="M21" s="1344"/>
      <c r="N21" s="1345">
        <v>40</v>
      </c>
      <c r="O21" s="1346" t="s">
        <v>611</v>
      </c>
      <c r="P21" s="1346" t="s">
        <v>611</v>
      </c>
    </row>
    <row r="22" spans="1:16" ht="12" customHeight="1">
      <c r="A22" s="1350"/>
      <c r="B22" s="1342" t="s">
        <v>392</v>
      </c>
      <c r="C22" s="1343" t="s">
        <v>393</v>
      </c>
      <c r="D22" s="1344"/>
      <c r="E22" s="1352">
        <v>303</v>
      </c>
      <c r="F22" s="1353">
        <v>7014</v>
      </c>
      <c r="G22" s="1353">
        <v>13449</v>
      </c>
      <c r="J22" s="1342"/>
      <c r="K22" s="1664" t="s">
        <v>394</v>
      </c>
      <c r="L22" s="1664"/>
      <c r="M22" s="1347"/>
      <c r="N22" s="1341">
        <v>39</v>
      </c>
      <c r="O22" s="1341">
        <v>1374</v>
      </c>
      <c r="P22" s="1341">
        <v>1391</v>
      </c>
    </row>
    <row r="23" spans="1:16" ht="12" customHeight="1">
      <c r="A23" s="1350"/>
      <c r="B23" s="1350" t="s">
        <v>395</v>
      </c>
      <c r="C23" s="1343" t="s">
        <v>396</v>
      </c>
      <c r="D23" s="1351"/>
      <c r="E23" s="1352">
        <v>73</v>
      </c>
      <c r="F23" s="1353">
        <v>1213</v>
      </c>
      <c r="G23" s="476">
        <v>4046</v>
      </c>
      <c r="J23" s="1342"/>
      <c r="K23" s="1343"/>
      <c r="L23" s="1343" t="s">
        <v>397</v>
      </c>
      <c r="M23" s="1344"/>
      <c r="N23" s="1345">
        <v>5</v>
      </c>
      <c r="O23" s="440">
        <v>234</v>
      </c>
      <c r="P23" s="440">
        <v>234</v>
      </c>
    </row>
    <row r="24" spans="1:16" ht="12" customHeight="1">
      <c r="A24" s="1342"/>
      <c r="B24" s="1342"/>
      <c r="C24" s="1343" t="s">
        <v>398</v>
      </c>
      <c r="D24" s="1344"/>
      <c r="E24" s="1348">
        <v>33</v>
      </c>
      <c r="F24" s="1346" t="s">
        <v>611</v>
      </c>
      <c r="G24" s="1346" t="s">
        <v>611</v>
      </c>
      <c r="H24" s="1331"/>
      <c r="J24" s="1342"/>
      <c r="K24" s="1342"/>
      <c r="L24" s="1343" t="s">
        <v>399</v>
      </c>
      <c r="M24" s="1344"/>
      <c r="N24" s="1345">
        <v>1</v>
      </c>
      <c r="O24" s="1345">
        <v>20</v>
      </c>
      <c r="P24" s="1345">
        <v>15</v>
      </c>
    </row>
    <row r="25" spans="1:16" ht="12" customHeight="1">
      <c r="A25" s="1342"/>
      <c r="B25" s="1664" t="s">
        <v>400</v>
      </c>
      <c r="C25" s="1664"/>
      <c r="D25" s="1354"/>
      <c r="E25" s="729">
        <v>30</v>
      </c>
      <c r="F25" s="729">
        <v>709</v>
      </c>
      <c r="G25" s="729">
        <v>679</v>
      </c>
      <c r="H25" s="1355"/>
      <c r="I25" s="1356"/>
      <c r="J25" s="1342"/>
      <c r="K25" s="1342"/>
      <c r="L25" s="1343" t="s">
        <v>401</v>
      </c>
      <c r="M25" s="1344"/>
      <c r="N25" s="1345">
        <v>1</v>
      </c>
      <c r="O25" s="1345">
        <v>50</v>
      </c>
      <c r="P25" s="1345">
        <v>47</v>
      </c>
    </row>
    <row r="26" spans="1:16" ht="12" customHeight="1">
      <c r="A26" s="1342"/>
      <c r="B26" s="1342"/>
      <c r="C26" s="1343" t="s">
        <v>402</v>
      </c>
      <c r="D26" s="1354"/>
      <c r="E26" s="1349">
        <v>14</v>
      </c>
      <c r="F26" s="1349">
        <v>704</v>
      </c>
      <c r="G26" s="1349">
        <v>674</v>
      </c>
      <c r="H26" s="1355"/>
      <c r="I26" s="1355"/>
      <c r="J26" s="1342"/>
      <c r="K26" s="1342"/>
      <c r="L26" s="1343" t="s">
        <v>403</v>
      </c>
      <c r="M26" s="1344"/>
      <c r="N26" s="1345">
        <v>31</v>
      </c>
      <c r="O26" s="1345">
        <v>1055</v>
      </c>
      <c r="P26" s="1345">
        <v>1075</v>
      </c>
    </row>
    <row r="27" spans="1:16" ht="12" customHeight="1">
      <c r="A27" s="1342"/>
      <c r="B27" s="1342"/>
      <c r="C27" s="1343" t="s">
        <v>404</v>
      </c>
      <c r="D27" s="1354"/>
      <c r="E27" s="1349">
        <v>15</v>
      </c>
      <c r="F27" s="1346" t="s">
        <v>611</v>
      </c>
      <c r="G27" s="1346" t="s">
        <v>611</v>
      </c>
      <c r="H27" s="1355"/>
      <c r="I27" s="1355"/>
      <c r="J27" s="1342"/>
      <c r="K27" s="1342"/>
      <c r="L27" s="1343" t="s">
        <v>405</v>
      </c>
      <c r="M27" s="1344"/>
      <c r="N27" s="1345">
        <v>1</v>
      </c>
      <c r="O27" s="1345">
        <v>15</v>
      </c>
      <c r="P27" s="1345">
        <v>20</v>
      </c>
    </row>
    <row r="28" spans="1:16" ht="12" customHeight="1">
      <c r="A28" s="1342"/>
      <c r="B28" s="1342"/>
      <c r="C28" s="1343" t="s">
        <v>406</v>
      </c>
      <c r="D28" s="1354"/>
      <c r="E28" s="1349">
        <v>1</v>
      </c>
      <c r="F28" s="1349">
        <v>5</v>
      </c>
      <c r="G28" s="1349">
        <v>5</v>
      </c>
      <c r="H28" s="1349" t="s">
        <v>407</v>
      </c>
      <c r="I28" s="1355"/>
      <c r="J28" s="1342"/>
      <c r="K28" s="1342"/>
      <c r="L28" s="1343" t="s">
        <v>408</v>
      </c>
      <c r="M28" s="1344"/>
      <c r="N28" s="1348" t="s">
        <v>407</v>
      </c>
      <c r="O28" s="1346" t="s">
        <v>611</v>
      </c>
      <c r="P28" s="1346" t="s">
        <v>611</v>
      </c>
    </row>
    <row r="29" spans="1:16" ht="12" customHeight="1">
      <c r="A29" s="1342"/>
      <c r="B29" s="1664" t="s">
        <v>350</v>
      </c>
      <c r="C29" s="1664"/>
      <c r="D29" s="1347"/>
      <c r="E29" s="1357">
        <v>8</v>
      </c>
      <c r="F29" s="1358">
        <v>243</v>
      </c>
      <c r="G29" s="1358">
        <v>240</v>
      </c>
      <c r="H29" s="1331"/>
      <c r="I29" s="1331"/>
      <c r="J29" s="1342"/>
      <c r="K29" s="1342"/>
      <c r="L29" s="1343" t="s">
        <v>409</v>
      </c>
      <c r="M29" s="1344"/>
      <c r="N29" s="1348" t="s">
        <v>407</v>
      </c>
      <c r="O29" s="1346" t="s">
        <v>611</v>
      </c>
      <c r="P29" s="1346" t="s">
        <v>611</v>
      </c>
    </row>
    <row r="30" spans="1:17" ht="12" customHeight="1">
      <c r="A30" s="1342"/>
      <c r="B30" s="1342"/>
      <c r="C30" s="1343" t="s">
        <v>410</v>
      </c>
      <c r="D30" s="1344"/>
      <c r="E30" s="1345" t="s">
        <v>407</v>
      </c>
      <c r="F30" s="1346" t="s">
        <v>611</v>
      </c>
      <c r="G30" s="1346" t="s">
        <v>611</v>
      </c>
      <c r="H30" s="1331"/>
      <c r="I30" s="1331"/>
      <c r="J30" s="1342"/>
      <c r="K30" s="1664" t="s">
        <v>411</v>
      </c>
      <c r="L30" s="1664"/>
      <c r="M30" s="1347"/>
      <c r="N30" s="1341">
        <v>3</v>
      </c>
      <c r="O30" s="1346" t="s">
        <v>611</v>
      </c>
      <c r="P30" s="1346" t="s">
        <v>611</v>
      </c>
      <c r="Q30" s="1345" t="s">
        <v>407</v>
      </c>
    </row>
    <row r="31" spans="1:16" ht="12" customHeight="1">
      <c r="A31" s="1342"/>
      <c r="B31" s="1342"/>
      <c r="C31" s="1343" t="s">
        <v>412</v>
      </c>
      <c r="D31" s="1344"/>
      <c r="E31" s="1345" t="s">
        <v>407</v>
      </c>
      <c r="F31" s="1346" t="s">
        <v>611</v>
      </c>
      <c r="G31" s="1346" t="s">
        <v>611</v>
      </c>
      <c r="H31" s="1331"/>
      <c r="I31" s="1331"/>
      <c r="J31" s="1342"/>
      <c r="K31" s="1343"/>
      <c r="L31" s="1343" t="s">
        <v>413</v>
      </c>
      <c r="M31" s="1344"/>
      <c r="N31" s="1345">
        <v>2</v>
      </c>
      <c r="O31" s="1346" t="s">
        <v>611</v>
      </c>
      <c r="P31" s="1346" t="s">
        <v>611</v>
      </c>
    </row>
    <row r="32" spans="1:17" ht="12" customHeight="1">
      <c r="A32" s="1342"/>
      <c r="B32" s="1342"/>
      <c r="C32" s="1343" t="s">
        <v>414</v>
      </c>
      <c r="D32" s="1344"/>
      <c r="E32" s="1345" t="s">
        <v>407</v>
      </c>
      <c r="F32" s="1346" t="s">
        <v>611</v>
      </c>
      <c r="G32" s="1346" t="s">
        <v>611</v>
      </c>
      <c r="H32" s="1331"/>
      <c r="I32" s="1331"/>
      <c r="J32" s="1342"/>
      <c r="K32" s="1343"/>
      <c r="L32" s="1343" t="s">
        <v>415</v>
      </c>
      <c r="M32" s="1344"/>
      <c r="N32" s="1345">
        <v>1</v>
      </c>
      <c r="O32" s="1346" t="s">
        <v>611</v>
      </c>
      <c r="P32" s="1346" t="s">
        <v>611</v>
      </c>
      <c r="Q32" s="1345" t="s">
        <v>407</v>
      </c>
    </row>
    <row r="33" spans="1:16" ht="12" customHeight="1">
      <c r="A33" s="1342"/>
      <c r="B33" s="1342"/>
      <c r="C33" s="1343" t="s">
        <v>416</v>
      </c>
      <c r="D33" s="1344"/>
      <c r="E33" s="1345" t="s">
        <v>407</v>
      </c>
      <c r="F33" s="1346" t="s">
        <v>611</v>
      </c>
      <c r="G33" s="1346" t="s">
        <v>611</v>
      </c>
      <c r="H33" s="1345" t="s">
        <v>407</v>
      </c>
      <c r="I33" s="1331"/>
      <c r="J33" s="1342"/>
      <c r="K33" s="1664" t="s">
        <v>417</v>
      </c>
      <c r="L33" s="1664"/>
      <c r="M33" s="1347"/>
      <c r="N33" s="1341">
        <v>7</v>
      </c>
      <c r="O33" s="1341">
        <v>155</v>
      </c>
      <c r="P33" s="1341">
        <v>116</v>
      </c>
    </row>
    <row r="34" spans="1:16" ht="12" customHeight="1">
      <c r="A34" s="1342"/>
      <c r="B34" s="1343"/>
      <c r="C34" s="1343" t="s">
        <v>418</v>
      </c>
      <c r="D34" s="1344"/>
      <c r="E34" s="1345">
        <v>3</v>
      </c>
      <c r="F34" s="1345">
        <v>133</v>
      </c>
      <c r="G34" s="1345">
        <v>134</v>
      </c>
      <c r="H34" s="1331"/>
      <c r="I34" s="1331"/>
      <c r="J34" s="1342"/>
      <c r="K34" s="1343"/>
      <c r="L34" s="1343" t="s">
        <v>419</v>
      </c>
      <c r="M34" s="1344"/>
      <c r="N34" s="1345">
        <v>3</v>
      </c>
      <c r="O34" s="1345">
        <v>60</v>
      </c>
      <c r="P34" s="1345">
        <v>35</v>
      </c>
    </row>
    <row r="35" spans="1:16" ht="12" customHeight="1">
      <c r="A35" s="1342"/>
      <c r="B35" s="1343"/>
      <c r="C35" s="1343" t="s">
        <v>420</v>
      </c>
      <c r="D35" s="1344"/>
      <c r="E35" s="1345" t="s">
        <v>421</v>
      </c>
      <c r="F35" s="1346" t="s">
        <v>611</v>
      </c>
      <c r="G35" s="1346" t="s">
        <v>611</v>
      </c>
      <c r="H35" s="1331"/>
      <c r="I35" s="1331"/>
      <c r="J35" s="1359"/>
      <c r="K35" s="1360"/>
      <c r="L35" s="1343" t="s">
        <v>422</v>
      </c>
      <c r="M35" s="1344"/>
      <c r="N35" s="1348" t="s">
        <v>423</v>
      </c>
      <c r="O35" s="1346" t="s">
        <v>611</v>
      </c>
      <c r="P35" s="1346" t="s">
        <v>611</v>
      </c>
    </row>
    <row r="36" spans="1:16" ht="12" customHeight="1">
      <c r="A36" s="1359"/>
      <c r="B36" s="1343"/>
      <c r="C36" s="1343" t="s">
        <v>424</v>
      </c>
      <c r="D36" s="1344"/>
      <c r="E36" s="1345">
        <v>5</v>
      </c>
      <c r="F36" s="1345">
        <v>110</v>
      </c>
      <c r="G36" s="1345">
        <v>106</v>
      </c>
      <c r="H36" s="1331"/>
      <c r="I36" s="1331"/>
      <c r="J36" s="1342"/>
      <c r="K36" s="1360"/>
      <c r="L36" s="1343" t="s">
        <v>425</v>
      </c>
      <c r="M36" s="1344"/>
      <c r="N36" s="1348" t="s">
        <v>426</v>
      </c>
      <c r="O36" s="1346" t="s">
        <v>611</v>
      </c>
      <c r="P36" s="1346" t="s">
        <v>611</v>
      </c>
    </row>
    <row r="37" spans="1:16" s="1359" customFormat="1" ht="12" customHeight="1">
      <c r="A37" s="1342"/>
      <c r="B37" s="1343"/>
      <c r="C37" s="1343" t="s">
        <v>427</v>
      </c>
      <c r="D37" s="1344"/>
      <c r="E37" s="1345" t="s">
        <v>428</v>
      </c>
      <c r="F37" s="1346" t="s">
        <v>611</v>
      </c>
      <c r="G37" s="1346" t="s">
        <v>611</v>
      </c>
      <c r="H37" s="1361"/>
      <c r="I37" s="1361"/>
      <c r="J37" s="1342"/>
      <c r="K37" s="1343"/>
      <c r="L37" s="1343" t="s">
        <v>429</v>
      </c>
      <c r="M37" s="1344"/>
      <c r="N37" s="1345">
        <v>4</v>
      </c>
      <c r="O37" s="1345">
        <v>95</v>
      </c>
      <c r="P37" s="1345">
        <v>81</v>
      </c>
    </row>
    <row r="38" spans="1:16" ht="12" customHeight="1">
      <c r="A38" s="1342"/>
      <c r="B38" s="1343"/>
      <c r="C38" s="1343" t="s">
        <v>430</v>
      </c>
      <c r="D38" s="1344"/>
      <c r="E38" s="1345" t="s">
        <v>431</v>
      </c>
      <c r="F38" s="1346" t="s">
        <v>611</v>
      </c>
      <c r="G38" s="1346" t="s">
        <v>611</v>
      </c>
      <c r="H38" s="1331"/>
      <c r="I38" s="1331"/>
      <c r="J38" s="1342"/>
      <c r="K38" s="1343"/>
      <c r="L38" s="1343" t="s">
        <v>432</v>
      </c>
      <c r="M38" s="1344"/>
      <c r="N38" s="1348" t="s">
        <v>428</v>
      </c>
      <c r="O38" s="1346" t="s">
        <v>611</v>
      </c>
      <c r="P38" s="1346" t="s">
        <v>611</v>
      </c>
    </row>
    <row r="39" spans="1:16" ht="12" customHeight="1">
      <c r="A39" s="1342"/>
      <c r="B39" s="1664" t="s">
        <v>433</v>
      </c>
      <c r="C39" s="1664"/>
      <c r="D39" s="1359"/>
      <c r="E39" s="1362">
        <v>5</v>
      </c>
      <c r="F39" s="1346" t="s">
        <v>611</v>
      </c>
      <c r="G39" s="1363" t="s">
        <v>611</v>
      </c>
      <c r="H39" s="1331"/>
      <c r="I39" s="1331"/>
      <c r="J39" s="1342"/>
      <c r="K39" s="1343"/>
      <c r="L39" s="1343" t="s">
        <v>434</v>
      </c>
      <c r="M39" s="1344"/>
      <c r="N39" s="1348" t="s">
        <v>435</v>
      </c>
      <c r="O39" s="1346" t="s">
        <v>611</v>
      </c>
      <c r="P39" s="1346" t="s">
        <v>611</v>
      </c>
    </row>
    <row r="40" spans="1:16" ht="12" customHeight="1">
      <c r="A40" s="1342"/>
      <c r="B40" s="1343"/>
      <c r="C40" s="1343" t="s">
        <v>436</v>
      </c>
      <c r="D40" s="1344"/>
      <c r="E40" s="1364">
        <v>1</v>
      </c>
      <c r="F40" s="1346" t="s">
        <v>611</v>
      </c>
      <c r="G40" s="1346" t="s">
        <v>611</v>
      </c>
      <c r="H40" s="1331"/>
      <c r="I40" s="1331"/>
      <c r="J40" s="1342"/>
      <c r="K40" s="1664" t="s">
        <v>437</v>
      </c>
      <c r="L40" s="1664"/>
      <c r="M40" s="1347"/>
      <c r="N40" s="1341">
        <v>261</v>
      </c>
      <c r="O40" s="1341">
        <v>1042</v>
      </c>
      <c r="P40" s="1341">
        <v>858</v>
      </c>
    </row>
    <row r="41" spans="1:16" ht="12" customHeight="1">
      <c r="A41" s="1342"/>
      <c r="B41" s="1343"/>
      <c r="C41" s="1343" t="s">
        <v>438</v>
      </c>
      <c r="D41" s="1344"/>
      <c r="E41" s="1364">
        <v>2</v>
      </c>
      <c r="F41" s="1346" t="s">
        <v>611</v>
      </c>
      <c r="G41" s="1346" t="s">
        <v>611</v>
      </c>
      <c r="H41" s="1331"/>
      <c r="I41" s="1331"/>
      <c r="J41" s="1342"/>
      <c r="K41" s="1343"/>
      <c r="L41" s="1343" t="s">
        <v>439</v>
      </c>
      <c r="M41" s="1344"/>
      <c r="N41" s="1348" t="s">
        <v>423</v>
      </c>
      <c r="O41" s="1346" t="s">
        <v>611</v>
      </c>
      <c r="P41" s="1346" t="s">
        <v>611</v>
      </c>
    </row>
    <row r="42" spans="1:16" ht="12" customHeight="1">
      <c r="A42" s="1342"/>
      <c r="B42" s="1343"/>
      <c r="C42" s="1343" t="s">
        <v>440</v>
      </c>
      <c r="D42" s="1344"/>
      <c r="E42" s="1345" t="s">
        <v>423</v>
      </c>
      <c r="F42" s="1346" t="s">
        <v>611</v>
      </c>
      <c r="G42" s="1346" t="s">
        <v>611</v>
      </c>
      <c r="H42" s="1331"/>
      <c r="I42" s="1331"/>
      <c r="J42" s="1342"/>
      <c r="K42" s="1343"/>
      <c r="L42" s="1343" t="s">
        <v>441</v>
      </c>
      <c r="M42" s="1344"/>
      <c r="N42" s="1348" t="s">
        <v>423</v>
      </c>
      <c r="O42" s="1346" t="s">
        <v>611</v>
      </c>
      <c r="P42" s="1346" t="s">
        <v>611</v>
      </c>
    </row>
    <row r="43" spans="1:17" ht="12" customHeight="1">
      <c r="A43" s="1342"/>
      <c r="B43" s="1343"/>
      <c r="C43" s="1343" t="s">
        <v>442</v>
      </c>
      <c r="D43" s="1344"/>
      <c r="E43" s="1345" t="s">
        <v>423</v>
      </c>
      <c r="F43" s="1346" t="s">
        <v>611</v>
      </c>
      <c r="G43" s="1346" t="s">
        <v>611</v>
      </c>
      <c r="H43" s="1331"/>
      <c r="I43" s="1331"/>
      <c r="J43" s="1342"/>
      <c r="K43" s="1343"/>
      <c r="L43" s="1343" t="s">
        <v>443</v>
      </c>
      <c r="M43" s="1344"/>
      <c r="N43" s="1348" t="s">
        <v>423</v>
      </c>
      <c r="O43" s="1346" t="s">
        <v>611</v>
      </c>
      <c r="P43" s="1346" t="s">
        <v>611</v>
      </c>
      <c r="Q43" s="1345" t="s">
        <v>423</v>
      </c>
    </row>
    <row r="44" spans="1:16" ht="12" customHeight="1">
      <c r="A44" s="1342"/>
      <c r="B44" s="1343"/>
      <c r="C44" s="1343" t="s">
        <v>444</v>
      </c>
      <c r="D44" s="1344"/>
      <c r="E44" s="1345" t="s">
        <v>445</v>
      </c>
      <c r="F44" s="1346" t="s">
        <v>611</v>
      </c>
      <c r="G44" s="1346" t="s">
        <v>611</v>
      </c>
      <c r="H44" s="1331"/>
      <c r="I44" s="1331"/>
      <c r="J44" s="1342"/>
      <c r="K44" s="1343"/>
      <c r="L44" s="1343" t="s">
        <v>446</v>
      </c>
      <c r="M44" s="1344"/>
      <c r="N44" s="1345">
        <v>4</v>
      </c>
      <c r="O44" s="1346" t="s">
        <v>611</v>
      </c>
      <c r="P44" s="1346" t="s">
        <v>611</v>
      </c>
    </row>
    <row r="45" spans="1:16" ht="12" customHeight="1">
      <c r="A45" s="1342"/>
      <c r="B45" s="1343"/>
      <c r="C45" s="1343" t="s">
        <v>447</v>
      </c>
      <c r="D45" s="1344"/>
      <c r="E45" s="1345">
        <v>1</v>
      </c>
      <c r="F45" s="1346" t="s">
        <v>611</v>
      </c>
      <c r="G45" s="1346" t="s">
        <v>611</v>
      </c>
      <c r="H45" s="1331"/>
      <c r="I45" s="1331"/>
      <c r="J45" s="1342"/>
      <c r="K45" s="1343"/>
      <c r="L45" s="1343" t="s">
        <v>448</v>
      </c>
      <c r="M45" s="1344"/>
      <c r="N45" s="1345">
        <v>37</v>
      </c>
      <c r="O45" s="1346" t="s">
        <v>611</v>
      </c>
      <c r="P45" s="1346" t="s">
        <v>611</v>
      </c>
    </row>
    <row r="46" spans="1:16" ht="12" customHeight="1">
      <c r="A46" s="1342"/>
      <c r="B46" s="1342"/>
      <c r="C46" s="1343" t="s">
        <v>449</v>
      </c>
      <c r="D46" s="1344"/>
      <c r="E46" s="1345" t="s">
        <v>445</v>
      </c>
      <c r="F46" s="1346" t="s">
        <v>611</v>
      </c>
      <c r="G46" s="1346" t="s">
        <v>611</v>
      </c>
      <c r="H46" s="1331"/>
      <c r="I46" s="1331"/>
      <c r="J46" s="1342"/>
      <c r="K46" s="1343"/>
      <c r="L46" s="1343" t="s">
        <v>450</v>
      </c>
      <c r="M46" s="1344"/>
      <c r="N46" s="1345" t="s">
        <v>445</v>
      </c>
      <c r="O46" s="1346" t="s">
        <v>611</v>
      </c>
      <c r="P46" s="1346" t="s">
        <v>611</v>
      </c>
    </row>
    <row r="47" spans="1:16" ht="12" customHeight="1">
      <c r="A47" s="1342"/>
      <c r="B47" s="1342"/>
      <c r="C47" s="1343" t="s">
        <v>451</v>
      </c>
      <c r="D47" s="1344"/>
      <c r="E47" s="1345">
        <v>1</v>
      </c>
      <c r="F47" s="1346" t="s">
        <v>611</v>
      </c>
      <c r="G47" s="1346" t="s">
        <v>611</v>
      </c>
      <c r="H47" s="1331"/>
      <c r="I47" s="1331"/>
      <c r="J47" s="1342"/>
      <c r="K47" s="1343"/>
      <c r="L47" s="1343" t="s">
        <v>452</v>
      </c>
      <c r="M47" s="1344"/>
      <c r="N47" s="1345">
        <v>1</v>
      </c>
      <c r="O47" s="1345">
        <v>30</v>
      </c>
      <c r="P47" s="1345">
        <v>11</v>
      </c>
    </row>
    <row r="48" spans="1:16" ht="12" customHeight="1">
      <c r="A48" s="1342"/>
      <c r="B48" s="1664" t="s">
        <v>453</v>
      </c>
      <c r="C48" s="1664"/>
      <c r="D48" s="1347"/>
      <c r="E48" s="1341">
        <v>1</v>
      </c>
      <c r="F48" s="1341">
        <v>10</v>
      </c>
      <c r="G48" s="1341">
        <v>3</v>
      </c>
      <c r="H48" s="1331"/>
      <c r="I48" s="1331"/>
      <c r="J48" s="1342"/>
      <c r="K48" s="1343"/>
      <c r="L48" s="1343" t="s">
        <v>454</v>
      </c>
      <c r="M48" s="1344"/>
      <c r="N48" s="1345">
        <v>5</v>
      </c>
      <c r="O48" s="1346" t="s">
        <v>611</v>
      </c>
      <c r="P48" s="1346" t="s">
        <v>611</v>
      </c>
    </row>
    <row r="49" spans="1:16" ht="12" customHeight="1">
      <c r="A49" s="1342"/>
      <c r="B49" s="1664" t="s">
        <v>351</v>
      </c>
      <c r="C49" s="1664"/>
      <c r="D49" s="1347"/>
      <c r="E49" s="1341">
        <v>359</v>
      </c>
      <c r="F49" s="1341">
        <v>26499</v>
      </c>
      <c r="G49" s="1341">
        <v>26713</v>
      </c>
      <c r="H49" s="1331"/>
      <c r="I49" s="1331"/>
      <c r="J49" s="1342"/>
      <c r="K49" s="1343"/>
      <c r="L49" s="1343" t="s">
        <v>455</v>
      </c>
      <c r="M49" s="1344"/>
      <c r="N49" s="1345">
        <v>203</v>
      </c>
      <c r="O49" s="1346" t="s">
        <v>611</v>
      </c>
      <c r="P49" s="1346" t="s">
        <v>611</v>
      </c>
    </row>
    <row r="50" spans="1:16" ht="12" customHeight="1">
      <c r="A50" s="1342"/>
      <c r="B50" s="1342"/>
      <c r="C50" s="1343" t="s">
        <v>456</v>
      </c>
      <c r="D50" s="1344"/>
      <c r="E50" s="1345">
        <v>7</v>
      </c>
      <c r="F50" s="1346">
        <v>179</v>
      </c>
      <c r="G50" s="1346" t="s">
        <v>611</v>
      </c>
      <c r="H50" s="1331"/>
      <c r="I50" s="1331"/>
      <c r="J50" s="1342"/>
      <c r="K50" s="1343"/>
      <c r="L50" s="1343" t="s">
        <v>457</v>
      </c>
      <c r="M50" s="1344"/>
      <c r="N50" s="1345" t="s">
        <v>445</v>
      </c>
      <c r="O50" s="1346" t="s">
        <v>611</v>
      </c>
      <c r="P50" s="1346" t="s">
        <v>611</v>
      </c>
    </row>
    <row r="51" spans="1:18" s="1331" customFormat="1" ht="12" customHeight="1">
      <c r="A51" s="1342"/>
      <c r="B51" s="1342"/>
      <c r="C51" s="1343" t="s">
        <v>458</v>
      </c>
      <c r="D51" s="1344"/>
      <c r="E51" s="1345">
        <v>1</v>
      </c>
      <c r="F51" s="1345">
        <v>35</v>
      </c>
      <c r="G51" s="1345">
        <v>31</v>
      </c>
      <c r="H51" s="1365"/>
      <c r="J51" s="1366"/>
      <c r="K51" s="1367"/>
      <c r="L51" s="1367" t="s">
        <v>459</v>
      </c>
      <c r="M51" s="1369"/>
      <c r="N51" s="1370">
        <v>11</v>
      </c>
      <c r="O51" s="444">
        <v>1012</v>
      </c>
      <c r="P51" s="444">
        <v>847</v>
      </c>
      <c r="R51" s="1330"/>
    </row>
    <row r="52" spans="1:18" s="1331" customFormat="1" ht="12" customHeight="1">
      <c r="A52" s="1350"/>
      <c r="B52" s="1342"/>
      <c r="C52" s="1343" t="s">
        <v>460</v>
      </c>
      <c r="D52" s="1344"/>
      <c r="E52" s="440">
        <v>2</v>
      </c>
      <c r="F52" s="1346">
        <v>35</v>
      </c>
      <c r="G52" s="1346">
        <v>84</v>
      </c>
      <c r="J52" s="1371"/>
      <c r="K52" s="1372"/>
      <c r="M52" s="1373"/>
      <c r="N52" s="1373"/>
      <c r="O52" s="1373"/>
      <c r="P52" s="1373"/>
      <c r="R52" s="1330"/>
    </row>
    <row r="53" spans="1:18" s="1331" customFormat="1" ht="12" customHeight="1">
      <c r="A53" s="1350"/>
      <c r="B53" s="1342"/>
      <c r="C53" s="1343" t="s">
        <v>461</v>
      </c>
      <c r="D53" s="1344"/>
      <c r="E53" s="1345">
        <v>245</v>
      </c>
      <c r="F53" s="1345">
        <v>25382</v>
      </c>
      <c r="G53" s="1345">
        <v>25900</v>
      </c>
      <c r="K53" s="1372"/>
      <c r="L53" s="1374"/>
      <c r="M53" s="1373"/>
      <c r="N53" s="1375"/>
      <c r="O53" s="1375"/>
      <c r="P53" s="1373"/>
      <c r="R53" s="1330"/>
    </row>
    <row r="54" spans="1:18" s="1365" customFormat="1" ht="12" customHeight="1">
      <c r="A54" s="1350"/>
      <c r="B54" s="1343"/>
      <c r="C54" s="1343" t="s">
        <v>462</v>
      </c>
      <c r="D54" s="1344"/>
      <c r="E54" s="1345">
        <v>4</v>
      </c>
      <c r="F54" s="1345">
        <v>202</v>
      </c>
      <c r="G54" s="1345">
        <v>164</v>
      </c>
      <c r="H54" s="1331"/>
      <c r="J54" s="1373"/>
      <c r="K54" s="1372"/>
      <c r="L54" s="1374"/>
      <c r="M54" s="1373"/>
      <c r="N54" s="1375"/>
      <c r="O54" s="1375"/>
      <c r="P54" s="1373"/>
      <c r="Q54" s="1331"/>
      <c r="R54" s="1330"/>
    </row>
    <row r="55" spans="1:17" s="1331" customFormat="1" ht="12" customHeight="1">
      <c r="A55" s="1350"/>
      <c r="B55" s="1343"/>
      <c r="C55" s="1343" t="s">
        <v>463</v>
      </c>
      <c r="D55" s="1344"/>
      <c r="E55" s="1345">
        <v>2</v>
      </c>
      <c r="F55" s="1345">
        <v>190</v>
      </c>
      <c r="G55" s="1345">
        <v>139</v>
      </c>
      <c r="H55" s="1365"/>
      <c r="J55" s="1373"/>
      <c r="K55" s="1372"/>
      <c r="L55" s="1374"/>
      <c r="M55" s="1373"/>
      <c r="N55" s="1375"/>
      <c r="O55" s="1375"/>
      <c r="P55" s="1375"/>
      <c r="Q55" s="1365"/>
    </row>
    <row r="56" spans="1:17" s="1331" customFormat="1" ht="12" customHeight="1">
      <c r="A56" s="1373"/>
      <c r="B56" s="1343"/>
      <c r="C56" s="1343" t="s">
        <v>464</v>
      </c>
      <c r="D56" s="1344"/>
      <c r="E56" s="440" t="s">
        <v>445</v>
      </c>
      <c r="F56" s="1346" t="s">
        <v>611</v>
      </c>
      <c r="G56" s="1346" t="s">
        <v>611</v>
      </c>
      <c r="H56" s="1365"/>
      <c r="J56" s="1373"/>
      <c r="K56" s="1373"/>
      <c r="L56" s="1374"/>
      <c r="M56" s="1373"/>
      <c r="N56" s="1373"/>
      <c r="O56" s="1373"/>
      <c r="P56" s="1373"/>
      <c r="Q56" s="1365"/>
    </row>
    <row r="57" spans="1:18" ht="12" customHeight="1">
      <c r="A57" s="1376"/>
      <c r="B57" s="1367"/>
      <c r="C57" s="1367" t="s">
        <v>465</v>
      </c>
      <c r="D57" s="1369"/>
      <c r="E57" s="444">
        <v>2</v>
      </c>
      <c r="F57" s="444">
        <v>70</v>
      </c>
      <c r="G57" s="444">
        <v>71</v>
      </c>
      <c r="H57" s="1365"/>
      <c r="I57" s="1331"/>
      <c r="J57" s="1373"/>
      <c r="K57" s="1373"/>
      <c r="L57" s="1373"/>
      <c r="M57" s="1373"/>
      <c r="N57" s="1373"/>
      <c r="O57" s="1373"/>
      <c r="P57" s="1373"/>
      <c r="Q57" s="1365"/>
      <c r="R57" s="1331"/>
    </row>
    <row r="58" spans="2:18" s="1373" customFormat="1" ht="6" customHeight="1">
      <c r="B58" s="1372"/>
      <c r="C58" s="1372"/>
      <c r="D58" s="1365"/>
      <c r="E58" s="440"/>
      <c r="F58" s="440"/>
      <c r="G58" s="440"/>
      <c r="I58" s="1330"/>
      <c r="O58" s="1375"/>
      <c r="P58" s="1375"/>
      <c r="Q58" s="1365"/>
      <c r="R58" s="1331"/>
    </row>
    <row r="59" spans="2:18" s="1373" customFormat="1" ht="12" customHeight="1">
      <c r="B59" s="1365" t="s">
        <v>466</v>
      </c>
      <c r="C59" s="1372"/>
      <c r="E59" s="1365"/>
      <c r="F59" s="1365"/>
      <c r="G59" s="1365"/>
      <c r="K59" s="1375"/>
      <c r="L59" s="1375"/>
      <c r="N59" s="1330"/>
      <c r="O59" s="1330"/>
      <c r="P59" s="1330"/>
      <c r="Q59" s="1365"/>
      <c r="R59" s="1330"/>
    </row>
    <row r="60" spans="2:17" s="1373" customFormat="1" ht="12" customHeight="1">
      <c r="B60" s="1365" t="s">
        <v>467</v>
      </c>
      <c r="D60" s="1375"/>
      <c r="E60" s="1371"/>
      <c r="F60" s="1371"/>
      <c r="G60" s="1371"/>
      <c r="H60" s="1375"/>
      <c r="I60" s="1375"/>
      <c r="J60" s="1375"/>
      <c r="K60" s="1330"/>
      <c r="L60" s="1330"/>
      <c r="M60" s="1330"/>
      <c r="N60" s="1330"/>
      <c r="O60" s="1330"/>
      <c r="P60" s="1330"/>
      <c r="Q60" s="1365"/>
    </row>
    <row r="61" spans="5:17" s="1373" customFormat="1" ht="12" customHeight="1">
      <c r="E61" s="1365"/>
      <c r="F61" s="1365"/>
      <c r="G61" s="1365"/>
      <c r="K61" s="1330"/>
      <c r="L61" s="1330"/>
      <c r="M61" s="1330"/>
      <c r="N61" s="1330"/>
      <c r="O61" s="1330"/>
      <c r="P61" s="1330"/>
      <c r="Q61" s="1365"/>
    </row>
    <row r="62" spans="3:17" s="1373" customFormat="1" ht="12" customHeight="1">
      <c r="C62" s="1372"/>
      <c r="E62" s="1365"/>
      <c r="F62" s="1365"/>
      <c r="G62" s="1365"/>
      <c r="J62" s="1330"/>
      <c r="K62" s="1330"/>
      <c r="L62" s="1330"/>
      <c r="M62" s="1330"/>
      <c r="N62" s="1330"/>
      <c r="O62" s="1330"/>
      <c r="P62" s="1330"/>
      <c r="Q62" s="1365"/>
    </row>
    <row r="63" spans="2:17" s="1373" customFormat="1" ht="12" customHeight="1">
      <c r="B63" s="1372"/>
      <c r="C63" s="1372"/>
      <c r="J63" s="1330"/>
      <c r="K63" s="1330"/>
      <c r="L63" s="1330"/>
      <c r="M63" s="1330"/>
      <c r="N63" s="1330"/>
      <c r="O63" s="1330"/>
      <c r="P63" s="1330"/>
      <c r="Q63" s="1365"/>
    </row>
    <row r="64" spans="2:17" s="1373" customFormat="1" ht="12" customHeight="1">
      <c r="B64" s="1372"/>
      <c r="C64" s="1372"/>
      <c r="J64" s="1330"/>
      <c r="K64" s="1330"/>
      <c r="L64" s="1330"/>
      <c r="M64" s="1330"/>
      <c r="N64" s="1330"/>
      <c r="O64" s="1330"/>
      <c r="P64" s="1330"/>
      <c r="Q64" s="1365"/>
    </row>
    <row r="65" spans="1:17" s="1373" customFormat="1" ht="12" customHeight="1">
      <c r="A65" s="1330"/>
      <c r="B65" s="1372"/>
      <c r="C65" s="1372"/>
      <c r="J65" s="1330"/>
      <c r="K65" s="1330"/>
      <c r="L65" s="1330"/>
      <c r="M65" s="1330"/>
      <c r="N65" s="1330"/>
      <c r="O65" s="1330"/>
      <c r="P65" s="1330"/>
      <c r="Q65" s="1331"/>
    </row>
    <row r="66" spans="2:18" ht="12" customHeight="1">
      <c r="B66" s="1373"/>
      <c r="C66" s="1373"/>
      <c r="D66" s="1373"/>
      <c r="E66" s="1373"/>
      <c r="F66" s="1373"/>
      <c r="G66" s="1373"/>
      <c r="I66" s="1373"/>
      <c r="R66" s="1373"/>
    </row>
    <row r="67" ht="12" customHeight="1">
      <c r="R67" s="1373"/>
    </row>
  </sheetData>
  <mergeCells count="14">
    <mergeCell ref="B29:C29"/>
    <mergeCell ref="B5:C5"/>
    <mergeCell ref="B11:C11"/>
    <mergeCell ref="K30:L30"/>
    <mergeCell ref="B49:C49"/>
    <mergeCell ref="B48:C48"/>
    <mergeCell ref="G17:G18"/>
    <mergeCell ref="K22:L22"/>
    <mergeCell ref="K33:L33"/>
    <mergeCell ref="E17:E18"/>
    <mergeCell ref="B39:C39"/>
    <mergeCell ref="B25:C25"/>
    <mergeCell ref="K40:L40"/>
    <mergeCell ref="F17:F18"/>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9"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T34"/>
  <sheetViews>
    <sheetView showZeros="0" showOutlineSymbols="0" workbookViewId="0" topLeftCell="A10">
      <selection activeCell="B10" sqref="B10"/>
    </sheetView>
  </sheetViews>
  <sheetFormatPr defaultColWidth="8.796875" defaultRowHeight="18" customHeight="1"/>
  <cols>
    <col min="1" max="1" width="17.8984375" style="1377" customWidth="1"/>
    <col min="2" max="2" width="8.19921875" style="1377" customWidth="1"/>
    <col min="3" max="3" width="8" style="1377" customWidth="1"/>
    <col min="4" max="4" width="7.5" style="1377" customWidth="1"/>
    <col min="5" max="5" width="8.3984375" style="1377" customWidth="1"/>
    <col min="6" max="6" width="7" style="1377" customWidth="1"/>
    <col min="7" max="7" width="7.09765625" style="1377" customWidth="1"/>
    <col min="8" max="8" width="7.5" style="1377" customWidth="1"/>
    <col min="9" max="9" width="8.09765625" style="1377" customWidth="1"/>
    <col min="10" max="12" width="8.3984375" style="1377" customWidth="1"/>
    <col min="13" max="13" width="8.59765625" style="1377" customWidth="1"/>
    <col min="14" max="15" width="8.3984375" style="1377" customWidth="1"/>
    <col min="16" max="18" width="8.3984375" style="1380" customWidth="1"/>
    <col min="19" max="16384" width="10.8984375" style="1377" customWidth="1"/>
  </cols>
  <sheetData>
    <row r="1" spans="1:15" ht="33.75" customHeight="1">
      <c r="A1" s="1377" t="s">
        <v>469</v>
      </c>
      <c r="B1" s="1677" t="s">
        <v>470</v>
      </c>
      <c r="C1" s="1677"/>
      <c r="D1" s="1677"/>
      <c r="E1" s="1677"/>
      <c r="F1" s="1677"/>
      <c r="G1" s="1677"/>
      <c r="H1" s="1677"/>
      <c r="I1" s="1677"/>
      <c r="J1" s="1677"/>
      <c r="K1" s="1378"/>
      <c r="L1" s="1378"/>
      <c r="M1" s="1378"/>
      <c r="N1" s="1379"/>
      <c r="O1" s="1379"/>
    </row>
    <row r="2" ht="12" customHeight="1" thickBot="1">
      <c r="J2" s="1377" t="s">
        <v>471</v>
      </c>
    </row>
    <row r="3" spans="1:18" s="1383" customFormat="1" ht="9.75" customHeight="1">
      <c r="A3" s="1674"/>
      <c r="B3" s="1671" t="s">
        <v>1059</v>
      </c>
      <c r="C3" s="1381"/>
      <c r="D3" s="1382"/>
      <c r="E3" s="1382"/>
      <c r="F3" s="1382"/>
      <c r="G3" s="1382"/>
      <c r="H3" s="1382"/>
      <c r="I3" s="1382"/>
      <c r="J3" s="1382"/>
      <c r="K3" s="1382"/>
      <c r="O3" s="1380"/>
      <c r="P3" s="1380"/>
      <c r="Q3" s="1380"/>
      <c r="R3" s="1380"/>
    </row>
    <row r="4" spans="1:18" s="1383" customFormat="1" ht="11.25" customHeight="1">
      <c r="A4" s="1675"/>
      <c r="B4" s="1672"/>
      <c r="C4" s="1681" t="s">
        <v>472</v>
      </c>
      <c r="D4" s="1678" t="s">
        <v>473</v>
      </c>
      <c r="E4" s="1678"/>
      <c r="F4" s="1678"/>
      <c r="G4" s="1678"/>
      <c r="H4" s="1678"/>
      <c r="I4" s="1678"/>
      <c r="J4" s="1678"/>
      <c r="K4" s="1678"/>
      <c r="P4" s="1380"/>
      <c r="Q4" s="1380"/>
      <c r="R4" s="1380"/>
    </row>
    <row r="5" spans="1:19" s="1388" customFormat="1" ht="25.5" customHeight="1">
      <c r="A5" s="1676"/>
      <c r="B5" s="1673"/>
      <c r="C5" s="1682"/>
      <c r="D5" s="1385" t="s">
        <v>474</v>
      </c>
      <c r="E5" s="1384" t="s">
        <v>475</v>
      </c>
      <c r="F5" s="1386" t="s">
        <v>476</v>
      </c>
      <c r="G5" s="1386" t="s">
        <v>477</v>
      </c>
      <c r="H5" s="1386" t="s">
        <v>478</v>
      </c>
      <c r="I5" s="1384" t="s">
        <v>479</v>
      </c>
      <c r="J5" s="1384" t="s">
        <v>480</v>
      </c>
      <c r="K5" s="1387" t="s">
        <v>481</v>
      </c>
      <c r="Q5" s="1380"/>
      <c r="R5" s="1380"/>
      <c r="S5" s="1380"/>
    </row>
    <row r="6" spans="1:19" ht="15" customHeight="1">
      <c r="A6" s="1389" t="s">
        <v>660</v>
      </c>
      <c r="B6" s="1390">
        <v>12285</v>
      </c>
      <c r="C6" s="1390">
        <v>3982</v>
      </c>
      <c r="D6" s="1390">
        <v>398</v>
      </c>
      <c r="E6" s="1390">
        <v>636</v>
      </c>
      <c r="F6" s="1390">
        <v>525</v>
      </c>
      <c r="G6" s="1390">
        <v>1758</v>
      </c>
      <c r="H6" s="1390">
        <v>50</v>
      </c>
      <c r="I6" s="1390">
        <v>117</v>
      </c>
      <c r="J6" s="1390">
        <v>125</v>
      </c>
      <c r="K6" s="1390">
        <v>373</v>
      </c>
      <c r="P6" s="1377"/>
      <c r="S6" s="1380"/>
    </row>
    <row r="7" spans="1:19" ht="13.5" customHeight="1">
      <c r="A7" s="1389" t="s">
        <v>661</v>
      </c>
      <c r="B7" s="1390">
        <v>14193</v>
      </c>
      <c r="C7" s="1390">
        <v>5080</v>
      </c>
      <c r="D7" s="1390">
        <v>579</v>
      </c>
      <c r="E7" s="1390">
        <v>692</v>
      </c>
      <c r="F7" s="1390">
        <v>733</v>
      </c>
      <c r="G7" s="1390">
        <v>1627</v>
      </c>
      <c r="H7" s="1390">
        <v>81</v>
      </c>
      <c r="I7" s="1390">
        <v>270</v>
      </c>
      <c r="J7" s="1390">
        <v>163</v>
      </c>
      <c r="K7" s="1390">
        <v>935</v>
      </c>
      <c r="P7" s="1377"/>
      <c r="S7" s="1380"/>
    </row>
    <row r="8" spans="1:19" s="1379" customFormat="1" ht="13.5" customHeight="1">
      <c r="A8" s="1389" t="s">
        <v>482</v>
      </c>
      <c r="B8" s="1390">
        <v>12463</v>
      </c>
      <c r="C8" s="1390">
        <v>4593</v>
      </c>
      <c r="D8" s="1390">
        <v>380</v>
      </c>
      <c r="E8" s="1390">
        <v>562</v>
      </c>
      <c r="F8" s="1390">
        <v>652</v>
      </c>
      <c r="G8" s="1390">
        <v>1857</v>
      </c>
      <c r="H8" s="1390">
        <v>47</v>
      </c>
      <c r="I8" s="1390">
        <v>173</v>
      </c>
      <c r="J8" s="1390">
        <v>124</v>
      </c>
      <c r="K8" s="1390">
        <v>798</v>
      </c>
      <c r="Q8" s="1380"/>
      <c r="R8" s="1380"/>
      <c r="S8" s="1380"/>
    </row>
    <row r="9" spans="1:19" s="1379" customFormat="1" ht="13.5" customHeight="1">
      <c r="A9" s="1389" t="s">
        <v>483</v>
      </c>
      <c r="B9" s="1390">
        <v>14341</v>
      </c>
      <c r="C9" s="1390">
        <v>5825</v>
      </c>
      <c r="D9" s="1390">
        <v>456</v>
      </c>
      <c r="E9" s="1390">
        <v>574</v>
      </c>
      <c r="F9" s="1390">
        <v>860</v>
      </c>
      <c r="G9" s="1390">
        <v>2537</v>
      </c>
      <c r="H9" s="1390">
        <v>52</v>
      </c>
      <c r="I9" s="1390">
        <v>223</v>
      </c>
      <c r="J9" s="1390">
        <v>185</v>
      </c>
      <c r="K9" s="1390">
        <v>938</v>
      </c>
      <c r="Q9" s="1380"/>
      <c r="R9" s="1380"/>
      <c r="S9" s="1380"/>
    </row>
    <row r="10" spans="1:19" s="1379" customFormat="1" ht="15.75" customHeight="1">
      <c r="A10" s="1392" t="s">
        <v>484</v>
      </c>
      <c r="B10" s="1393">
        <v>15952</v>
      </c>
      <c r="C10" s="1394">
        <v>6241</v>
      </c>
      <c r="D10" s="1395">
        <v>437</v>
      </c>
      <c r="E10" s="1395">
        <v>560</v>
      </c>
      <c r="F10" s="1395">
        <v>905</v>
      </c>
      <c r="G10" s="1394">
        <v>2887</v>
      </c>
      <c r="H10" s="1395">
        <v>69</v>
      </c>
      <c r="I10" s="1395">
        <v>154</v>
      </c>
      <c r="J10" s="1395">
        <v>160</v>
      </c>
      <c r="K10" s="1394">
        <v>1069</v>
      </c>
      <c r="Q10" s="1396"/>
      <c r="R10" s="1396"/>
      <c r="S10" s="1396"/>
    </row>
    <row r="11" spans="1:18" s="1379" customFormat="1" ht="4.5" customHeight="1">
      <c r="A11" s="1397"/>
      <c r="B11" s="1398"/>
      <c r="C11" s="1398"/>
      <c r="D11" s="1398"/>
      <c r="E11" s="1398"/>
      <c r="F11" s="1398"/>
      <c r="G11" s="1398"/>
      <c r="H11" s="1398"/>
      <c r="I11" s="1398"/>
      <c r="J11" s="1398"/>
      <c r="K11" s="1398"/>
      <c r="P11" s="1380"/>
      <c r="Q11" s="1380"/>
      <c r="R11" s="1380"/>
    </row>
    <row r="12" ht="5.25" customHeight="1"/>
    <row r="13" ht="8.25" customHeight="1" thickBot="1"/>
    <row r="14" spans="1:15" ht="11.25" customHeight="1">
      <c r="A14" s="1668"/>
      <c r="B14" s="1399"/>
      <c r="C14" s="1399"/>
      <c r="D14" s="1399"/>
      <c r="E14" s="1399"/>
      <c r="F14" s="1400"/>
      <c r="G14" s="1401"/>
      <c r="H14" s="1401"/>
      <c r="I14" s="1401"/>
      <c r="J14" s="1401"/>
      <c r="K14" s="1401"/>
      <c r="O14" s="1380"/>
    </row>
    <row r="15" spans="1:15" ht="14.25" customHeight="1">
      <c r="A15" s="1669"/>
      <c r="B15" s="1683" t="s">
        <v>472</v>
      </c>
      <c r="C15" s="1678" t="s">
        <v>485</v>
      </c>
      <c r="D15" s="1678"/>
      <c r="E15" s="1678"/>
      <c r="F15" s="1678"/>
      <c r="G15" s="1402"/>
      <c r="H15" s="1681" t="s">
        <v>472</v>
      </c>
      <c r="I15" s="1678" t="s">
        <v>468</v>
      </c>
      <c r="J15" s="1678"/>
      <c r="K15" s="1680"/>
      <c r="O15" s="1380"/>
    </row>
    <row r="16" spans="1:20" ht="26.25" customHeight="1">
      <c r="A16" s="1670"/>
      <c r="B16" s="1684"/>
      <c r="C16" s="1403" t="s">
        <v>486</v>
      </c>
      <c r="D16" s="1386" t="s">
        <v>487</v>
      </c>
      <c r="E16" s="1386" t="s">
        <v>488</v>
      </c>
      <c r="F16" s="1404" t="s">
        <v>489</v>
      </c>
      <c r="G16" s="1405" t="s">
        <v>481</v>
      </c>
      <c r="H16" s="1682"/>
      <c r="I16" s="1406" t="s">
        <v>490</v>
      </c>
      <c r="J16" s="1406" t="s">
        <v>491</v>
      </c>
      <c r="K16" s="1405" t="s">
        <v>492</v>
      </c>
      <c r="P16" s="1377"/>
      <c r="Q16" s="1407"/>
      <c r="S16" s="1380"/>
      <c r="T16" s="1380"/>
    </row>
    <row r="17" spans="1:20" s="1408" customFormat="1" ht="15" customHeight="1">
      <c r="A17" s="1389" t="s">
        <v>660</v>
      </c>
      <c r="B17" s="1390">
        <v>939</v>
      </c>
      <c r="C17" s="1390">
        <v>563</v>
      </c>
      <c r="D17" s="1390">
        <v>165</v>
      </c>
      <c r="E17" s="1390">
        <v>27</v>
      </c>
      <c r="F17" s="1390">
        <v>38</v>
      </c>
      <c r="G17" s="1390">
        <v>146</v>
      </c>
      <c r="H17" s="1390">
        <v>7185</v>
      </c>
      <c r="I17" s="1390">
        <v>2927</v>
      </c>
      <c r="J17" s="1390">
        <v>117</v>
      </c>
      <c r="K17" s="1390">
        <v>33</v>
      </c>
      <c r="Q17" s="1390"/>
      <c r="R17" s="1380"/>
      <c r="S17" s="1380"/>
      <c r="T17" s="1380"/>
    </row>
    <row r="18" spans="1:20" s="1408" customFormat="1" ht="13.5" customHeight="1">
      <c r="A18" s="1389" t="s">
        <v>661</v>
      </c>
      <c r="B18" s="1390">
        <v>1307</v>
      </c>
      <c r="C18" s="1390">
        <v>728</v>
      </c>
      <c r="D18" s="1390">
        <v>293</v>
      </c>
      <c r="E18" s="1390">
        <v>42</v>
      </c>
      <c r="F18" s="1390">
        <v>45</v>
      </c>
      <c r="G18" s="1390">
        <v>199</v>
      </c>
      <c r="H18" s="1390">
        <v>7376</v>
      </c>
      <c r="I18" s="1390">
        <v>3053</v>
      </c>
      <c r="J18" s="1390">
        <v>77</v>
      </c>
      <c r="K18" s="1390">
        <v>54</v>
      </c>
      <c r="Q18" s="1390"/>
      <c r="R18" s="1380"/>
      <c r="S18" s="1380"/>
      <c r="T18" s="1380"/>
    </row>
    <row r="19" spans="1:20" s="1408" customFormat="1" ht="13.5" customHeight="1">
      <c r="A19" s="1389" t="s">
        <v>662</v>
      </c>
      <c r="B19" s="1390">
        <v>1147</v>
      </c>
      <c r="C19" s="1390">
        <v>702</v>
      </c>
      <c r="D19" s="1390">
        <v>197</v>
      </c>
      <c r="E19" s="1390">
        <v>50</v>
      </c>
      <c r="F19" s="1390">
        <v>36</v>
      </c>
      <c r="G19" s="1390">
        <v>162</v>
      </c>
      <c r="H19" s="1390">
        <v>6514</v>
      </c>
      <c r="I19" s="1390">
        <v>2793</v>
      </c>
      <c r="J19" s="1390">
        <v>52</v>
      </c>
      <c r="K19" s="1390">
        <v>62</v>
      </c>
      <c r="Q19" s="1390"/>
      <c r="R19" s="1380"/>
      <c r="S19" s="1380"/>
      <c r="T19" s="1380"/>
    </row>
    <row r="20" spans="1:20" s="1408" customFormat="1" ht="13.5" customHeight="1">
      <c r="A20" s="1389" t="s">
        <v>663</v>
      </c>
      <c r="B20" s="1390">
        <v>1226</v>
      </c>
      <c r="C20" s="1390">
        <v>741</v>
      </c>
      <c r="D20" s="1390">
        <v>197</v>
      </c>
      <c r="E20" s="1390">
        <v>11</v>
      </c>
      <c r="F20" s="1390">
        <v>31</v>
      </c>
      <c r="G20" s="1390">
        <v>246</v>
      </c>
      <c r="H20" s="1390">
        <v>7043</v>
      </c>
      <c r="I20" s="1390">
        <v>3085</v>
      </c>
      <c r="J20" s="1390">
        <v>48</v>
      </c>
      <c r="K20" s="1390">
        <v>47</v>
      </c>
      <c r="Q20" s="1390"/>
      <c r="R20" s="1380"/>
      <c r="S20" s="1380"/>
      <c r="T20" s="1380"/>
    </row>
    <row r="21" spans="1:20" s="1395" customFormat="1" ht="13.5" customHeight="1">
      <c r="A21" s="1392" t="s">
        <v>664</v>
      </c>
      <c r="B21" s="1394">
        <v>1312</v>
      </c>
      <c r="C21" s="1394">
        <v>750</v>
      </c>
      <c r="D21" s="1394">
        <v>219</v>
      </c>
      <c r="E21" s="1394">
        <v>25</v>
      </c>
      <c r="F21" s="1394">
        <v>23</v>
      </c>
      <c r="G21" s="1394">
        <v>295</v>
      </c>
      <c r="H21" s="1394">
        <v>8229</v>
      </c>
      <c r="I21" s="1394">
        <v>3743</v>
      </c>
      <c r="J21" s="1394">
        <v>104</v>
      </c>
      <c r="K21" s="1394">
        <v>73</v>
      </c>
      <c r="Q21" s="1394"/>
      <c r="R21" s="1396"/>
      <c r="S21" s="1396"/>
      <c r="T21" s="1396"/>
    </row>
    <row r="22" spans="1:15" ht="3.75" customHeight="1">
      <c r="A22" s="1397"/>
      <c r="B22" s="1398"/>
      <c r="C22" s="1398"/>
      <c r="D22" s="1398"/>
      <c r="E22" s="1398"/>
      <c r="F22" s="1398"/>
      <c r="G22" s="1398"/>
      <c r="H22" s="1409">
        <v>0</v>
      </c>
      <c r="I22" s="1398"/>
      <c r="J22" s="1398"/>
      <c r="K22" s="1410"/>
      <c r="O22" s="1411"/>
    </row>
    <row r="23" ht="7.5" customHeight="1"/>
    <row r="24" ht="5.25" customHeight="1" thickBot="1"/>
    <row r="25" spans="1:19" ht="12.75" customHeight="1">
      <c r="A25" s="1668"/>
      <c r="B25" s="1401"/>
      <c r="C25" s="1401"/>
      <c r="D25" s="1400"/>
      <c r="E25" s="1400"/>
      <c r="F25" s="1401"/>
      <c r="G25" s="1401"/>
      <c r="H25" s="1401"/>
      <c r="I25" s="1400"/>
      <c r="J25" s="1400"/>
      <c r="K25" s="1400"/>
      <c r="L25" s="1412"/>
      <c r="P25" s="1377"/>
      <c r="S25" s="1380"/>
    </row>
    <row r="26" spans="1:19" ht="15.75" customHeight="1">
      <c r="A26" s="1669"/>
      <c r="B26" s="1679" t="s">
        <v>493</v>
      </c>
      <c r="C26" s="1678"/>
      <c r="D26" s="1678"/>
      <c r="E26" s="1680"/>
      <c r="F26" s="1685" t="s">
        <v>472</v>
      </c>
      <c r="G26" s="1678" t="s">
        <v>494</v>
      </c>
      <c r="H26" s="1678"/>
      <c r="I26" s="1678"/>
      <c r="J26" s="1678"/>
      <c r="K26" s="1678"/>
      <c r="P26" s="1377"/>
      <c r="S26" s="1380"/>
    </row>
    <row r="27" spans="1:19" ht="41.25" customHeight="1">
      <c r="A27" s="1670"/>
      <c r="B27" s="1405" t="s">
        <v>495</v>
      </c>
      <c r="C27" s="1413" t="s">
        <v>496</v>
      </c>
      <c r="D27" s="1413" t="s">
        <v>497</v>
      </c>
      <c r="E27" s="1413" t="s">
        <v>481</v>
      </c>
      <c r="F27" s="1686"/>
      <c r="G27" s="1413" t="s">
        <v>498</v>
      </c>
      <c r="H27" s="1413" t="s">
        <v>499</v>
      </c>
      <c r="I27" s="1413" t="s">
        <v>500</v>
      </c>
      <c r="J27" s="1413" t="s">
        <v>501</v>
      </c>
      <c r="K27" s="1414" t="s">
        <v>502</v>
      </c>
      <c r="P27" s="1377"/>
      <c r="S27" s="1380"/>
    </row>
    <row r="28" spans="1:19" s="1408" customFormat="1" ht="15" customHeight="1">
      <c r="A28" s="1389" t="s">
        <v>660</v>
      </c>
      <c r="B28" s="1390">
        <v>3498</v>
      </c>
      <c r="C28" s="1390">
        <v>175</v>
      </c>
      <c r="D28" s="1390">
        <v>46</v>
      </c>
      <c r="E28" s="1390">
        <v>389</v>
      </c>
      <c r="F28" s="1390">
        <v>179</v>
      </c>
      <c r="G28" s="1416">
        <v>0</v>
      </c>
      <c r="H28" s="1416">
        <v>0</v>
      </c>
      <c r="I28" s="1390">
        <v>5</v>
      </c>
      <c r="J28" s="1390">
        <v>18</v>
      </c>
      <c r="K28" s="1390">
        <v>156</v>
      </c>
      <c r="L28" s="1408" t="s">
        <v>503</v>
      </c>
      <c r="Q28" s="1380"/>
      <c r="R28" s="1380"/>
      <c r="S28" s="1380"/>
    </row>
    <row r="29" spans="1:19" s="1408" customFormat="1" ht="13.5" customHeight="1">
      <c r="A29" s="1389" t="s">
        <v>661</v>
      </c>
      <c r="B29" s="1390">
        <v>3227</v>
      </c>
      <c r="C29" s="1390">
        <v>266</v>
      </c>
      <c r="D29" s="1390">
        <v>86</v>
      </c>
      <c r="E29" s="1390">
        <v>613</v>
      </c>
      <c r="F29" s="1390">
        <v>430</v>
      </c>
      <c r="G29" s="1416">
        <v>0</v>
      </c>
      <c r="H29" s="1416">
        <v>0</v>
      </c>
      <c r="I29" s="1390">
        <v>3</v>
      </c>
      <c r="J29" s="1390">
        <v>41</v>
      </c>
      <c r="K29" s="1390">
        <v>386</v>
      </c>
      <c r="Q29" s="1380"/>
      <c r="R29" s="1380"/>
      <c r="S29" s="1380"/>
    </row>
    <row r="30" spans="1:19" s="1408" customFormat="1" ht="13.5" customHeight="1">
      <c r="A30" s="1389" t="s">
        <v>662</v>
      </c>
      <c r="B30" s="1390">
        <v>2771</v>
      </c>
      <c r="C30" s="1390">
        <v>190</v>
      </c>
      <c r="D30" s="1390">
        <v>64</v>
      </c>
      <c r="E30" s="1390">
        <v>582</v>
      </c>
      <c r="F30" s="1390">
        <v>209</v>
      </c>
      <c r="G30" s="1416" t="s">
        <v>858</v>
      </c>
      <c r="H30" s="1416" t="s">
        <v>858</v>
      </c>
      <c r="I30" s="1390">
        <v>8</v>
      </c>
      <c r="J30" s="1390">
        <v>24</v>
      </c>
      <c r="K30" s="1390">
        <v>177</v>
      </c>
      <c r="Q30" s="1380"/>
      <c r="R30" s="1380"/>
      <c r="S30" s="1380"/>
    </row>
    <row r="31" spans="1:19" s="1408" customFormat="1" ht="13.5" customHeight="1">
      <c r="A31" s="1389" t="s">
        <v>663</v>
      </c>
      <c r="B31" s="1390">
        <v>2962</v>
      </c>
      <c r="C31" s="1390">
        <v>265</v>
      </c>
      <c r="D31" s="1390">
        <v>78</v>
      </c>
      <c r="E31" s="1390">
        <v>558</v>
      </c>
      <c r="F31" s="1390">
        <v>247</v>
      </c>
      <c r="G31" s="1416">
        <v>0</v>
      </c>
      <c r="H31" s="1416">
        <v>1</v>
      </c>
      <c r="I31" s="1390">
        <v>5</v>
      </c>
      <c r="J31" s="1390">
        <v>34</v>
      </c>
      <c r="K31" s="1390">
        <v>207</v>
      </c>
      <c r="Q31" s="1380"/>
      <c r="R31" s="1380"/>
      <c r="S31" s="1380"/>
    </row>
    <row r="32" spans="1:19" s="1395" customFormat="1" ht="13.5" customHeight="1">
      <c r="A32" s="1392" t="s">
        <v>664</v>
      </c>
      <c r="B32" s="1394">
        <v>3201</v>
      </c>
      <c r="C32" s="1395">
        <v>327</v>
      </c>
      <c r="D32" s="1395">
        <v>68</v>
      </c>
      <c r="E32" s="1395">
        <v>713</v>
      </c>
      <c r="F32" s="1395">
        <v>170</v>
      </c>
      <c r="G32" s="1416">
        <v>0</v>
      </c>
      <c r="H32" s="1416">
        <v>0</v>
      </c>
      <c r="I32" s="1416">
        <v>0</v>
      </c>
      <c r="J32" s="1395">
        <v>31</v>
      </c>
      <c r="K32" s="1395">
        <v>139</v>
      </c>
      <c r="Q32" s="1396"/>
      <c r="R32" s="1396"/>
      <c r="S32" s="1396"/>
    </row>
    <row r="33" spans="1:11" ht="5.25" customHeight="1">
      <c r="A33" s="1397"/>
      <c r="B33" s="1398"/>
      <c r="C33" s="1398"/>
      <c r="D33" s="1398"/>
      <c r="E33" s="1398"/>
      <c r="F33" s="1417"/>
      <c r="G33" s="1417"/>
      <c r="H33" s="1417"/>
      <c r="I33" s="1398"/>
      <c r="J33" s="1398"/>
      <c r="K33" s="1410"/>
    </row>
    <row r="34" spans="1:2" ht="18" customHeight="1">
      <c r="A34" s="1377" t="s">
        <v>504</v>
      </c>
      <c r="B34" s="1418"/>
    </row>
  </sheetData>
  <mergeCells count="14">
    <mergeCell ref="B1:J1"/>
    <mergeCell ref="D4:K4"/>
    <mergeCell ref="C15:F15"/>
    <mergeCell ref="G26:K26"/>
    <mergeCell ref="B26:E26"/>
    <mergeCell ref="C4:C5"/>
    <mergeCell ref="B15:B16"/>
    <mergeCell ref="H15:H16"/>
    <mergeCell ref="F26:F27"/>
    <mergeCell ref="I15:K15"/>
    <mergeCell ref="A25:A27"/>
    <mergeCell ref="A14:A16"/>
    <mergeCell ref="B3:B5"/>
    <mergeCell ref="A3:A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pageSetUpPr fitToPage="1"/>
  </sheetPr>
  <dimension ref="A1:Q35"/>
  <sheetViews>
    <sheetView showZeros="0" showOutlineSymbols="0" workbookViewId="0" topLeftCell="A1">
      <selection activeCell="C11" sqref="C11"/>
    </sheetView>
  </sheetViews>
  <sheetFormatPr defaultColWidth="8.796875" defaultRowHeight="18" customHeight="1"/>
  <cols>
    <col min="1" max="1" width="18.5" style="1419" customWidth="1"/>
    <col min="2" max="2" width="8.3984375" style="1419" customWidth="1"/>
    <col min="3" max="3" width="9.3984375" style="1419" customWidth="1"/>
    <col min="4" max="4" width="8.3984375" style="1419" customWidth="1"/>
    <col min="5" max="5" width="9.3984375" style="1419" customWidth="1"/>
    <col min="6" max="6" width="8.3984375" style="1419" customWidth="1"/>
    <col min="7" max="7" width="9.59765625" style="1419" bestFit="1" customWidth="1"/>
    <col min="8" max="10" width="8.3984375" style="1419" customWidth="1"/>
    <col min="11" max="11" width="9.5" style="1419" customWidth="1"/>
    <col min="12" max="17" width="8.3984375" style="1419" customWidth="1"/>
    <col min="18" max="16384" width="10.8984375" style="1419" customWidth="1"/>
  </cols>
  <sheetData>
    <row r="1" spans="1:17" ht="28.5" customHeight="1">
      <c r="A1" s="1419" t="s">
        <v>511</v>
      </c>
      <c r="B1" s="1420" t="s">
        <v>512</v>
      </c>
      <c r="C1" s="1421"/>
      <c r="D1" s="1421"/>
      <c r="E1" s="1421"/>
      <c r="F1" s="1421"/>
      <c r="G1" s="1421"/>
      <c r="H1" s="1421"/>
      <c r="I1" s="1421"/>
      <c r="J1" s="1421"/>
      <c r="K1" s="1422"/>
      <c r="L1" s="1422"/>
      <c r="M1" s="1423"/>
      <c r="N1" s="1423"/>
      <c r="O1" s="1423"/>
      <c r="P1" s="1424"/>
      <c r="Q1" s="1424"/>
    </row>
    <row r="2" s="1425" customFormat="1" ht="24" customHeight="1" thickBot="1"/>
    <row r="3" spans="1:11" s="1428" customFormat="1" ht="9.75" customHeight="1">
      <c r="A3" s="1695"/>
      <c r="B3" s="1707" t="s">
        <v>1059</v>
      </c>
      <c r="C3" s="1708"/>
      <c r="D3" s="1426"/>
      <c r="E3" s="1426"/>
      <c r="F3" s="1426"/>
      <c r="G3" s="1426"/>
      <c r="H3" s="1427"/>
      <c r="I3" s="1427"/>
      <c r="J3" s="1427"/>
      <c r="K3" s="1427"/>
    </row>
    <row r="4" spans="1:11" s="1429" customFormat="1" ht="18" customHeight="1">
      <c r="A4" s="1696"/>
      <c r="B4" s="1689"/>
      <c r="C4" s="1690"/>
      <c r="D4" s="1689" t="s">
        <v>505</v>
      </c>
      <c r="E4" s="1690"/>
      <c r="F4" s="1689" t="s">
        <v>513</v>
      </c>
      <c r="G4" s="1690"/>
      <c r="H4" s="1704" t="s">
        <v>506</v>
      </c>
      <c r="I4" s="1705"/>
      <c r="J4" s="1705"/>
      <c r="K4" s="1705"/>
    </row>
    <row r="5" spans="1:11" s="1429" customFormat="1" ht="13.5" customHeight="1">
      <c r="A5" s="1697"/>
      <c r="B5" s="1687" t="s">
        <v>849</v>
      </c>
      <c r="C5" s="1687" t="s">
        <v>850</v>
      </c>
      <c r="D5" s="1687" t="s">
        <v>849</v>
      </c>
      <c r="E5" s="1687" t="s">
        <v>850</v>
      </c>
      <c r="F5" s="1687" t="s">
        <v>849</v>
      </c>
      <c r="G5" s="1687" t="s">
        <v>850</v>
      </c>
      <c r="H5" s="1704" t="s">
        <v>849</v>
      </c>
      <c r="I5" s="1705"/>
      <c r="J5" s="1706"/>
      <c r="K5" s="1693" t="s">
        <v>850</v>
      </c>
    </row>
    <row r="6" spans="1:11" s="1429" customFormat="1" ht="15" customHeight="1">
      <c r="A6" s="1690"/>
      <c r="B6" s="1688"/>
      <c r="C6" s="1688"/>
      <c r="D6" s="1688"/>
      <c r="E6" s="1688"/>
      <c r="F6" s="1688"/>
      <c r="G6" s="1688"/>
      <c r="H6" s="1430" t="s">
        <v>1059</v>
      </c>
      <c r="I6" s="1431" t="s">
        <v>514</v>
      </c>
      <c r="J6" s="1431" t="s">
        <v>515</v>
      </c>
      <c r="K6" s="1694"/>
    </row>
    <row r="7" spans="1:11" s="1436" customFormat="1" ht="15" customHeight="1">
      <c r="A7" s="1432" t="s">
        <v>660</v>
      </c>
      <c r="B7" s="1433">
        <v>216</v>
      </c>
      <c r="C7" s="1434">
        <v>100890</v>
      </c>
      <c r="D7" s="1435">
        <v>0</v>
      </c>
      <c r="E7" s="1435">
        <v>0</v>
      </c>
      <c r="F7" s="1435">
        <v>0</v>
      </c>
      <c r="G7" s="1435">
        <v>0</v>
      </c>
      <c r="H7" s="1434">
        <v>136</v>
      </c>
      <c r="I7" s="1434">
        <v>104</v>
      </c>
      <c r="J7" s="1434">
        <v>32</v>
      </c>
      <c r="K7" s="1434">
        <v>67758</v>
      </c>
    </row>
    <row r="8" spans="1:11" s="1437" customFormat="1" ht="13.5" customHeight="1">
      <c r="A8" s="1432" t="s">
        <v>661</v>
      </c>
      <c r="B8" s="1433">
        <v>281</v>
      </c>
      <c r="C8" s="1434">
        <v>138426</v>
      </c>
      <c r="D8" s="1435">
        <v>1</v>
      </c>
      <c r="E8" s="1435">
        <v>1300</v>
      </c>
      <c r="F8" s="1435">
        <v>0</v>
      </c>
      <c r="G8" s="1435">
        <v>0</v>
      </c>
      <c r="H8" s="1434">
        <v>167</v>
      </c>
      <c r="I8" s="1434">
        <v>133</v>
      </c>
      <c r="J8" s="1434">
        <v>34</v>
      </c>
      <c r="K8" s="1434">
        <v>87811</v>
      </c>
    </row>
    <row r="9" spans="1:11" s="1437" customFormat="1" ht="13.5" customHeight="1">
      <c r="A9" s="1432" t="s">
        <v>662</v>
      </c>
      <c r="B9" s="1433">
        <v>371</v>
      </c>
      <c r="C9" s="1434">
        <v>191330</v>
      </c>
      <c r="D9" s="1435">
        <v>1</v>
      </c>
      <c r="E9" s="1435">
        <v>2830</v>
      </c>
      <c r="F9" s="1435">
        <v>0</v>
      </c>
      <c r="G9" s="1435">
        <v>0</v>
      </c>
      <c r="H9" s="1434">
        <v>211</v>
      </c>
      <c r="I9" s="1434">
        <v>170</v>
      </c>
      <c r="J9" s="1434">
        <v>41</v>
      </c>
      <c r="K9" s="1434">
        <v>117660</v>
      </c>
    </row>
    <row r="10" spans="1:11" s="1437" customFormat="1" ht="13.5" customHeight="1">
      <c r="A10" s="1432" t="s">
        <v>516</v>
      </c>
      <c r="B10" s="1433">
        <v>401</v>
      </c>
      <c r="C10" s="1434">
        <v>215216</v>
      </c>
      <c r="D10" s="1435">
        <v>1</v>
      </c>
      <c r="E10" s="1435">
        <v>2800</v>
      </c>
      <c r="F10" s="1435">
        <v>1</v>
      </c>
      <c r="G10" s="1435">
        <v>1000</v>
      </c>
      <c r="H10" s="1434">
        <v>263</v>
      </c>
      <c r="I10" s="1434">
        <v>212</v>
      </c>
      <c r="J10" s="1434">
        <v>51</v>
      </c>
      <c r="K10" s="1434">
        <v>147664</v>
      </c>
    </row>
    <row r="11" spans="1:11" s="1442" customFormat="1" ht="15.75" customHeight="1">
      <c r="A11" s="1438" t="s">
        <v>517</v>
      </c>
      <c r="B11" s="1439">
        <v>301</v>
      </c>
      <c r="C11" s="1440">
        <v>147030</v>
      </c>
      <c r="D11" s="1441">
        <v>0</v>
      </c>
      <c r="E11" s="1441">
        <v>0</v>
      </c>
      <c r="F11" s="1441">
        <v>0</v>
      </c>
      <c r="G11" s="1441">
        <v>0</v>
      </c>
      <c r="H11" s="1440">
        <v>194</v>
      </c>
      <c r="I11" s="1440">
        <v>155</v>
      </c>
      <c r="J11" s="1440">
        <v>39</v>
      </c>
      <c r="K11" s="1440">
        <v>107990</v>
      </c>
    </row>
    <row r="12" spans="1:11" s="1437" customFormat="1" ht="4.5" customHeight="1">
      <c r="A12" s="1443"/>
      <c r="B12" s="1444"/>
      <c r="C12" s="1445"/>
      <c r="D12" s="1446"/>
      <c r="E12" s="1446"/>
      <c r="F12" s="1446"/>
      <c r="G12" s="1446"/>
      <c r="H12" s="1445"/>
      <c r="I12" s="1445"/>
      <c r="J12" s="1445"/>
      <c r="K12" s="1445"/>
    </row>
    <row r="13" spans="1:11" ht="8.25" customHeight="1" thickBot="1">
      <c r="A13" s="1447"/>
      <c r="B13" s="1447"/>
      <c r="C13" s="1447"/>
      <c r="D13" s="1447"/>
      <c r="E13" s="1447"/>
      <c r="F13" s="1447"/>
      <c r="G13" s="1447"/>
      <c r="H13" s="1447"/>
      <c r="I13" s="1447"/>
      <c r="J13" s="1447"/>
      <c r="K13" s="1447"/>
    </row>
    <row r="14" spans="1:11" ht="12" customHeight="1">
      <c r="A14" s="1695"/>
      <c r="B14" s="1426"/>
      <c r="C14" s="1426"/>
      <c r="D14" s="1426"/>
      <c r="E14" s="1426"/>
      <c r="F14" s="1426"/>
      <c r="G14" s="1426"/>
      <c r="H14" s="1426"/>
      <c r="I14" s="1426"/>
      <c r="J14" s="1426"/>
      <c r="K14" s="1426"/>
    </row>
    <row r="15" spans="1:11" ht="18" customHeight="1">
      <c r="A15" s="1696"/>
      <c r="B15" s="1699" t="s">
        <v>507</v>
      </c>
      <c r="C15" s="1700"/>
      <c r="D15" s="1689" t="s">
        <v>518</v>
      </c>
      <c r="E15" s="1690"/>
      <c r="F15" s="1699" t="s">
        <v>519</v>
      </c>
      <c r="G15" s="1703"/>
      <c r="H15" s="1689" t="s">
        <v>520</v>
      </c>
      <c r="I15" s="1690"/>
      <c r="J15" s="1699" t="s">
        <v>521</v>
      </c>
      <c r="K15" s="1703"/>
    </row>
    <row r="16" spans="1:11" ht="13.5" customHeight="1">
      <c r="A16" s="1697"/>
      <c r="B16" s="1687" t="s">
        <v>849</v>
      </c>
      <c r="C16" s="1687" t="s">
        <v>850</v>
      </c>
      <c r="D16" s="1687" t="s">
        <v>849</v>
      </c>
      <c r="E16" s="1687" t="s">
        <v>850</v>
      </c>
      <c r="F16" s="1687" t="s">
        <v>849</v>
      </c>
      <c r="G16" s="1693" t="s">
        <v>850</v>
      </c>
      <c r="H16" s="1687" t="s">
        <v>849</v>
      </c>
      <c r="I16" s="1687" t="s">
        <v>850</v>
      </c>
      <c r="J16" s="1687" t="s">
        <v>849</v>
      </c>
      <c r="K16" s="1693" t="s">
        <v>850</v>
      </c>
    </row>
    <row r="17" spans="1:11" ht="12" customHeight="1">
      <c r="A17" s="1690"/>
      <c r="B17" s="1698"/>
      <c r="C17" s="1698"/>
      <c r="D17" s="1688"/>
      <c r="E17" s="1688"/>
      <c r="F17" s="1688"/>
      <c r="G17" s="1694"/>
      <c r="H17" s="1688"/>
      <c r="I17" s="1688"/>
      <c r="J17" s="1702"/>
      <c r="K17" s="1701"/>
    </row>
    <row r="18" spans="1:11" s="1449" customFormat="1" ht="14.25" customHeight="1">
      <c r="A18" s="1448" t="s">
        <v>660</v>
      </c>
      <c r="B18" s="1434">
        <v>4</v>
      </c>
      <c r="C18" s="1434">
        <v>2230</v>
      </c>
      <c r="D18" s="1434">
        <v>8</v>
      </c>
      <c r="E18" s="1434">
        <v>2866</v>
      </c>
      <c r="F18" s="1435">
        <v>3</v>
      </c>
      <c r="G18" s="1435">
        <v>960</v>
      </c>
      <c r="H18" s="1435">
        <v>0</v>
      </c>
      <c r="I18" s="1435">
        <v>0</v>
      </c>
      <c r="J18" s="1434">
        <v>7</v>
      </c>
      <c r="K18" s="1434">
        <v>4080</v>
      </c>
    </row>
    <row r="19" spans="1:11" s="1449" customFormat="1" ht="13.5" customHeight="1">
      <c r="A19" s="1448" t="s">
        <v>661</v>
      </c>
      <c r="B19" s="1434">
        <v>8</v>
      </c>
      <c r="C19" s="1434">
        <v>3806</v>
      </c>
      <c r="D19" s="1434">
        <v>9</v>
      </c>
      <c r="E19" s="1434">
        <v>3824</v>
      </c>
      <c r="F19" s="1435">
        <v>1</v>
      </c>
      <c r="G19" s="1435">
        <v>320</v>
      </c>
      <c r="H19" s="1435">
        <v>0</v>
      </c>
      <c r="I19" s="1435">
        <v>0</v>
      </c>
      <c r="J19" s="1434">
        <v>8</v>
      </c>
      <c r="K19" s="1434">
        <v>8101</v>
      </c>
    </row>
    <row r="20" spans="1:11" s="1449" customFormat="1" ht="13.5" customHeight="1">
      <c r="A20" s="1448" t="s">
        <v>662</v>
      </c>
      <c r="B20" s="1434">
        <v>15</v>
      </c>
      <c r="C20" s="1434">
        <v>6932</v>
      </c>
      <c r="D20" s="1434">
        <v>14</v>
      </c>
      <c r="E20" s="1434">
        <v>6624</v>
      </c>
      <c r="F20" s="1435">
        <v>0</v>
      </c>
      <c r="G20" s="1435">
        <v>0</v>
      </c>
      <c r="H20" s="1435">
        <v>0</v>
      </c>
      <c r="I20" s="1435">
        <v>0</v>
      </c>
      <c r="J20" s="1434">
        <v>15</v>
      </c>
      <c r="K20" s="1434">
        <v>14545</v>
      </c>
    </row>
    <row r="21" spans="1:11" s="1449" customFormat="1" ht="13.5" customHeight="1">
      <c r="A21" s="1448" t="s">
        <v>663</v>
      </c>
      <c r="B21" s="1434">
        <v>22</v>
      </c>
      <c r="C21" s="1434">
        <v>10787</v>
      </c>
      <c r="D21" s="1434">
        <v>10</v>
      </c>
      <c r="E21" s="1434">
        <v>5058</v>
      </c>
      <c r="F21" s="1435">
        <v>0</v>
      </c>
      <c r="G21" s="1435">
        <v>0</v>
      </c>
      <c r="H21" s="1435">
        <v>0</v>
      </c>
      <c r="I21" s="1435">
        <v>0</v>
      </c>
      <c r="J21" s="1434">
        <v>20</v>
      </c>
      <c r="K21" s="1434">
        <v>18165</v>
      </c>
    </row>
    <row r="22" spans="1:11" s="1451" customFormat="1" ht="15.75" customHeight="1">
      <c r="A22" s="1450" t="s">
        <v>664</v>
      </c>
      <c r="B22" s="1440">
        <v>9</v>
      </c>
      <c r="C22" s="1440">
        <v>4521</v>
      </c>
      <c r="D22" s="1440">
        <v>10</v>
      </c>
      <c r="E22" s="1440">
        <v>3588</v>
      </c>
      <c r="F22" s="1441">
        <v>3</v>
      </c>
      <c r="G22" s="1441">
        <v>760</v>
      </c>
      <c r="H22" s="1441">
        <v>0</v>
      </c>
      <c r="I22" s="1441">
        <v>0</v>
      </c>
      <c r="J22" s="1440">
        <v>6</v>
      </c>
      <c r="K22" s="1440">
        <v>2668</v>
      </c>
    </row>
    <row r="23" spans="1:11" s="1449" customFormat="1" ht="3.75" customHeight="1">
      <c r="A23" s="1452"/>
      <c r="B23" s="1445"/>
      <c r="C23" s="1445"/>
      <c r="D23" s="1445"/>
      <c r="E23" s="1445"/>
      <c r="F23" s="1453"/>
      <c r="G23" s="1453"/>
      <c r="H23" s="1453"/>
      <c r="I23" s="1453"/>
      <c r="J23" s="1445"/>
      <c r="K23" s="1445"/>
    </row>
    <row r="24" spans="1:11" ht="8.25" customHeight="1" thickBot="1">
      <c r="A24" s="1447"/>
      <c r="B24" s="1447"/>
      <c r="C24" s="1447"/>
      <c r="D24" s="1447"/>
      <c r="E24" s="1447"/>
      <c r="F24" s="1447"/>
      <c r="G24" s="1447"/>
      <c r="H24" s="1447"/>
      <c r="I24" s="1447"/>
      <c r="J24" s="1447"/>
      <c r="K24" s="1447"/>
    </row>
    <row r="25" spans="1:11" ht="14.25" customHeight="1">
      <c r="A25" s="1695"/>
      <c r="B25" s="1426"/>
      <c r="C25" s="1426"/>
      <c r="D25" s="1426"/>
      <c r="E25" s="1426"/>
      <c r="F25" s="1426"/>
      <c r="G25" s="1426"/>
      <c r="H25" s="1426"/>
      <c r="I25" s="1426"/>
      <c r="J25" s="1426"/>
      <c r="K25" s="1426"/>
    </row>
    <row r="26" spans="1:11" ht="18" customHeight="1">
      <c r="A26" s="1696"/>
      <c r="B26" s="1689" t="s">
        <v>522</v>
      </c>
      <c r="C26" s="1690"/>
      <c r="D26" s="1689" t="s">
        <v>523</v>
      </c>
      <c r="E26" s="1690"/>
      <c r="F26" s="1699" t="s">
        <v>508</v>
      </c>
      <c r="G26" s="1700"/>
      <c r="H26" s="1689" t="s">
        <v>509</v>
      </c>
      <c r="I26" s="1690"/>
      <c r="J26" s="1689" t="s">
        <v>510</v>
      </c>
      <c r="K26" s="1691"/>
    </row>
    <row r="27" spans="1:11" ht="13.5" customHeight="1">
      <c r="A27" s="1697"/>
      <c r="B27" s="1687" t="s">
        <v>849</v>
      </c>
      <c r="C27" s="1687" t="s">
        <v>850</v>
      </c>
      <c r="D27" s="1687" t="s">
        <v>849</v>
      </c>
      <c r="E27" s="1687" t="s">
        <v>850</v>
      </c>
      <c r="F27" s="1687" t="s">
        <v>849</v>
      </c>
      <c r="G27" s="1687" t="s">
        <v>850</v>
      </c>
      <c r="H27" s="1687" t="s">
        <v>849</v>
      </c>
      <c r="I27" s="1687" t="s">
        <v>850</v>
      </c>
      <c r="J27" s="1687" t="s">
        <v>849</v>
      </c>
      <c r="K27" s="1693" t="s">
        <v>850</v>
      </c>
    </row>
    <row r="28" spans="1:11" ht="13.5" customHeight="1">
      <c r="A28" s="1690"/>
      <c r="B28" s="1688"/>
      <c r="C28" s="1688"/>
      <c r="D28" s="1688"/>
      <c r="E28" s="1688"/>
      <c r="F28" s="1692"/>
      <c r="G28" s="1688"/>
      <c r="H28" s="1688"/>
      <c r="I28" s="1688"/>
      <c r="J28" s="1688"/>
      <c r="K28" s="1694"/>
    </row>
    <row r="29" spans="1:11" ht="13.5" customHeight="1">
      <c r="A29" s="1454" t="s">
        <v>660</v>
      </c>
      <c r="B29" s="1455">
        <v>1</v>
      </c>
      <c r="C29" s="1455">
        <v>700</v>
      </c>
      <c r="D29" s="1455">
        <v>1</v>
      </c>
      <c r="E29" s="1455">
        <v>205</v>
      </c>
      <c r="F29" s="1455">
        <v>56</v>
      </c>
      <c r="G29" s="1455">
        <v>22091</v>
      </c>
      <c r="H29" s="1435">
        <v>0</v>
      </c>
      <c r="I29" s="1435">
        <v>0</v>
      </c>
      <c r="J29" s="1435">
        <v>0</v>
      </c>
      <c r="K29" s="1435">
        <v>0</v>
      </c>
    </row>
    <row r="30" spans="1:11" ht="13.5" customHeight="1">
      <c r="A30" s="1454" t="s">
        <v>661</v>
      </c>
      <c r="B30" s="1455">
        <v>4</v>
      </c>
      <c r="C30" s="1455">
        <v>5530</v>
      </c>
      <c r="D30" s="1455">
        <v>4</v>
      </c>
      <c r="E30" s="1455">
        <v>980</v>
      </c>
      <c r="F30" s="1455">
        <v>78</v>
      </c>
      <c r="G30" s="1455">
        <v>26454</v>
      </c>
      <c r="H30" s="1435">
        <v>1</v>
      </c>
      <c r="I30" s="1435">
        <v>300</v>
      </c>
      <c r="J30" s="1435">
        <v>0</v>
      </c>
      <c r="K30" s="1435">
        <v>0</v>
      </c>
    </row>
    <row r="31" spans="1:11" ht="13.5" customHeight="1">
      <c r="A31" s="1454" t="s">
        <v>662</v>
      </c>
      <c r="B31" s="1455">
        <v>6</v>
      </c>
      <c r="C31" s="1455">
        <v>5017</v>
      </c>
      <c r="D31" s="1455">
        <v>11</v>
      </c>
      <c r="E31" s="1455">
        <v>2518</v>
      </c>
      <c r="F31" s="1455">
        <v>98</v>
      </c>
      <c r="G31" s="1455">
        <v>35204</v>
      </c>
      <c r="H31" s="1435">
        <v>0</v>
      </c>
      <c r="I31" s="1435">
        <v>0</v>
      </c>
      <c r="J31" s="1435">
        <v>0</v>
      </c>
      <c r="K31" s="1435">
        <v>0</v>
      </c>
    </row>
    <row r="32" spans="1:11" ht="13.5" customHeight="1">
      <c r="A32" s="1454" t="s">
        <v>663</v>
      </c>
      <c r="B32" s="1456">
        <v>1</v>
      </c>
      <c r="C32" s="1455">
        <v>600</v>
      </c>
      <c r="D32" s="1455">
        <v>5</v>
      </c>
      <c r="E32" s="1455">
        <v>1205</v>
      </c>
      <c r="F32" s="1455">
        <v>78</v>
      </c>
      <c r="G32" s="1455">
        <v>27937</v>
      </c>
      <c r="H32" s="1435">
        <v>0</v>
      </c>
      <c r="I32" s="1435">
        <v>0</v>
      </c>
      <c r="J32" s="1435">
        <v>0</v>
      </c>
      <c r="K32" s="1435">
        <v>0</v>
      </c>
    </row>
    <row r="33" spans="1:11" ht="15.75" customHeight="1">
      <c r="A33" s="1457" t="s">
        <v>664</v>
      </c>
      <c r="B33" s="1459">
        <v>1</v>
      </c>
      <c r="C33" s="1459">
        <v>690</v>
      </c>
      <c r="D33" s="1459">
        <v>5</v>
      </c>
      <c r="E33" s="1459">
        <v>1280</v>
      </c>
      <c r="F33" s="1459">
        <v>73</v>
      </c>
      <c r="G33" s="1459">
        <v>25533</v>
      </c>
      <c r="H33" s="1441">
        <v>0</v>
      </c>
      <c r="I33" s="1441">
        <v>0</v>
      </c>
      <c r="J33" s="1441">
        <v>0</v>
      </c>
      <c r="K33" s="1441">
        <v>0</v>
      </c>
    </row>
    <row r="34" spans="1:11" ht="4.5" customHeight="1">
      <c r="A34" s="1460"/>
      <c r="B34" s="1461"/>
      <c r="C34" s="1461"/>
      <c r="D34" s="1461"/>
      <c r="E34" s="1461"/>
      <c r="F34" s="1461"/>
      <c r="G34" s="1461"/>
      <c r="H34" s="1462"/>
      <c r="I34" s="1462"/>
      <c r="J34" s="1462"/>
      <c r="K34" s="1462"/>
    </row>
    <row r="35" ht="18" customHeight="1">
      <c r="A35" s="1447" t="s">
        <v>504</v>
      </c>
    </row>
  </sheetData>
  <mergeCells count="45">
    <mergeCell ref="A3:A6"/>
    <mergeCell ref="B3:C4"/>
    <mergeCell ref="D4:E4"/>
    <mergeCell ref="B5:B6"/>
    <mergeCell ref="C5:C6"/>
    <mergeCell ref="D5:D6"/>
    <mergeCell ref="E5:E6"/>
    <mergeCell ref="J15:K15"/>
    <mergeCell ref="D15:E15"/>
    <mergeCell ref="F4:G4"/>
    <mergeCell ref="H4:K4"/>
    <mergeCell ref="F15:G15"/>
    <mergeCell ref="H15:I15"/>
    <mergeCell ref="F5:F6"/>
    <mergeCell ref="G5:G6"/>
    <mergeCell ref="H5:J5"/>
    <mergeCell ref="K5:K6"/>
    <mergeCell ref="F16:F17"/>
    <mergeCell ref="H26:I26"/>
    <mergeCell ref="K16:K17"/>
    <mergeCell ref="G16:G17"/>
    <mergeCell ref="H16:H17"/>
    <mergeCell ref="I16:I17"/>
    <mergeCell ref="J16:J17"/>
    <mergeCell ref="F26:G26"/>
    <mergeCell ref="A14:A17"/>
    <mergeCell ref="E27:E28"/>
    <mergeCell ref="B27:B28"/>
    <mergeCell ref="A25:A28"/>
    <mergeCell ref="B16:B17"/>
    <mergeCell ref="B26:C26"/>
    <mergeCell ref="D16:D17"/>
    <mergeCell ref="E16:E17"/>
    <mergeCell ref="B15:C15"/>
    <mergeCell ref="C16:C17"/>
    <mergeCell ref="C27:C28"/>
    <mergeCell ref="D26:E26"/>
    <mergeCell ref="D27:D28"/>
    <mergeCell ref="J26:K26"/>
    <mergeCell ref="F27:F28"/>
    <mergeCell ref="K27:K28"/>
    <mergeCell ref="G27:G28"/>
    <mergeCell ref="H27:H28"/>
    <mergeCell ref="I27:I28"/>
    <mergeCell ref="J27:J2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2"/>
  <drawing r:id="rId1"/>
</worksheet>
</file>

<file path=xl/worksheets/sheet28.xml><?xml version="1.0" encoding="utf-8"?>
<worksheet xmlns="http://schemas.openxmlformats.org/spreadsheetml/2006/main" xmlns:r="http://schemas.openxmlformats.org/officeDocument/2006/relationships">
  <dimension ref="A1:N52"/>
  <sheetViews>
    <sheetView view="pageBreakPreview" zoomScaleNormal="115" zoomScaleSheetLayoutView="100" workbookViewId="0" topLeftCell="A28">
      <selection activeCell="J47" sqref="J47"/>
    </sheetView>
  </sheetViews>
  <sheetFormatPr defaultColWidth="8.796875" defaultRowHeight="14.25"/>
  <cols>
    <col min="1" max="1" width="1.4921875" style="9" customWidth="1"/>
    <col min="2" max="2" width="8.09765625" style="9" customWidth="1"/>
    <col min="3" max="3" width="7.8984375" style="9" customWidth="1"/>
    <col min="4" max="4" width="0.59375" style="9" customWidth="1"/>
    <col min="5" max="5" width="7.3984375" style="9" customWidth="1"/>
    <col min="6" max="6" width="7.5" style="9" customWidth="1"/>
    <col min="7" max="7" width="7.09765625" style="9" customWidth="1"/>
    <col min="8" max="8" width="7.19921875" style="9" customWidth="1"/>
    <col min="9" max="10" width="6.59765625" style="9" customWidth="1"/>
    <col min="11" max="11" width="6.3984375" style="9" customWidth="1"/>
    <col min="12" max="12" width="6.59765625" style="9" customWidth="1"/>
    <col min="13" max="13" width="7" style="9" customWidth="1"/>
    <col min="14" max="14" width="6.09765625" style="9" customWidth="1"/>
    <col min="15" max="16384" width="9" style="9" customWidth="1"/>
  </cols>
  <sheetData>
    <row r="1" spans="1:11" ht="18.75">
      <c r="A1" s="1010"/>
      <c r="B1" s="1010"/>
      <c r="E1" s="1011" t="s">
        <v>63</v>
      </c>
      <c r="F1" s="1012" t="s">
        <v>64</v>
      </c>
      <c r="G1" s="1010"/>
      <c r="H1" s="1013"/>
      <c r="I1" s="1010"/>
      <c r="J1" s="1010"/>
      <c r="K1" s="1010"/>
    </row>
    <row r="2" spans="1:11" ht="7.5" customHeight="1">
      <c r="A2" s="1014"/>
      <c r="B2" s="1014"/>
      <c r="C2" s="1015"/>
      <c r="D2" s="1015"/>
      <c r="E2" s="1015"/>
      <c r="F2" s="1015"/>
      <c r="G2" s="1014"/>
      <c r="H2" s="1016"/>
      <c r="I2" s="1014"/>
      <c r="J2" s="1014"/>
      <c r="K2" s="1014"/>
    </row>
    <row r="3" spans="1:10" ht="7.5" customHeight="1" thickBot="1">
      <c r="A3" s="1017"/>
      <c r="B3" s="1017"/>
      <c r="C3" s="1017"/>
      <c r="D3" s="1017"/>
      <c r="E3" s="1017"/>
      <c r="F3" s="1017"/>
      <c r="G3" s="1018"/>
      <c r="H3" s="1017"/>
      <c r="I3" s="1017"/>
      <c r="J3" s="1017"/>
    </row>
    <row r="4" spans="1:14" ht="19.5" customHeight="1">
      <c r="A4" s="1019"/>
      <c r="B4" s="1019"/>
      <c r="C4" s="1019"/>
      <c r="D4" s="1020"/>
      <c r="E4" s="1709" t="s">
        <v>65</v>
      </c>
      <c r="F4" s="1710"/>
      <c r="G4" s="1710"/>
      <c r="H4" s="1710"/>
      <c r="I4" s="1710"/>
      <c r="J4" s="1710"/>
      <c r="K4" s="1710"/>
      <c r="L4" s="1710"/>
      <c r="M4" s="1710"/>
      <c r="N4" s="1710"/>
    </row>
    <row r="5" spans="1:14" ht="12" customHeight="1">
      <c r="A5" s="1053"/>
      <c r="B5" s="1053"/>
      <c r="C5" s="1053"/>
      <c r="D5" s="1054"/>
      <c r="E5" s="1715" t="s">
        <v>66</v>
      </c>
      <c r="F5" s="1716"/>
      <c r="G5" s="1716"/>
      <c r="H5" s="1717"/>
      <c r="I5" s="1715" t="s">
        <v>67</v>
      </c>
      <c r="J5" s="1716"/>
      <c r="K5" s="1717"/>
      <c r="L5" s="1713" t="s">
        <v>68</v>
      </c>
      <c r="M5" s="1721"/>
      <c r="N5" s="1721"/>
    </row>
    <row r="6" spans="1:14" ht="32.25" customHeight="1">
      <c r="A6" s="1021"/>
      <c r="B6" s="1021"/>
      <c r="C6" s="1021"/>
      <c r="D6" s="1022"/>
      <c r="E6" s="1060" t="s">
        <v>69</v>
      </c>
      <c r="F6" s="1060" t="s">
        <v>70</v>
      </c>
      <c r="G6" s="1060" t="s">
        <v>71</v>
      </c>
      <c r="H6" s="1060" t="s">
        <v>37</v>
      </c>
      <c r="I6" s="1060" t="s">
        <v>72</v>
      </c>
      <c r="J6" s="1060" t="s">
        <v>73</v>
      </c>
      <c r="K6" s="1060" t="s">
        <v>37</v>
      </c>
      <c r="L6" s="1060" t="s">
        <v>74</v>
      </c>
      <c r="M6" s="1060" t="s">
        <v>75</v>
      </c>
      <c r="N6" s="1055" t="s">
        <v>37</v>
      </c>
    </row>
    <row r="7" spans="1:14" ht="19.5" customHeight="1">
      <c r="A7" s="1027"/>
      <c r="B7" s="1618" t="s">
        <v>76</v>
      </c>
      <c r="C7" s="1618"/>
      <c r="D7" s="1028"/>
      <c r="E7" s="1061">
        <v>639</v>
      </c>
      <c r="F7" s="1061">
        <v>3</v>
      </c>
      <c r="G7" s="1061">
        <v>187</v>
      </c>
      <c r="H7" s="1030">
        <v>133</v>
      </c>
      <c r="I7" s="1062">
        <v>0</v>
      </c>
      <c r="J7" s="1030">
        <v>54</v>
      </c>
      <c r="K7" s="1030">
        <v>108</v>
      </c>
      <c r="L7" s="1030">
        <v>25</v>
      </c>
      <c r="M7" s="1030">
        <v>19</v>
      </c>
      <c r="N7" s="1030">
        <v>35</v>
      </c>
    </row>
    <row r="8" spans="1:14" ht="13.5">
      <c r="A8" s="1027"/>
      <c r="B8" s="1027"/>
      <c r="C8" s="1048" t="s">
        <v>77</v>
      </c>
      <c r="D8" s="1028"/>
      <c r="E8" s="1029">
        <v>2503</v>
      </c>
      <c r="F8" s="1029">
        <v>27</v>
      </c>
      <c r="G8" s="1029">
        <v>391</v>
      </c>
      <c r="H8" s="1030">
        <v>205</v>
      </c>
      <c r="I8" s="1030">
        <v>66</v>
      </c>
      <c r="J8" s="1030">
        <v>86</v>
      </c>
      <c r="K8" s="1030">
        <v>404</v>
      </c>
      <c r="L8" s="1030">
        <v>106</v>
      </c>
      <c r="M8" s="1030">
        <v>100</v>
      </c>
      <c r="N8" s="1030">
        <v>44</v>
      </c>
    </row>
    <row r="9" spans="1:14" ht="15.75" customHeight="1">
      <c r="A9" s="1027"/>
      <c r="B9" s="1618" t="s">
        <v>78</v>
      </c>
      <c r="C9" s="1618"/>
      <c r="D9" s="1028"/>
      <c r="E9" s="1029">
        <v>641</v>
      </c>
      <c r="F9" s="1029">
        <v>7</v>
      </c>
      <c r="G9" s="1029">
        <v>159</v>
      </c>
      <c r="H9" s="1030">
        <v>101</v>
      </c>
      <c r="I9" s="1030">
        <v>35</v>
      </c>
      <c r="J9" s="1030">
        <v>3</v>
      </c>
      <c r="K9" s="1030">
        <v>95</v>
      </c>
      <c r="L9" s="1030">
        <v>14</v>
      </c>
      <c r="M9" s="1030">
        <v>14</v>
      </c>
      <c r="N9" s="1030">
        <v>23</v>
      </c>
    </row>
    <row r="10" spans="1:14" ht="13.5">
      <c r="A10" s="1027"/>
      <c r="B10" s="1027"/>
      <c r="C10" s="1048" t="s">
        <v>77</v>
      </c>
      <c r="D10" s="1028"/>
      <c r="E10" s="1029">
        <v>2539</v>
      </c>
      <c r="F10" s="1029">
        <v>15</v>
      </c>
      <c r="G10" s="1029">
        <v>341</v>
      </c>
      <c r="H10" s="1030">
        <v>128</v>
      </c>
      <c r="I10" s="1030">
        <v>140</v>
      </c>
      <c r="J10" s="1030">
        <v>28</v>
      </c>
      <c r="K10" s="1030">
        <v>286</v>
      </c>
      <c r="L10" s="1030">
        <v>26</v>
      </c>
      <c r="M10" s="1030">
        <v>21</v>
      </c>
      <c r="N10" s="1030">
        <v>47</v>
      </c>
    </row>
    <row r="11" spans="1:14" ht="18" customHeight="1">
      <c r="A11" s="1027"/>
      <c r="B11" s="1618" t="s">
        <v>79</v>
      </c>
      <c r="C11" s="1618"/>
      <c r="D11" s="1028"/>
      <c r="E11" s="1029">
        <v>545</v>
      </c>
      <c r="F11" s="1029">
        <v>1</v>
      </c>
      <c r="G11" s="1029">
        <v>196</v>
      </c>
      <c r="H11" s="1030">
        <v>86</v>
      </c>
      <c r="I11" s="1030">
        <v>15</v>
      </c>
      <c r="J11" s="1030">
        <v>15</v>
      </c>
      <c r="K11" s="1030">
        <v>76</v>
      </c>
      <c r="L11" s="1030">
        <v>16</v>
      </c>
      <c r="M11" s="1030">
        <v>4</v>
      </c>
      <c r="N11" s="1030">
        <v>23</v>
      </c>
    </row>
    <row r="12" spans="1:14" ht="13.5">
      <c r="A12" s="1027"/>
      <c r="B12" s="1027"/>
      <c r="C12" s="1048" t="s">
        <v>77</v>
      </c>
      <c r="D12" s="1028"/>
      <c r="E12" s="1029">
        <v>2572</v>
      </c>
      <c r="F12" s="1029">
        <v>5</v>
      </c>
      <c r="G12" s="1029">
        <v>327</v>
      </c>
      <c r="H12" s="1030">
        <v>138</v>
      </c>
      <c r="I12" s="1030">
        <v>79</v>
      </c>
      <c r="J12" s="1030">
        <v>34</v>
      </c>
      <c r="K12" s="1030">
        <v>346</v>
      </c>
      <c r="L12" s="1030">
        <v>66</v>
      </c>
      <c r="M12" s="1030">
        <v>10</v>
      </c>
      <c r="N12" s="1030">
        <v>47</v>
      </c>
    </row>
    <row r="13" spans="1:14" ht="18" customHeight="1">
      <c r="A13" s="1027"/>
      <c r="B13" s="1618" t="s">
        <v>80</v>
      </c>
      <c r="C13" s="1618"/>
      <c r="D13" s="1028"/>
      <c r="E13" s="1029">
        <v>450</v>
      </c>
      <c r="F13" s="1029">
        <v>4</v>
      </c>
      <c r="G13" s="1029">
        <v>291</v>
      </c>
      <c r="H13" s="1030">
        <v>108</v>
      </c>
      <c r="I13" s="1030">
        <v>27</v>
      </c>
      <c r="J13" s="1030">
        <v>18</v>
      </c>
      <c r="K13" s="1030">
        <v>71</v>
      </c>
      <c r="L13" s="1030">
        <v>20</v>
      </c>
      <c r="M13" s="1030">
        <v>10</v>
      </c>
      <c r="N13" s="1030">
        <v>26</v>
      </c>
    </row>
    <row r="14" spans="1:14" ht="13.5">
      <c r="A14" s="1027"/>
      <c r="B14" s="1027"/>
      <c r="C14" s="1048" t="s">
        <v>77</v>
      </c>
      <c r="D14" s="1028"/>
      <c r="E14" s="1029">
        <v>2578</v>
      </c>
      <c r="F14" s="1029">
        <v>4</v>
      </c>
      <c r="G14" s="1029">
        <v>498</v>
      </c>
      <c r="H14" s="1030">
        <v>168</v>
      </c>
      <c r="I14" s="1030">
        <v>129</v>
      </c>
      <c r="J14" s="1030">
        <v>99</v>
      </c>
      <c r="K14" s="1030">
        <v>258</v>
      </c>
      <c r="L14" s="1030">
        <v>170</v>
      </c>
      <c r="M14" s="1030">
        <v>19</v>
      </c>
      <c r="N14" s="1030">
        <v>95</v>
      </c>
    </row>
    <row r="15" spans="1:14" ht="18" customHeight="1">
      <c r="A15" s="1034"/>
      <c r="B15" s="1617" t="s">
        <v>81</v>
      </c>
      <c r="C15" s="1617"/>
      <c r="D15" s="1035"/>
      <c r="E15" s="1068">
        <v>417</v>
      </c>
      <c r="F15" s="1074">
        <v>0</v>
      </c>
      <c r="G15" s="1068">
        <v>256</v>
      </c>
      <c r="H15" s="1075">
        <v>61</v>
      </c>
      <c r="I15" s="1075">
        <v>5</v>
      </c>
      <c r="J15" s="1075">
        <v>11</v>
      </c>
      <c r="K15" s="1075">
        <v>62</v>
      </c>
      <c r="L15" s="1075">
        <v>16</v>
      </c>
      <c r="M15" s="1075">
        <v>25</v>
      </c>
      <c r="N15" s="1075">
        <v>30</v>
      </c>
    </row>
    <row r="16" spans="1:14" ht="13.5">
      <c r="A16" s="1034"/>
      <c r="B16" s="1027"/>
      <c r="C16" s="1051" t="s">
        <v>77</v>
      </c>
      <c r="D16" s="1035"/>
      <c r="E16" s="1068">
        <v>1894</v>
      </c>
      <c r="F16" s="1074">
        <v>0</v>
      </c>
      <c r="G16" s="1068">
        <v>413</v>
      </c>
      <c r="H16" s="1075">
        <v>142</v>
      </c>
      <c r="I16" s="1075">
        <v>160</v>
      </c>
      <c r="J16" s="1075">
        <v>28</v>
      </c>
      <c r="K16" s="1075">
        <v>276</v>
      </c>
      <c r="L16" s="1075">
        <v>57</v>
      </c>
      <c r="M16" s="1075">
        <v>28</v>
      </c>
      <c r="N16" s="1075">
        <v>133</v>
      </c>
    </row>
    <row r="17" spans="1:14" ht="3.75" customHeight="1">
      <c r="A17" s="1037"/>
      <c r="B17" s="1037"/>
      <c r="C17" s="1038"/>
      <c r="D17" s="1039"/>
      <c r="E17" s="1040"/>
      <c r="F17" s="1040"/>
      <c r="G17" s="1040"/>
      <c r="H17" s="1041"/>
      <c r="I17" s="1041"/>
      <c r="J17" s="1041"/>
      <c r="K17" s="1052"/>
      <c r="L17" s="1052"/>
      <c r="M17" s="1052"/>
      <c r="N17" s="1052"/>
    </row>
    <row r="18" spans="1:11" ht="9" customHeight="1">
      <c r="A18" s="1014"/>
      <c r="B18" s="1014"/>
      <c r="C18" s="1014"/>
      <c r="D18" s="1014"/>
      <c r="E18" s="1014"/>
      <c r="F18" s="1014"/>
      <c r="G18" s="1014"/>
      <c r="H18" s="1014"/>
      <c r="I18" s="1014"/>
      <c r="J18" s="1014"/>
      <c r="K18" s="1014"/>
    </row>
    <row r="19" spans="1:11" ht="6" customHeight="1" thickBot="1">
      <c r="A19" s="1014"/>
      <c r="C19" s="1014"/>
      <c r="D19" s="1014"/>
      <c r="E19" s="1014"/>
      <c r="F19" s="1014"/>
      <c r="G19" s="1014"/>
      <c r="H19" s="1014"/>
      <c r="I19" s="1014"/>
      <c r="J19" s="1014"/>
      <c r="K19" s="1014"/>
    </row>
    <row r="20" spans="1:14" ht="22.5" customHeight="1">
      <c r="A20" s="1019"/>
      <c r="B20" s="1019"/>
      <c r="C20" s="1019"/>
      <c r="D20" s="1020"/>
      <c r="E20" s="1709" t="s">
        <v>82</v>
      </c>
      <c r="F20" s="1710"/>
      <c r="G20" s="1710"/>
      <c r="H20" s="1711"/>
      <c r="I20" s="1712" t="s">
        <v>83</v>
      </c>
      <c r="J20" s="1712" t="s">
        <v>84</v>
      </c>
      <c r="K20" s="1709" t="s">
        <v>85</v>
      </c>
      <c r="L20" s="1710"/>
      <c r="M20" s="1710"/>
      <c r="N20" s="1710"/>
    </row>
    <row r="21" spans="1:14" ht="12.75" customHeight="1">
      <c r="A21" s="1053"/>
      <c r="B21" s="1053"/>
      <c r="C21" s="1053"/>
      <c r="D21" s="1054"/>
      <c r="E21" s="1715" t="s">
        <v>86</v>
      </c>
      <c r="F21" s="1716"/>
      <c r="G21" s="1716"/>
      <c r="H21" s="1717"/>
      <c r="I21" s="1713"/>
      <c r="J21" s="1713"/>
      <c r="K21" s="1718" t="s">
        <v>87</v>
      </c>
      <c r="L21" s="1718" t="s">
        <v>88</v>
      </c>
      <c r="M21" s="1718" t="s">
        <v>89</v>
      </c>
      <c r="N21" s="1719" t="s">
        <v>37</v>
      </c>
    </row>
    <row r="22" spans="1:14" ht="25.5" customHeight="1">
      <c r="A22" s="1021"/>
      <c r="B22" s="1021"/>
      <c r="C22" s="1021"/>
      <c r="D22" s="1022"/>
      <c r="E22" s="1060" t="s">
        <v>90</v>
      </c>
      <c r="F22" s="1060" t="s">
        <v>91</v>
      </c>
      <c r="G22" s="1060" t="s">
        <v>92</v>
      </c>
      <c r="H22" s="1060" t="s">
        <v>37</v>
      </c>
      <c r="I22" s="1714"/>
      <c r="J22" s="1714"/>
      <c r="K22" s="1718"/>
      <c r="L22" s="1718"/>
      <c r="M22" s="1718"/>
      <c r="N22" s="1720"/>
    </row>
    <row r="23" spans="1:14" ht="19.5" customHeight="1">
      <c r="A23" s="1027"/>
      <c r="B23" s="1618" t="s">
        <v>76</v>
      </c>
      <c r="C23" s="1618"/>
      <c r="D23" s="1028"/>
      <c r="E23" s="1029">
        <v>76</v>
      </c>
      <c r="F23" s="1029">
        <v>36</v>
      </c>
      <c r="G23" s="1029">
        <v>29</v>
      </c>
      <c r="H23" s="1030">
        <v>147</v>
      </c>
      <c r="I23" s="1030">
        <v>47</v>
      </c>
      <c r="J23" s="1030">
        <v>61</v>
      </c>
      <c r="K23" s="1030">
        <v>18</v>
      </c>
      <c r="L23" s="1030">
        <v>10</v>
      </c>
      <c r="M23" s="1030">
        <v>9</v>
      </c>
      <c r="N23" s="1030">
        <v>12</v>
      </c>
    </row>
    <row r="24" spans="1:14" ht="13.5">
      <c r="A24" s="1027"/>
      <c r="B24" s="1027"/>
      <c r="C24" s="1048" t="s">
        <v>77</v>
      </c>
      <c r="D24" s="1028"/>
      <c r="E24" s="1029">
        <v>149</v>
      </c>
      <c r="F24" s="1029">
        <v>151</v>
      </c>
      <c r="G24" s="1029">
        <v>60</v>
      </c>
      <c r="H24" s="1030">
        <v>250</v>
      </c>
      <c r="I24" s="1030">
        <v>967</v>
      </c>
      <c r="J24" s="1030">
        <v>284</v>
      </c>
      <c r="K24" s="1030">
        <v>151</v>
      </c>
      <c r="L24" s="1030">
        <v>41</v>
      </c>
      <c r="M24" s="1030">
        <v>265</v>
      </c>
      <c r="N24" s="1030">
        <v>23</v>
      </c>
    </row>
    <row r="25" spans="1:14" ht="15.75" customHeight="1">
      <c r="A25" s="1027"/>
      <c r="B25" s="1618" t="s">
        <v>78</v>
      </c>
      <c r="C25" s="1618"/>
      <c r="D25" s="1028"/>
      <c r="E25" s="1029">
        <v>52</v>
      </c>
      <c r="F25" s="1029">
        <v>6</v>
      </c>
      <c r="G25" s="1029">
        <v>19</v>
      </c>
      <c r="H25" s="1030">
        <v>114</v>
      </c>
      <c r="I25" s="1030">
        <v>29</v>
      </c>
      <c r="J25" s="1030">
        <v>55</v>
      </c>
      <c r="K25" s="1030">
        <v>25</v>
      </c>
      <c r="L25" s="1030">
        <v>13</v>
      </c>
      <c r="M25" s="1030">
        <v>9</v>
      </c>
      <c r="N25" s="1030">
        <v>6</v>
      </c>
    </row>
    <row r="26" spans="1:14" ht="13.5">
      <c r="A26" s="1027"/>
      <c r="B26" s="1027"/>
      <c r="C26" s="1048" t="s">
        <v>77</v>
      </c>
      <c r="D26" s="1028"/>
      <c r="E26" s="1029">
        <v>168</v>
      </c>
      <c r="F26" s="1029">
        <v>43</v>
      </c>
      <c r="G26" s="1029">
        <v>33</v>
      </c>
      <c r="H26" s="1030">
        <v>197</v>
      </c>
      <c r="I26" s="1030">
        <v>734</v>
      </c>
      <c r="J26" s="1030">
        <v>263</v>
      </c>
      <c r="K26" s="1030">
        <v>76</v>
      </c>
      <c r="L26" s="1030">
        <v>54</v>
      </c>
      <c r="M26" s="1030">
        <v>141</v>
      </c>
      <c r="N26" s="1030">
        <v>22</v>
      </c>
    </row>
    <row r="27" spans="1:14" ht="18" customHeight="1">
      <c r="A27" s="1027"/>
      <c r="B27" s="1618" t="s">
        <v>79</v>
      </c>
      <c r="C27" s="1618"/>
      <c r="D27" s="1028"/>
      <c r="E27" s="1029">
        <v>49</v>
      </c>
      <c r="F27" s="1029">
        <v>12</v>
      </c>
      <c r="G27" s="1029">
        <v>25</v>
      </c>
      <c r="H27" s="1030">
        <v>72</v>
      </c>
      <c r="I27" s="1030">
        <v>12</v>
      </c>
      <c r="J27" s="1030">
        <v>25</v>
      </c>
      <c r="K27" s="1030">
        <v>18</v>
      </c>
      <c r="L27" s="1030">
        <v>5</v>
      </c>
      <c r="M27" s="1030">
        <v>5</v>
      </c>
      <c r="N27" s="1030">
        <v>7</v>
      </c>
    </row>
    <row r="28" spans="1:14" ht="13.5">
      <c r="A28" s="1027"/>
      <c r="B28" s="1027"/>
      <c r="C28" s="1048" t="s">
        <v>77</v>
      </c>
      <c r="D28" s="1028"/>
      <c r="E28" s="1029">
        <v>138</v>
      </c>
      <c r="F28" s="1029">
        <v>113</v>
      </c>
      <c r="G28" s="1029">
        <v>65</v>
      </c>
      <c r="H28" s="1030">
        <v>185</v>
      </c>
      <c r="I28" s="1030">
        <v>501</v>
      </c>
      <c r="J28" s="1030">
        <v>66</v>
      </c>
      <c r="K28" s="1030">
        <v>140</v>
      </c>
      <c r="L28" s="1030">
        <v>13</v>
      </c>
      <c r="M28" s="1030">
        <v>255</v>
      </c>
      <c r="N28" s="1030">
        <v>49</v>
      </c>
    </row>
    <row r="29" spans="1:14" ht="18" customHeight="1">
      <c r="A29" s="1027"/>
      <c r="B29" s="1618" t="s">
        <v>80</v>
      </c>
      <c r="C29" s="1618"/>
      <c r="D29" s="1028"/>
      <c r="E29" s="1029">
        <v>46</v>
      </c>
      <c r="F29" s="1029">
        <v>12</v>
      </c>
      <c r="G29" s="1029">
        <v>34</v>
      </c>
      <c r="H29" s="1030">
        <v>86</v>
      </c>
      <c r="I29" s="1030">
        <v>26</v>
      </c>
      <c r="J29" s="1030">
        <v>54</v>
      </c>
      <c r="K29" s="1030">
        <v>34</v>
      </c>
      <c r="L29" s="1030">
        <v>11</v>
      </c>
      <c r="M29" s="1030">
        <v>3</v>
      </c>
      <c r="N29" s="1030">
        <v>14</v>
      </c>
    </row>
    <row r="30" spans="1:14" ht="13.5">
      <c r="A30" s="1027"/>
      <c r="B30" s="1027"/>
      <c r="C30" s="1048" t="s">
        <v>77</v>
      </c>
      <c r="D30" s="1028"/>
      <c r="E30" s="1029">
        <v>95</v>
      </c>
      <c r="F30" s="1029">
        <v>18</v>
      </c>
      <c r="G30" s="1029">
        <v>43</v>
      </c>
      <c r="H30" s="1030">
        <v>176</v>
      </c>
      <c r="I30" s="1030">
        <v>487</v>
      </c>
      <c r="J30" s="1030">
        <v>371</v>
      </c>
      <c r="K30" s="1030">
        <v>257</v>
      </c>
      <c r="L30" s="1030">
        <v>25</v>
      </c>
      <c r="M30" s="1030">
        <v>216</v>
      </c>
      <c r="N30" s="1030">
        <v>74</v>
      </c>
    </row>
    <row r="31" spans="1:14" ht="18" customHeight="1">
      <c r="A31" s="1034"/>
      <c r="B31" s="1617" t="s">
        <v>81</v>
      </c>
      <c r="C31" s="1617"/>
      <c r="D31" s="1035"/>
      <c r="E31" s="1068">
        <v>34</v>
      </c>
      <c r="F31" s="1068">
        <v>24</v>
      </c>
      <c r="G31" s="1068">
        <v>19</v>
      </c>
      <c r="H31" s="1075">
        <v>54</v>
      </c>
      <c r="I31" s="1075">
        <v>11</v>
      </c>
      <c r="J31" s="1075">
        <v>79</v>
      </c>
      <c r="K31" s="1075">
        <v>20</v>
      </c>
      <c r="L31" s="1075">
        <v>13</v>
      </c>
      <c r="M31" s="1075">
        <v>4</v>
      </c>
      <c r="N31" s="1075">
        <v>10</v>
      </c>
    </row>
    <row r="32" spans="1:14" ht="13.5">
      <c r="A32" s="1034"/>
      <c r="B32" s="1027"/>
      <c r="C32" s="1051" t="s">
        <v>77</v>
      </c>
      <c r="D32" s="1035"/>
      <c r="E32" s="1068">
        <v>157</v>
      </c>
      <c r="F32" s="1068">
        <v>85</v>
      </c>
      <c r="G32" s="1068">
        <v>19</v>
      </c>
      <c r="H32" s="1075">
        <v>161</v>
      </c>
      <c r="I32" s="1075">
        <v>713</v>
      </c>
      <c r="J32" s="1075">
        <v>719</v>
      </c>
      <c r="K32" s="1075">
        <v>227</v>
      </c>
      <c r="L32" s="1075">
        <v>47</v>
      </c>
      <c r="M32" s="1075">
        <v>88</v>
      </c>
      <c r="N32" s="1075">
        <v>66</v>
      </c>
    </row>
    <row r="33" spans="1:14" ht="6" customHeight="1">
      <c r="A33" s="1037"/>
      <c r="B33" s="1037"/>
      <c r="C33" s="1038"/>
      <c r="D33" s="1039"/>
      <c r="E33" s="1040"/>
      <c r="F33" s="1040"/>
      <c r="G33" s="1040"/>
      <c r="H33" s="1041"/>
      <c r="I33" s="1041"/>
      <c r="J33" s="1041"/>
      <c r="K33" s="1052"/>
      <c r="L33" s="1052"/>
      <c r="M33" s="1052"/>
      <c r="N33" s="1052"/>
    </row>
    <row r="34" ht="6" customHeight="1"/>
    <row r="35" ht="9.75" customHeight="1" thickBot="1"/>
    <row r="36" spans="1:14" ht="18" customHeight="1">
      <c r="A36" s="1019"/>
      <c r="B36" s="1019"/>
      <c r="C36" s="1019"/>
      <c r="D36" s="1020"/>
      <c r="E36" s="1709" t="s">
        <v>93</v>
      </c>
      <c r="F36" s="1710"/>
      <c r="G36" s="1710"/>
      <c r="H36" s="1711"/>
      <c r="I36" s="1712" t="s">
        <v>94</v>
      </c>
      <c r="J36" s="1712" t="s">
        <v>95</v>
      </c>
      <c r="K36" s="1712" t="s">
        <v>96</v>
      </c>
      <c r="L36" s="1712" t="s">
        <v>97</v>
      </c>
      <c r="M36" s="1712" t="s">
        <v>98</v>
      </c>
      <c r="N36" s="1712" t="s">
        <v>540</v>
      </c>
    </row>
    <row r="37" spans="1:14" ht="22.5" customHeight="1">
      <c r="A37" s="1021"/>
      <c r="B37" s="1021"/>
      <c r="C37" s="1021"/>
      <c r="D37" s="1022"/>
      <c r="E37" s="1060" t="s">
        <v>99</v>
      </c>
      <c r="F37" s="1060" t="s">
        <v>100</v>
      </c>
      <c r="G37" s="1060" t="s">
        <v>101</v>
      </c>
      <c r="H37" s="1060" t="s">
        <v>37</v>
      </c>
      <c r="I37" s="1714"/>
      <c r="J37" s="1714"/>
      <c r="K37" s="1714"/>
      <c r="L37" s="1714"/>
      <c r="M37" s="1714"/>
      <c r="N37" s="1714"/>
    </row>
    <row r="38" spans="1:14" ht="19.5" customHeight="1">
      <c r="A38" s="1027"/>
      <c r="B38" s="1618" t="s">
        <v>76</v>
      </c>
      <c r="C38" s="1618"/>
      <c r="D38" s="1028"/>
      <c r="E38" s="1029">
        <v>13</v>
      </c>
      <c r="F38" s="1029">
        <v>77</v>
      </c>
      <c r="G38" s="1029">
        <v>4</v>
      </c>
      <c r="H38" s="1030">
        <v>3</v>
      </c>
      <c r="I38" s="1062">
        <v>0</v>
      </c>
      <c r="J38" s="1062">
        <v>0</v>
      </c>
      <c r="K38" s="1062">
        <v>0</v>
      </c>
      <c r="L38" s="1062">
        <v>0</v>
      </c>
      <c r="M38" s="1063" t="s">
        <v>142</v>
      </c>
      <c r="N38" s="1064">
        <v>1517</v>
      </c>
    </row>
    <row r="39" spans="1:14" ht="13.5">
      <c r="A39" s="1027"/>
      <c r="B39" s="1027"/>
      <c r="C39" s="1048" t="s">
        <v>77</v>
      </c>
      <c r="D39" s="1028"/>
      <c r="E39" s="1029">
        <v>238</v>
      </c>
      <c r="F39" s="1029">
        <v>238</v>
      </c>
      <c r="G39" s="1029">
        <v>15</v>
      </c>
      <c r="H39" s="1030">
        <v>19</v>
      </c>
      <c r="I39" s="1062">
        <v>0</v>
      </c>
      <c r="J39" s="1062">
        <v>0</v>
      </c>
      <c r="K39" s="1062">
        <v>0</v>
      </c>
      <c r="L39" s="1062">
        <v>0</v>
      </c>
      <c r="M39" s="1063" t="s">
        <v>142</v>
      </c>
      <c r="N39" s="1064">
        <v>5812</v>
      </c>
    </row>
    <row r="40" spans="1:14" ht="15.75" customHeight="1">
      <c r="A40" s="1027"/>
      <c r="B40" s="1618" t="s">
        <v>78</v>
      </c>
      <c r="C40" s="1618"/>
      <c r="D40" s="1028"/>
      <c r="E40" s="1029">
        <v>13</v>
      </c>
      <c r="F40" s="1029">
        <v>135</v>
      </c>
      <c r="G40" s="1029">
        <v>2</v>
      </c>
      <c r="H40" s="1030">
        <v>2</v>
      </c>
      <c r="I40" s="1062">
        <v>0</v>
      </c>
      <c r="J40" s="1062">
        <v>0</v>
      </c>
      <c r="K40" s="1062">
        <v>1</v>
      </c>
      <c r="L40" s="1062">
        <v>0</v>
      </c>
      <c r="M40" s="1063" t="s">
        <v>142</v>
      </c>
      <c r="N40" s="1064">
        <v>1360</v>
      </c>
    </row>
    <row r="41" spans="1:14" ht="13.5">
      <c r="A41" s="1027"/>
      <c r="B41" s="1027"/>
      <c r="C41" s="1048" t="s">
        <v>77</v>
      </c>
      <c r="D41" s="1028"/>
      <c r="E41" s="1029">
        <v>121</v>
      </c>
      <c r="F41" s="1029">
        <v>224</v>
      </c>
      <c r="G41" s="1029">
        <v>9</v>
      </c>
      <c r="H41" s="1030">
        <v>22</v>
      </c>
      <c r="I41" s="1062">
        <v>0</v>
      </c>
      <c r="J41" s="1062">
        <v>0</v>
      </c>
      <c r="K41" s="1062">
        <v>1</v>
      </c>
      <c r="L41" s="1062">
        <v>0</v>
      </c>
      <c r="M41" s="1063" t="s">
        <v>142</v>
      </c>
      <c r="N41" s="1064">
        <v>5526</v>
      </c>
    </row>
    <row r="42" spans="1:14" ht="18" customHeight="1">
      <c r="A42" s="1027"/>
      <c r="B42" s="1618" t="s">
        <v>79</v>
      </c>
      <c r="C42" s="1618"/>
      <c r="D42" s="1028"/>
      <c r="E42" s="1029">
        <v>12</v>
      </c>
      <c r="F42" s="1029">
        <v>96</v>
      </c>
      <c r="G42" s="1029">
        <v>3</v>
      </c>
      <c r="H42" s="1030">
        <v>3</v>
      </c>
      <c r="I42" s="1062">
        <v>1</v>
      </c>
      <c r="J42" s="1062">
        <v>3</v>
      </c>
      <c r="K42" s="1062">
        <v>2</v>
      </c>
      <c r="L42" s="1062">
        <v>0</v>
      </c>
      <c r="M42" s="1062">
        <v>0</v>
      </c>
      <c r="N42" s="1064">
        <v>1327</v>
      </c>
    </row>
    <row r="43" spans="1:14" ht="13.5">
      <c r="A43" s="1027"/>
      <c r="B43" s="1027"/>
      <c r="C43" s="1048" t="s">
        <v>77</v>
      </c>
      <c r="D43" s="1028"/>
      <c r="E43" s="1029">
        <v>240</v>
      </c>
      <c r="F43" s="1029">
        <v>229</v>
      </c>
      <c r="G43" s="1029">
        <v>3</v>
      </c>
      <c r="H43" s="1030">
        <v>33</v>
      </c>
      <c r="I43" s="1062">
        <v>2</v>
      </c>
      <c r="J43" s="1062">
        <v>15</v>
      </c>
      <c r="K43" s="1062">
        <v>2</v>
      </c>
      <c r="L43" s="1062">
        <v>0</v>
      </c>
      <c r="M43" s="1062">
        <v>0</v>
      </c>
      <c r="N43" s="1064">
        <v>5673</v>
      </c>
    </row>
    <row r="44" spans="1:14" ht="18" customHeight="1">
      <c r="A44" s="1027"/>
      <c r="B44" s="1618" t="s">
        <v>562</v>
      </c>
      <c r="C44" s="1618"/>
      <c r="D44" s="1028"/>
      <c r="E44" s="1029">
        <v>33</v>
      </c>
      <c r="F44" s="1029">
        <v>135</v>
      </c>
      <c r="G44" s="1029">
        <v>1</v>
      </c>
      <c r="H44" s="1062">
        <v>0</v>
      </c>
      <c r="I44" s="1062">
        <v>0</v>
      </c>
      <c r="J44" s="1062">
        <v>1</v>
      </c>
      <c r="K44" s="1062">
        <v>0</v>
      </c>
      <c r="L44" s="1062">
        <v>0</v>
      </c>
      <c r="M44" s="1062">
        <v>0</v>
      </c>
      <c r="N44" s="1064">
        <v>1515</v>
      </c>
    </row>
    <row r="45" spans="1:14" ht="13.5">
      <c r="A45" s="1027"/>
      <c r="B45" s="1027"/>
      <c r="C45" s="1048" t="s">
        <v>77</v>
      </c>
      <c r="D45" s="1028"/>
      <c r="E45" s="1029">
        <v>300</v>
      </c>
      <c r="F45" s="1029">
        <v>297</v>
      </c>
      <c r="G45" s="1029">
        <v>71</v>
      </c>
      <c r="H45" s="1030">
        <v>39</v>
      </c>
      <c r="I45" s="1062">
        <v>0</v>
      </c>
      <c r="J45" s="1062">
        <v>9</v>
      </c>
      <c r="K45" s="1062">
        <v>0</v>
      </c>
      <c r="L45" s="1062">
        <v>0</v>
      </c>
      <c r="M45" s="1062">
        <v>0</v>
      </c>
      <c r="N45" s="1064">
        <v>6496</v>
      </c>
    </row>
    <row r="46" spans="1:14" ht="18" customHeight="1">
      <c r="A46" s="1034"/>
      <c r="B46" s="1617" t="s">
        <v>563</v>
      </c>
      <c r="C46" s="1617"/>
      <c r="D46" s="1035"/>
      <c r="E46" s="1068">
        <v>12</v>
      </c>
      <c r="F46" s="1068">
        <v>145</v>
      </c>
      <c r="G46" s="1074">
        <v>2</v>
      </c>
      <c r="H46" s="1074">
        <v>3</v>
      </c>
      <c r="I46" s="1074">
        <v>0</v>
      </c>
      <c r="J46" s="1074">
        <v>0</v>
      </c>
      <c r="K46" s="1074">
        <v>0</v>
      </c>
      <c r="L46" s="1074">
        <v>0</v>
      </c>
      <c r="M46" s="1074">
        <v>1</v>
      </c>
      <c r="N46" s="1076">
        <v>1314</v>
      </c>
    </row>
    <row r="47" spans="1:14" ht="13.5">
      <c r="A47" s="1034"/>
      <c r="B47" s="1027"/>
      <c r="C47" s="1051" t="s">
        <v>77</v>
      </c>
      <c r="D47" s="1035"/>
      <c r="E47" s="1068">
        <v>242</v>
      </c>
      <c r="F47" s="1068">
        <v>412</v>
      </c>
      <c r="G47" s="1074">
        <v>139</v>
      </c>
      <c r="H47" s="1074">
        <v>9</v>
      </c>
      <c r="I47" s="1074">
        <v>0</v>
      </c>
      <c r="J47" s="1074">
        <v>0</v>
      </c>
      <c r="K47" s="1074">
        <v>0</v>
      </c>
      <c r="L47" s="1074">
        <v>0</v>
      </c>
      <c r="M47" s="1074">
        <v>1</v>
      </c>
      <c r="N47" s="1076">
        <v>6216</v>
      </c>
    </row>
    <row r="48" spans="1:14" ht="9.75" customHeight="1">
      <c r="A48" s="1037"/>
      <c r="B48" s="1037"/>
      <c r="C48" s="1038"/>
      <c r="D48" s="1039"/>
      <c r="E48" s="1040"/>
      <c r="F48" s="1040"/>
      <c r="G48" s="1040"/>
      <c r="H48" s="1041"/>
      <c r="I48" s="1041"/>
      <c r="J48" s="1041"/>
      <c r="K48" s="1052"/>
      <c r="L48" s="1052"/>
      <c r="M48" s="1052"/>
      <c r="N48" s="1052"/>
    </row>
    <row r="49" ht="5.25" customHeight="1"/>
    <row r="50" ht="11.25" customHeight="1">
      <c r="B50" s="1014" t="s">
        <v>102</v>
      </c>
    </row>
    <row r="51" ht="13.5">
      <c r="B51" s="1014" t="s">
        <v>103</v>
      </c>
    </row>
    <row r="52" ht="13.5">
      <c r="B52" s="1014" t="s">
        <v>44</v>
      </c>
    </row>
  </sheetData>
  <mergeCells count="35">
    <mergeCell ref="B42:C42"/>
    <mergeCell ref="K36:K37"/>
    <mergeCell ref="L36:L37"/>
    <mergeCell ref="N36:N37"/>
    <mergeCell ref="E36:H36"/>
    <mergeCell ref="I36:I37"/>
    <mergeCell ref="J36:J37"/>
    <mergeCell ref="M36:M37"/>
    <mergeCell ref="B13:C13"/>
    <mergeCell ref="B7:C7"/>
    <mergeCell ref="B9:C9"/>
    <mergeCell ref="B11:C11"/>
    <mergeCell ref="E5:H5"/>
    <mergeCell ref="I5:K5"/>
    <mergeCell ref="L5:N5"/>
    <mergeCell ref="E4:N4"/>
    <mergeCell ref="K20:N20"/>
    <mergeCell ref="E20:H20"/>
    <mergeCell ref="I20:I22"/>
    <mergeCell ref="J20:J22"/>
    <mergeCell ref="E21:H21"/>
    <mergeCell ref="K21:K22"/>
    <mergeCell ref="L21:L22"/>
    <mergeCell ref="M21:M22"/>
    <mergeCell ref="N21:N22"/>
    <mergeCell ref="B15:C15"/>
    <mergeCell ref="B31:C31"/>
    <mergeCell ref="B46:C46"/>
    <mergeCell ref="B23:C23"/>
    <mergeCell ref="B27:C27"/>
    <mergeCell ref="B25:C25"/>
    <mergeCell ref="B29:C29"/>
    <mergeCell ref="B44:C44"/>
    <mergeCell ref="B38:C38"/>
    <mergeCell ref="B40:C40"/>
  </mergeCells>
  <printOptions/>
  <pageMargins left="0.75" right="0.75" top="1" bottom="1" header="0.512" footer="0.512"/>
  <pageSetup horizontalDpi="600" verticalDpi="600" orientation="portrait" paperSize="9" scale="99" r:id="rId1"/>
</worksheet>
</file>

<file path=xl/worksheets/sheet29.xml><?xml version="1.0" encoding="utf-8"?>
<worksheet xmlns="http://schemas.openxmlformats.org/spreadsheetml/2006/main" xmlns:r="http://schemas.openxmlformats.org/officeDocument/2006/relationships">
  <dimension ref="A1:N22"/>
  <sheetViews>
    <sheetView view="pageBreakPreview" zoomScaleNormal="115" zoomScaleSheetLayoutView="100" workbookViewId="0" topLeftCell="A1">
      <selection activeCell="I19" sqref="I19"/>
    </sheetView>
  </sheetViews>
  <sheetFormatPr defaultColWidth="8.796875" defaultRowHeight="14.25"/>
  <cols>
    <col min="1" max="1" width="0.8984375" style="9" customWidth="1"/>
    <col min="2" max="2" width="10.3984375" style="9" customWidth="1"/>
    <col min="3" max="3" width="6.59765625" style="9" customWidth="1"/>
    <col min="4" max="4" width="0.59375" style="9" customWidth="1"/>
    <col min="5" max="5" width="6.19921875" style="9" customWidth="1"/>
    <col min="6" max="6" width="5.8984375" style="9" customWidth="1"/>
    <col min="7" max="7" width="6.59765625" style="9" customWidth="1"/>
    <col min="8" max="8" width="6.5" style="9" customWidth="1"/>
    <col min="9" max="9" width="7" style="9" customWidth="1"/>
    <col min="10" max="10" width="7.19921875" style="9" customWidth="1"/>
    <col min="11" max="11" width="6.59765625" style="9" customWidth="1"/>
    <col min="12" max="12" width="7.19921875" style="9" customWidth="1"/>
    <col min="13" max="13" width="6.59765625" style="9" customWidth="1"/>
    <col min="14" max="14" width="5.19921875" style="9" customWidth="1"/>
    <col min="15" max="16384" width="9" style="9" customWidth="1"/>
  </cols>
  <sheetData>
    <row r="1" spans="1:11" ht="18.75">
      <c r="A1" s="1010"/>
      <c r="B1" s="1010"/>
      <c r="C1" s="1011" t="s">
        <v>104</v>
      </c>
      <c r="E1" s="1722" t="s">
        <v>105</v>
      </c>
      <c r="F1" s="1722"/>
      <c r="G1" s="1722"/>
      <c r="H1" s="1722"/>
      <c r="I1" s="1722"/>
      <c r="J1" s="1722"/>
      <c r="K1" s="1722"/>
    </row>
    <row r="2" spans="1:11" ht="6.75" customHeight="1">
      <c r="A2" s="1014"/>
      <c r="B2" s="1014"/>
      <c r="C2" s="1015"/>
      <c r="D2" s="1015"/>
      <c r="E2" s="1015"/>
      <c r="F2" s="1015"/>
      <c r="G2" s="1014"/>
      <c r="H2" s="1016"/>
      <c r="I2" s="1014"/>
      <c r="J2" s="1014"/>
      <c r="K2" s="1014"/>
    </row>
    <row r="3" spans="1:10" ht="5.25" customHeight="1" thickBot="1">
      <c r="A3" s="1017"/>
      <c r="B3" s="1017"/>
      <c r="C3" s="1017"/>
      <c r="D3" s="1017"/>
      <c r="E3" s="1017"/>
      <c r="F3" s="1017"/>
      <c r="G3" s="1018"/>
      <c r="H3" s="1017"/>
      <c r="I3" s="1017"/>
      <c r="J3" s="1017"/>
    </row>
    <row r="4" spans="1:11" ht="50.25" customHeight="1">
      <c r="A4" s="1042"/>
      <c r="B4" s="1042"/>
      <c r="C4" s="1042"/>
      <c r="D4" s="1043"/>
      <c r="E4" s="1044" t="s">
        <v>540</v>
      </c>
      <c r="F4" s="1044" t="s">
        <v>106</v>
      </c>
      <c r="G4" s="1044" t="s">
        <v>107</v>
      </c>
      <c r="H4" s="1044" t="s">
        <v>108</v>
      </c>
      <c r="I4" s="1044" t="s">
        <v>109</v>
      </c>
      <c r="J4" s="1044" t="s">
        <v>110</v>
      </c>
      <c r="K4" s="1044" t="s">
        <v>111</v>
      </c>
    </row>
    <row r="5" spans="1:11" ht="17.25" customHeight="1">
      <c r="A5" s="1027"/>
      <c r="B5" s="1618" t="s">
        <v>112</v>
      </c>
      <c r="C5" s="1618"/>
      <c r="D5" s="1028"/>
      <c r="E5" s="1029">
        <v>128</v>
      </c>
      <c r="F5" s="1029">
        <v>77</v>
      </c>
      <c r="G5" s="1029">
        <v>3</v>
      </c>
      <c r="H5" s="1030">
        <v>12</v>
      </c>
      <c r="I5" s="1030">
        <v>28</v>
      </c>
      <c r="J5" s="1030">
        <v>7</v>
      </c>
      <c r="K5" s="1030">
        <v>1</v>
      </c>
    </row>
    <row r="6" spans="1:11" ht="13.5" customHeight="1">
      <c r="A6" s="1027"/>
      <c r="B6" s="1618" t="s">
        <v>113</v>
      </c>
      <c r="C6" s="1618"/>
      <c r="D6" s="1028"/>
      <c r="E6" s="1029">
        <v>119</v>
      </c>
      <c r="F6" s="1029">
        <v>81</v>
      </c>
      <c r="G6" s="1029">
        <v>2</v>
      </c>
      <c r="H6" s="1030">
        <v>9</v>
      </c>
      <c r="I6" s="1030">
        <v>19</v>
      </c>
      <c r="J6" s="1030">
        <v>7</v>
      </c>
      <c r="K6" s="1030">
        <v>1</v>
      </c>
    </row>
    <row r="7" spans="1:11" ht="13.5" customHeight="1">
      <c r="A7" s="1027"/>
      <c r="B7" s="1618" t="s">
        <v>114</v>
      </c>
      <c r="C7" s="1618"/>
      <c r="D7" s="1028"/>
      <c r="E7" s="1029">
        <v>111</v>
      </c>
      <c r="F7" s="1029">
        <v>82</v>
      </c>
      <c r="G7" s="1029">
        <v>5</v>
      </c>
      <c r="H7" s="1030">
        <v>8</v>
      </c>
      <c r="I7" s="1030">
        <v>14</v>
      </c>
      <c r="J7" s="1030">
        <v>1</v>
      </c>
      <c r="K7" s="1030">
        <v>1</v>
      </c>
    </row>
    <row r="8" spans="1:11" ht="15" customHeight="1">
      <c r="A8" s="1027"/>
      <c r="B8" s="1618" t="s">
        <v>115</v>
      </c>
      <c r="C8" s="1618"/>
      <c r="D8" s="1028"/>
      <c r="E8" s="1029">
        <v>103</v>
      </c>
      <c r="F8" s="1029">
        <v>63</v>
      </c>
      <c r="G8" s="1029">
        <v>3</v>
      </c>
      <c r="H8" s="1030">
        <v>11</v>
      </c>
      <c r="I8" s="1030">
        <v>17</v>
      </c>
      <c r="J8" s="1030">
        <v>7</v>
      </c>
      <c r="K8" s="1065">
        <v>2</v>
      </c>
    </row>
    <row r="9" spans="1:11" ht="15" customHeight="1">
      <c r="A9" s="1034"/>
      <c r="B9" s="1617" t="s">
        <v>116</v>
      </c>
      <c r="C9" s="1617"/>
      <c r="D9" s="1035"/>
      <c r="E9" s="1067">
        <v>103</v>
      </c>
      <c r="F9" s="1068">
        <v>73</v>
      </c>
      <c r="G9" s="1068">
        <v>5</v>
      </c>
      <c r="H9" s="1075">
        <v>3</v>
      </c>
      <c r="I9" s="1075">
        <v>17</v>
      </c>
      <c r="J9" s="1075">
        <v>5</v>
      </c>
      <c r="K9" s="1074">
        <v>0</v>
      </c>
    </row>
    <row r="10" spans="1:11" ht="4.5" customHeight="1">
      <c r="A10" s="1037"/>
      <c r="B10" s="1037"/>
      <c r="C10" s="1038"/>
      <c r="D10" s="1039"/>
      <c r="E10" s="1040"/>
      <c r="F10" s="1040"/>
      <c r="G10" s="1040"/>
      <c r="H10" s="1041"/>
      <c r="I10" s="1041"/>
      <c r="J10" s="1041"/>
      <c r="K10" s="1052"/>
    </row>
    <row r="11" spans="1:11" ht="9" customHeight="1">
      <c r="A11" s="1014"/>
      <c r="B11" s="1014"/>
      <c r="C11" s="1014"/>
      <c r="D11" s="1014"/>
      <c r="E11" s="1014"/>
      <c r="F11" s="1014"/>
      <c r="G11" s="1014"/>
      <c r="H11" s="1014"/>
      <c r="I11" s="1014"/>
      <c r="J11" s="1014"/>
      <c r="K11" s="1014"/>
    </row>
    <row r="12" spans="1:11" ht="7.5" customHeight="1" thickBot="1">
      <c r="A12" s="1014"/>
      <c r="C12" s="1014"/>
      <c r="D12" s="1014"/>
      <c r="E12" s="1014"/>
      <c r="F12" s="1014"/>
      <c r="G12" s="1014"/>
      <c r="H12" s="1014"/>
      <c r="I12" s="1014"/>
      <c r="J12" s="1014"/>
      <c r="K12" s="1014"/>
    </row>
    <row r="13" spans="1:14" ht="20.25" customHeight="1">
      <c r="A13" s="1019"/>
      <c r="B13" s="1019"/>
      <c r="C13" s="1019"/>
      <c r="D13" s="1020"/>
      <c r="E13" s="1709" t="s">
        <v>117</v>
      </c>
      <c r="F13" s="1710"/>
      <c r="G13" s="1710"/>
      <c r="H13" s="1710"/>
      <c r="I13" s="1711"/>
      <c r="J13" s="1709" t="s">
        <v>118</v>
      </c>
      <c r="K13" s="1710"/>
      <c r="L13" s="1710"/>
      <c r="M13" s="1710"/>
      <c r="N13" s="1710"/>
    </row>
    <row r="14" spans="1:14" ht="21" customHeight="1">
      <c r="A14" s="1021"/>
      <c r="B14" s="1021"/>
      <c r="C14" s="1021"/>
      <c r="D14" s="1022"/>
      <c r="E14" s="1060" t="s">
        <v>540</v>
      </c>
      <c r="F14" s="1060" t="s">
        <v>119</v>
      </c>
      <c r="G14" s="1060" t="s">
        <v>120</v>
      </c>
      <c r="H14" s="1060" t="s">
        <v>121</v>
      </c>
      <c r="I14" s="1060" t="s">
        <v>37</v>
      </c>
      <c r="J14" s="1060" t="s">
        <v>540</v>
      </c>
      <c r="K14" s="1060" t="s">
        <v>119</v>
      </c>
      <c r="L14" s="1060" t="s">
        <v>120</v>
      </c>
      <c r="M14" s="1060" t="s">
        <v>121</v>
      </c>
      <c r="N14" s="1056" t="s">
        <v>37</v>
      </c>
    </row>
    <row r="15" spans="1:14" ht="17.25" customHeight="1">
      <c r="A15" s="1027"/>
      <c r="B15" s="1618" t="s">
        <v>122</v>
      </c>
      <c r="C15" s="1618"/>
      <c r="D15" s="1028"/>
      <c r="E15" s="1029">
        <v>245</v>
      </c>
      <c r="F15" s="1029">
        <v>128</v>
      </c>
      <c r="G15" s="1029">
        <v>32</v>
      </c>
      <c r="H15" s="1030">
        <v>81</v>
      </c>
      <c r="I15" s="1030">
        <v>4</v>
      </c>
      <c r="J15" s="1030">
        <v>2622</v>
      </c>
      <c r="K15" s="1030">
        <v>1370</v>
      </c>
      <c r="L15" s="1030">
        <v>475</v>
      </c>
      <c r="M15" s="1030">
        <v>759</v>
      </c>
      <c r="N15" s="1030">
        <v>18</v>
      </c>
    </row>
    <row r="16" spans="1:14" ht="13.5" customHeight="1">
      <c r="A16" s="1027"/>
      <c r="B16" s="1618" t="s">
        <v>123</v>
      </c>
      <c r="C16" s="1618"/>
      <c r="D16" s="1028"/>
      <c r="E16" s="1029">
        <v>218</v>
      </c>
      <c r="F16" s="1029">
        <v>119</v>
      </c>
      <c r="G16" s="1029">
        <v>38</v>
      </c>
      <c r="H16" s="1030">
        <v>57</v>
      </c>
      <c r="I16" s="1030">
        <v>4</v>
      </c>
      <c r="J16" s="1030">
        <v>3080</v>
      </c>
      <c r="K16" s="1030">
        <v>1580</v>
      </c>
      <c r="L16" s="1030">
        <v>572</v>
      </c>
      <c r="M16" s="1030">
        <v>891</v>
      </c>
      <c r="N16" s="1030">
        <v>37</v>
      </c>
    </row>
    <row r="17" spans="1:14" ht="13.5" customHeight="1">
      <c r="A17" s="1027"/>
      <c r="B17" s="1618" t="s">
        <v>124</v>
      </c>
      <c r="C17" s="1618"/>
      <c r="D17" s="1028"/>
      <c r="E17" s="1029">
        <v>208</v>
      </c>
      <c r="F17" s="1029">
        <v>111</v>
      </c>
      <c r="G17" s="1029">
        <v>46</v>
      </c>
      <c r="H17" s="1030">
        <v>50</v>
      </c>
      <c r="I17" s="1030">
        <v>1</v>
      </c>
      <c r="J17" s="1030">
        <v>2340</v>
      </c>
      <c r="K17" s="1030">
        <v>1115</v>
      </c>
      <c r="L17" s="1030">
        <v>653</v>
      </c>
      <c r="M17" s="1030">
        <v>562</v>
      </c>
      <c r="N17" s="1030">
        <v>10</v>
      </c>
    </row>
    <row r="18" spans="1:14" ht="15" customHeight="1">
      <c r="A18" s="1027"/>
      <c r="B18" s="1618" t="s">
        <v>125</v>
      </c>
      <c r="C18" s="1618"/>
      <c r="D18" s="1028"/>
      <c r="E18" s="1029">
        <v>182</v>
      </c>
      <c r="F18" s="1029">
        <v>103</v>
      </c>
      <c r="G18" s="1029">
        <v>33</v>
      </c>
      <c r="H18" s="1030">
        <v>44</v>
      </c>
      <c r="I18" s="1030">
        <v>2</v>
      </c>
      <c r="J18" s="1030">
        <v>1943</v>
      </c>
      <c r="K18" s="1065">
        <v>1062</v>
      </c>
      <c r="L18" s="1065">
        <v>406</v>
      </c>
      <c r="M18" s="1065">
        <v>457</v>
      </c>
      <c r="N18" s="1065">
        <v>18</v>
      </c>
    </row>
    <row r="19" spans="1:14" ht="17.25" customHeight="1">
      <c r="A19" s="1034"/>
      <c r="B19" s="1617" t="s">
        <v>126</v>
      </c>
      <c r="C19" s="1617"/>
      <c r="D19" s="1035"/>
      <c r="E19" s="1067">
        <v>184</v>
      </c>
      <c r="F19" s="1068">
        <v>103</v>
      </c>
      <c r="G19" s="1068">
        <v>29</v>
      </c>
      <c r="H19" s="1075">
        <v>47</v>
      </c>
      <c r="I19" s="1075">
        <v>5</v>
      </c>
      <c r="J19" s="1075">
        <v>2162</v>
      </c>
      <c r="K19" s="1077">
        <v>1168</v>
      </c>
      <c r="L19" s="1078">
        <v>434</v>
      </c>
      <c r="M19" s="1078">
        <v>455</v>
      </c>
      <c r="N19" s="1078">
        <v>105</v>
      </c>
    </row>
    <row r="20" spans="1:14" ht="7.5" customHeight="1">
      <c r="A20" s="1037"/>
      <c r="B20" s="1037"/>
      <c r="C20" s="1038"/>
      <c r="D20" s="1039"/>
      <c r="E20" s="1040"/>
      <c r="F20" s="1040"/>
      <c r="G20" s="1040"/>
      <c r="H20" s="1041"/>
      <c r="I20" s="1041"/>
      <c r="J20" s="1041"/>
      <c r="K20" s="1052"/>
      <c r="L20" s="1052"/>
      <c r="M20" s="1052"/>
      <c r="N20" s="1052"/>
    </row>
    <row r="21" ht="6" customHeight="1"/>
    <row r="22" ht="13.5">
      <c r="B22" s="1014" t="s">
        <v>44</v>
      </c>
    </row>
  </sheetData>
  <mergeCells count="13">
    <mergeCell ref="E1:K1"/>
    <mergeCell ref="E13:I13"/>
    <mergeCell ref="J13:N13"/>
    <mergeCell ref="B15:C15"/>
    <mergeCell ref="B16:C16"/>
    <mergeCell ref="B19:C19"/>
    <mergeCell ref="B5:C5"/>
    <mergeCell ref="B7:C7"/>
    <mergeCell ref="B17:C17"/>
    <mergeCell ref="B8:C8"/>
    <mergeCell ref="B6:C6"/>
    <mergeCell ref="B9:C9"/>
    <mergeCell ref="B18:C1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transitionEntry="1"/>
  <dimension ref="A1:AB42"/>
  <sheetViews>
    <sheetView zoomScaleSheetLayoutView="112" workbookViewId="0" topLeftCell="A1">
      <pane xSplit="6" ySplit="5" topLeftCell="G6" activePane="bottomRight" state="frozen"/>
      <selection pane="topLeft" activeCell="A1" sqref="A1"/>
      <selection pane="topRight" activeCell="G1" sqref="G1"/>
      <selection pane="bottomLeft" activeCell="A8" sqref="A8"/>
      <selection pane="bottomRight" activeCell="C2" sqref="C2"/>
    </sheetView>
  </sheetViews>
  <sheetFormatPr defaultColWidth="19" defaultRowHeight="12" customHeight="1"/>
  <cols>
    <col min="1" max="1" width="0.40625" style="170" customWidth="1"/>
    <col min="2" max="2" width="3.09765625" style="170" customWidth="1"/>
    <col min="3" max="3" width="17" style="123" customWidth="1"/>
    <col min="4" max="4" width="0.40625" style="123" customWidth="1"/>
    <col min="5" max="5" width="8.69921875" style="123" hidden="1" customWidth="1"/>
    <col min="6" max="6" width="0.6953125" style="123" hidden="1" customWidth="1"/>
    <col min="7" max="7" width="10.69921875" style="123" customWidth="1"/>
    <col min="8" max="8" width="11.8984375" style="123" customWidth="1"/>
    <col min="9" max="12" width="11.69921875" style="123" customWidth="1"/>
    <col min="13" max="13" width="0.40625" style="171" customWidth="1"/>
    <col min="14" max="14" width="1.203125" style="123" customWidth="1"/>
    <col min="15" max="15" width="0.40625" style="123" customWidth="1"/>
    <col min="16" max="16" width="3.09765625" style="123" customWidth="1"/>
    <col min="17" max="17" width="17.19921875" style="123" customWidth="1"/>
    <col min="18" max="18" width="0.40625" style="123" customWidth="1"/>
    <col min="19" max="26" width="8.69921875" style="123" customWidth="1"/>
    <col min="27" max="27" width="0.40625" style="123" customWidth="1"/>
    <col min="28" max="28" width="8.19921875" style="123" customWidth="1"/>
    <col min="29" max="16384" width="19" style="123" customWidth="1"/>
  </cols>
  <sheetData>
    <row r="1" spans="3:15" s="86" customFormat="1" ht="24" customHeight="1">
      <c r="C1" s="87" t="s">
        <v>646</v>
      </c>
      <c r="D1" s="88"/>
      <c r="H1" s="88"/>
      <c r="J1" s="88"/>
      <c r="L1" s="88"/>
      <c r="M1" s="89"/>
      <c r="N1" s="90"/>
      <c r="O1" s="90"/>
    </row>
    <row r="2" spans="1:15" s="92" customFormat="1" ht="7.5" customHeight="1">
      <c r="A2" s="91"/>
      <c r="B2" s="91"/>
      <c r="E2" s="93"/>
      <c r="F2" s="94"/>
      <c r="G2" s="94"/>
      <c r="H2" s="94"/>
      <c r="I2" s="94"/>
      <c r="J2" s="94"/>
      <c r="K2" s="94"/>
      <c r="L2" s="94"/>
      <c r="M2" s="95"/>
      <c r="N2" s="96"/>
      <c r="O2" s="96"/>
    </row>
    <row r="3" spans="1:15" s="92" customFormat="1" ht="12" customHeight="1" thickBot="1">
      <c r="A3" s="91"/>
      <c r="B3" s="97" t="s">
        <v>616</v>
      </c>
      <c r="M3" s="98"/>
      <c r="N3" s="99"/>
      <c r="O3" s="99"/>
    </row>
    <row r="4" spans="1:27" s="106" customFormat="1" ht="24" customHeight="1">
      <c r="A4" s="100"/>
      <c r="B4" s="100"/>
      <c r="C4" s="102"/>
      <c r="D4" s="102"/>
      <c r="E4" s="1488" t="s">
        <v>647</v>
      </c>
      <c r="F4" s="1489"/>
      <c r="G4" s="1488" t="s">
        <v>617</v>
      </c>
      <c r="H4" s="1489"/>
      <c r="I4" s="103" t="s">
        <v>608</v>
      </c>
      <c r="J4" s="104"/>
      <c r="K4" s="103" t="s">
        <v>648</v>
      </c>
      <c r="L4" s="104"/>
      <c r="M4" s="105"/>
      <c r="O4" s="100"/>
      <c r="P4" s="100"/>
      <c r="Q4" s="102"/>
      <c r="R4" s="107"/>
      <c r="S4" s="108" t="s">
        <v>649</v>
      </c>
      <c r="T4" s="104"/>
      <c r="U4" s="103" t="s">
        <v>650</v>
      </c>
      <c r="V4" s="104"/>
      <c r="W4" s="103" t="s">
        <v>651</v>
      </c>
      <c r="X4" s="104"/>
      <c r="Y4" s="103" t="s">
        <v>652</v>
      </c>
      <c r="Z4" s="104"/>
      <c r="AA4" s="109"/>
    </row>
    <row r="5" spans="1:27" s="106" customFormat="1" ht="12" customHeight="1">
      <c r="A5" s="110"/>
      <c r="B5" s="110"/>
      <c r="C5" s="111"/>
      <c r="D5" s="111"/>
      <c r="E5" s="112" t="s">
        <v>609</v>
      </c>
      <c r="F5" s="112" t="s">
        <v>610</v>
      </c>
      <c r="G5" s="112" t="s">
        <v>609</v>
      </c>
      <c r="H5" s="112" t="s">
        <v>610</v>
      </c>
      <c r="I5" s="112" t="s">
        <v>609</v>
      </c>
      <c r="J5" s="112" t="s">
        <v>610</v>
      </c>
      <c r="K5" s="112" t="s">
        <v>609</v>
      </c>
      <c r="L5" s="112" t="s">
        <v>610</v>
      </c>
      <c r="M5" s="113"/>
      <c r="O5" s="110"/>
      <c r="P5" s="110"/>
      <c r="Q5" s="111"/>
      <c r="R5" s="114"/>
      <c r="S5" s="115" t="s">
        <v>609</v>
      </c>
      <c r="T5" s="112" t="s">
        <v>610</v>
      </c>
      <c r="U5" s="112" t="s">
        <v>609</v>
      </c>
      <c r="V5" s="112" t="s">
        <v>610</v>
      </c>
      <c r="W5" s="112" t="s">
        <v>609</v>
      </c>
      <c r="X5" s="112" t="s">
        <v>610</v>
      </c>
      <c r="Y5" s="112" t="s">
        <v>609</v>
      </c>
      <c r="Z5" s="112" t="s">
        <v>610</v>
      </c>
      <c r="AA5" s="116"/>
    </row>
    <row r="6" spans="1:28" ht="16.5" customHeight="1">
      <c r="A6" s="117"/>
      <c r="B6" s="1490" t="s">
        <v>653</v>
      </c>
      <c r="C6" s="1490"/>
      <c r="D6" s="119"/>
      <c r="E6" s="120"/>
      <c r="F6" s="120"/>
      <c r="G6" s="121">
        <v>19183</v>
      </c>
      <c r="H6" s="121">
        <v>303742</v>
      </c>
      <c r="I6" s="121">
        <v>12085</v>
      </c>
      <c r="J6" s="121">
        <v>18956</v>
      </c>
      <c r="K6" s="121">
        <v>5455</v>
      </c>
      <c r="L6" s="121">
        <v>60797</v>
      </c>
      <c r="M6" s="122"/>
      <c r="O6" s="117"/>
      <c r="P6" s="1490" t="s">
        <v>660</v>
      </c>
      <c r="Q6" s="1490"/>
      <c r="R6" s="119"/>
      <c r="S6" s="121">
        <v>1106</v>
      </c>
      <c r="T6" s="121">
        <v>58242</v>
      </c>
      <c r="U6" s="121">
        <v>477</v>
      </c>
      <c r="V6" s="121">
        <v>94409</v>
      </c>
      <c r="W6" s="121">
        <v>37</v>
      </c>
      <c r="X6" s="121">
        <v>24550</v>
      </c>
      <c r="Y6" s="121">
        <v>23</v>
      </c>
      <c r="Z6" s="121">
        <v>46788</v>
      </c>
      <c r="AA6" s="124"/>
      <c r="AB6" s="92"/>
    </row>
    <row r="7" spans="1:28" ht="11.25" customHeight="1">
      <c r="A7" s="125"/>
      <c r="B7" s="1490" t="s">
        <v>654</v>
      </c>
      <c r="C7" s="1490"/>
      <c r="D7" s="126"/>
      <c r="E7" s="120"/>
      <c r="F7" s="120"/>
      <c r="G7" s="121">
        <v>19393</v>
      </c>
      <c r="H7" s="121">
        <v>316280</v>
      </c>
      <c r="I7" s="121">
        <v>12313</v>
      </c>
      <c r="J7" s="121">
        <v>19347</v>
      </c>
      <c r="K7" s="121">
        <v>5387</v>
      </c>
      <c r="L7" s="121">
        <v>60224</v>
      </c>
      <c r="M7" s="122"/>
      <c r="O7" s="125"/>
      <c r="P7" s="1490" t="s">
        <v>661</v>
      </c>
      <c r="Q7" s="1490"/>
      <c r="R7" s="126"/>
      <c r="S7" s="121">
        <v>1128</v>
      </c>
      <c r="T7" s="121">
        <v>59395</v>
      </c>
      <c r="U7" s="121">
        <v>501</v>
      </c>
      <c r="V7" s="121">
        <v>99626</v>
      </c>
      <c r="W7" s="121">
        <v>40</v>
      </c>
      <c r="X7" s="121">
        <v>26606</v>
      </c>
      <c r="Y7" s="121">
        <v>24</v>
      </c>
      <c r="Z7" s="121">
        <v>51082</v>
      </c>
      <c r="AA7" s="124"/>
      <c r="AB7" s="92"/>
    </row>
    <row r="8" spans="1:28" ht="11.25" customHeight="1">
      <c r="A8" s="125"/>
      <c r="B8" s="1490" t="s">
        <v>655</v>
      </c>
      <c r="C8" s="1490"/>
      <c r="D8" s="126"/>
      <c r="E8" s="120"/>
      <c r="F8" s="120"/>
      <c r="G8" s="121">
        <v>19470</v>
      </c>
      <c r="H8" s="121">
        <v>328901</v>
      </c>
      <c r="I8" s="121">
        <v>12250</v>
      </c>
      <c r="J8" s="121">
        <v>19655</v>
      </c>
      <c r="K8" s="121">
        <v>5470</v>
      </c>
      <c r="L8" s="121">
        <v>61250</v>
      </c>
      <c r="M8" s="122"/>
      <c r="O8" s="125"/>
      <c r="P8" s="1490" t="s">
        <v>662</v>
      </c>
      <c r="Q8" s="1490"/>
      <c r="R8" s="126"/>
      <c r="S8" s="121">
        <v>1168</v>
      </c>
      <c r="T8" s="121">
        <v>61695</v>
      </c>
      <c r="U8" s="121">
        <v>512</v>
      </c>
      <c r="V8" s="121">
        <v>102289</v>
      </c>
      <c r="W8" s="121">
        <v>42</v>
      </c>
      <c r="X8" s="121">
        <v>27024</v>
      </c>
      <c r="Y8" s="121">
        <v>28</v>
      </c>
      <c r="Z8" s="121">
        <v>56988</v>
      </c>
      <c r="AA8" s="124"/>
      <c r="AB8" s="92"/>
    </row>
    <row r="9" spans="1:28" ht="14.25" customHeight="1">
      <c r="A9" s="125"/>
      <c r="B9" s="1490" t="s">
        <v>656</v>
      </c>
      <c r="C9" s="1490"/>
      <c r="D9" s="126"/>
      <c r="E9" s="120"/>
      <c r="F9" s="120"/>
      <c r="G9" s="121">
        <v>19373</v>
      </c>
      <c r="H9" s="121">
        <v>329357</v>
      </c>
      <c r="I9" s="121">
        <v>12242</v>
      </c>
      <c r="J9" s="121">
        <v>19413</v>
      </c>
      <c r="K9" s="121">
        <v>5409</v>
      </c>
      <c r="L9" s="121">
        <v>60925</v>
      </c>
      <c r="M9" s="122"/>
      <c r="O9" s="125"/>
      <c r="P9" s="1490" t="s">
        <v>663</v>
      </c>
      <c r="Q9" s="1490"/>
      <c r="R9" s="126"/>
      <c r="S9" s="121">
        <v>1149</v>
      </c>
      <c r="T9" s="121">
        <v>60839</v>
      </c>
      <c r="U9" s="121">
        <v>509</v>
      </c>
      <c r="V9" s="121">
        <v>102383</v>
      </c>
      <c r="W9" s="121">
        <v>37</v>
      </c>
      <c r="X9" s="121">
        <v>24817</v>
      </c>
      <c r="Y9" s="121">
        <v>27</v>
      </c>
      <c r="Z9" s="121">
        <v>60980</v>
      </c>
      <c r="AA9" s="124"/>
      <c r="AB9" s="92"/>
    </row>
    <row r="10" spans="1:28" s="134" customFormat="1" ht="14.25" customHeight="1">
      <c r="A10" s="127"/>
      <c r="B10" s="1486" t="s">
        <v>657</v>
      </c>
      <c r="C10" s="1486"/>
      <c r="D10" s="128"/>
      <c r="E10" s="129" t="s">
        <v>611</v>
      </c>
      <c r="F10" s="129" t="s">
        <v>611</v>
      </c>
      <c r="G10" s="172">
        <v>19402</v>
      </c>
      <c r="H10" s="172">
        <v>332246</v>
      </c>
      <c r="I10" s="172">
        <v>12260</v>
      </c>
      <c r="J10" s="172">
        <v>19491</v>
      </c>
      <c r="K10" s="172">
        <v>5410</v>
      </c>
      <c r="L10" s="172">
        <v>60270</v>
      </c>
      <c r="M10" s="130"/>
      <c r="N10" s="131"/>
      <c r="O10" s="127"/>
      <c r="P10" s="1486" t="s">
        <v>664</v>
      </c>
      <c r="Q10" s="1486"/>
      <c r="R10" s="128"/>
      <c r="S10" s="172">
        <v>1147</v>
      </c>
      <c r="T10" s="172">
        <v>60611</v>
      </c>
      <c r="U10" s="172">
        <v>521</v>
      </c>
      <c r="V10" s="172">
        <v>104391</v>
      </c>
      <c r="W10" s="172">
        <v>39</v>
      </c>
      <c r="X10" s="172">
        <v>26733</v>
      </c>
      <c r="Y10" s="172">
        <v>25</v>
      </c>
      <c r="Z10" s="172">
        <v>60750</v>
      </c>
      <c r="AA10" s="132"/>
      <c r="AB10" s="133"/>
    </row>
    <row r="11" spans="1:28" s="143" customFormat="1" ht="16.5" customHeight="1">
      <c r="A11" s="135"/>
      <c r="B11" s="1486" t="s">
        <v>658</v>
      </c>
      <c r="C11" s="1486"/>
      <c r="D11" s="136"/>
      <c r="E11" s="137"/>
      <c r="F11" s="137"/>
      <c r="G11" s="138"/>
      <c r="H11" s="138"/>
      <c r="I11" s="138"/>
      <c r="J11" s="138"/>
      <c r="K11" s="138"/>
      <c r="L11" s="138"/>
      <c r="M11" s="139"/>
      <c r="N11" s="140"/>
      <c r="O11" s="141"/>
      <c r="P11" s="1486" t="s">
        <v>658</v>
      </c>
      <c r="Q11" s="1486"/>
      <c r="R11" s="128"/>
      <c r="S11" s="142"/>
      <c r="T11" s="142"/>
      <c r="U11" s="142"/>
      <c r="V11" s="142"/>
      <c r="W11" s="142"/>
      <c r="X11" s="142"/>
      <c r="Y11" s="142"/>
      <c r="Z11" s="142"/>
      <c r="AA11" s="132"/>
      <c r="AB11" s="133"/>
    </row>
    <row r="12" spans="1:28" ht="12" customHeight="1">
      <c r="A12" s="144"/>
      <c r="B12" s="144"/>
      <c r="C12" s="118" t="s">
        <v>622</v>
      </c>
      <c r="D12" s="126"/>
      <c r="E12" s="145">
        <v>220</v>
      </c>
      <c r="F12" s="145">
        <v>1729</v>
      </c>
      <c r="G12" s="146">
        <v>179</v>
      </c>
      <c r="H12" s="146">
        <v>741</v>
      </c>
      <c r="I12" s="146">
        <v>134</v>
      </c>
      <c r="J12" s="146">
        <v>229</v>
      </c>
      <c r="K12" s="146">
        <v>44</v>
      </c>
      <c r="L12" s="146">
        <v>447</v>
      </c>
      <c r="M12" s="147">
        <v>0</v>
      </c>
      <c r="N12" s="106"/>
      <c r="O12" s="144"/>
      <c r="P12" s="144"/>
      <c r="Q12" s="118" t="s">
        <v>622</v>
      </c>
      <c r="R12" s="126"/>
      <c r="S12" s="146">
        <v>1</v>
      </c>
      <c r="T12" s="148">
        <v>65</v>
      </c>
      <c r="U12" s="149">
        <v>0</v>
      </c>
      <c r="V12" s="149">
        <v>0</v>
      </c>
      <c r="W12" s="149">
        <v>0</v>
      </c>
      <c r="X12" s="149">
        <v>0</v>
      </c>
      <c r="Y12" s="149">
        <v>0</v>
      </c>
      <c r="Z12" s="149">
        <v>0</v>
      </c>
      <c r="AA12" s="150"/>
      <c r="AB12" s="92"/>
    </row>
    <row r="13" spans="1:28" ht="12" customHeight="1">
      <c r="A13" s="144"/>
      <c r="B13" s="144"/>
      <c r="C13" s="118" t="s">
        <v>623</v>
      </c>
      <c r="D13" s="126"/>
      <c r="E13" s="145">
        <v>39</v>
      </c>
      <c r="F13" s="145">
        <v>476</v>
      </c>
      <c r="G13" s="146">
        <v>12</v>
      </c>
      <c r="H13" s="146">
        <v>88</v>
      </c>
      <c r="I13" s="146">
        <v>8</v>
      </c>
      <c r="J13" s="146">
        <v>12</v>
      </c>
      <c r="K13" s="146">
        <v>2</v>
      </c>
      <c r="L13" s="146">
        <v>14</v>
      </c>
      <c r="M13" s="147"/>
      <c r="O13" s="144"/>
      <c r="P13" s="144"/>
      <c r="Q13" s="118" t="s">
        <v>623</v>
      </c>
      <c r="R13" s="126"/>
      <c r="S13" s="146">
        <v>2</v>
      </c>
      <c r="T13" s="146">
        <v>62</v>
      </c>
      <c r="U13" s="149">
        <v>0</v>
      </c>
      <c r="V13" s="149">
        <v>0</v>
      </c>
      <c r="W13" s="149">
        <v>0</v>
      </c>
      <c r="X13" s="149">
        <v>0</v>
      </c>
      <c r="Y13" s="149">
        <v>0</v>
      </c>
      <c r="Z13" s="149">
        <v>0</v>
      </c>
      <c r="AA13" s="150"/>
      <c r="AB13" s="92"/>
    </row>
    <row r="14" spans="1:28" ht="12" customHeight="1">
      <c r="A14" s="144"/>
      <c r="B14" s="144"/>
      <c r="C14" s="151" t="s">
        <v>624</v>
      </c>
      <c r="D14" s="126"/>
      <c r="E14" s="145">
        <v>3307</v>
      </c>
      <c r="F14" s="145">
        <v>19130</v>
      </c>
      <c r="G14" s="146">
        <v>33</v>
      </c>
      <c r="H14" s="146">
        <v>381</v>
      </c>
      <c r="I14" s="146">
        <v>15</v>
      </c>
      <c r="J14" s="146">
        <v>16</v>
      </c>
      <c r="K14" s="146">
        <v>13</v>
      </c>
      <c r="L14" s="146">
        <v>157</v>
      </c>
      <c r="M14" s="147"/>
      <c r="O14" s="144"/>
      <c r="P14" s="144"/>
      <c r="Q14" s="151" t="s">
        <v>624</v>
      </c>
      <c r="R14" s="126"/>
      <c r="S14" s="152">
        <v>5</v>
      </c>
      <c r="T14" s="152">
        <v>208</v>
      </c>
      <c r="U14" s="149">
        <v>0</v>
      </c>
      <c r="V14" s="149">
        <v>0</v>
      </c>
      <c r="W14" s="149">
        <v>0</v>
      </c>
      <c r="X14" s="149">
        <v>0</v>
      </c>
      <c r="Y14" s="149">
        <v>0</v>
      </c>
      <c r="Z14" s="149">
        <v>0</v>
      </c>
      <c r="AA14" s="153"/>
      <c r="AB14" s="154"/>
    </row>
    <row r="15" spans="1:28" ht="12" customHeight="1">
      <c r="A15" s="144"/>
      <c r="B15" s="144"/>
      <c r="C15" s="118" t="s">
        <v>625</v>
      </c>
      <c r="D15" s="126"/>
      <c r="E15" s="145">
        <v>4179</v>
      </c>
      <c r="F15" s="145">
        <v>132497</v>
      </c>
      <c r="G15" s="146">
        <v>3178</v>
      </c>
      <c r="H15" s="146">
        <v>15189</v>
      </c>
      <c r="I15" s="146">
        <v>2393</v>
      </c>
      <c r="J15" s="146">
        <v>3607</v>
      </c>
      <c r="K15" s="146">
        <v>732</v>
      </c>
      <c r="L15" s="146">
        <v>6945</v>
      </c>
      <c r="M15" s="147">
        <v>15097</v>
      </c>
      <c r="O15" s="144"/>
      <c r="P15" s="144"/>
      <c r="Q15" s="118" t="s">
        <v>625</v>
      </c>
      <c r="R15" s="126"/>
      <c r="S15" s="152">
        <v>46</v>
      </c>
      <c r="T15" s="152">
        <v>2314</v>
      </c>
      <c r="U15" s="149">
        <v>6</v>
      </c>
      <c r="V15" s="149">
        <v>1292</v>
      </c>
      <c r="W15" s="149">
        <v>0</v>
      </c>
      <c r="X15" s="149">
        <v>0</v>
      </c>
      <c r="Y15" s="149">
        <v>1</v>
      </c>
      <c r="Z15" s="149">
        <v>1031</v>
      </c>
      <c r="AA15" s="153"/>
      <c r="AB15" s="154"/>
    </row>
    <row r="16" spans="1:28" ht="15" customHeight="1">
      <c r="A16" s="144"/>
      <c r="B16" s="144"/>
      <c r="C16" s="118" t="s">
        <v>626</v>
      </c>
      <c r="D16" s="126"/>
      <c r="E16" s="145">
        <v>18</v>
      </c>
      <c r="F16" s="145">
        <v>1355</v>
      </c>
      <c r="G16" s="146">
        <v>3777</v>
      </c>
      <c r="H16" s="146">
        <v>141022</v>
      </c>
      <c r="I16" s="146">
        <v>1840</v>
      </c>
      <c r="J16" s="146">
        <v>2774</v>
      </c>
      <c r="K16" s="146">
        <v>1219</v>
      </c>
      <c r="L16" s="146">
        <v>15097</v>
      </c>
      <c r="M16" s="147"/>
      <c r="O16" s="144"/>
      <c r="P16" s="144"/>
      <c r="Q16" s="118" t="s">
        <v>626</v>
      </c>
      <c r="R16" s="126"/>
      <c r="S16" s="152">
        <v>438</v>
      </c>
      <c r="T16" s="152">
        <v>23740</v>
      </c>
      <c r="U16" s="149">
        <v>240</v>
      </c>
      <c r="V16" s="149">
        <v>47083</v>
      </c>
      <c r="W16" s="149">
        <v>22</v>
      </c>
      <c r="X16" s="149">
        <v>14445</v>
      </c>
      <c r="Y16" s="149">
        <v>18</v>
      </c>
      <c r="Z16" s="149">
        <v>37883</v>
      </c>
      <c r="AA16" s="153"/>
      <c r="AB16" s="154"/>
    </row>
    <row r="17" spans="1:28" ht="12" customHeight="1">
      <c r="A17" s="144"/>
      <c r="B17" s="144"/>
      <c r="C17" s="151" t="s">
        <v>627</v>
      </c>
      <c r="D17" s="126"/>
      <c r="E17" s="145">
        <v>708</v>
      </c>
      <c r="F17" s="145">
        <v>16501</v>
      </c>
      <c r="G17" s="146">
        <v>24</v>
      </c>
      <c r="H17" s="146">
        <v>1173</v>
      </c>
      <c r="I17" s="146">
        <v>15</v>
      </c>
      <c r="J17" s="146">
        <v>23</v>
      </c>
      <c r="K17" s="146">
        <v>6</v>
      </c>
      <c r="L17" s="146">
        <v>90</v>
      </c>
      <c r="M17" s="147"/>
      <c r="O17" s="144"/>
      <c r="P17" s="144"/>
      <c r="Q17" s="151" t="s">
        <v>627</v>
      </c>
      <c r="R17" s="126"/>
      <c r="S17" s="152">
        <v>2</v>
      </c>
      <c r="T17" s="152">
        <v>69</v>
      </c>
      <c r="U17" s="149">
        <v>0</v>
      </c>
      <c r="V17" s="149">
        <v>0</v>
      </c>
      <c r="W17" s="149">
        <v>1</v>
      </c>
      <c r="X17" s="149">
        <v>991</v>
      </c>
      <c r="Y17" s="149">
        <v>0</v>
      </c>
      <c r="Z17" s="149">
        <v>0</v>
      </c>
      <c r="AA17" s="153"/>
      <c r="AB17" s="154"/>
    </row>
    <row r="18" spans="1:28" ht="12" customHeight="1">
      <c r="A18" s="144"/>
      <c r="B18" s="144"/>
      <c r="C18" s="118" t="s">
        <v>628</v>
      </c>
      <c r="D18" s="126"/>
      <c r="E18" s="145">
        <v>3954</v>
      </c>
      <c r="F18" s="145">
        <v>41472</v>
      </c>
      <c r="G18" s="146">
        <v>238</v>
      </c>
      <c r="H18" s="146">
        <v>4112</v>
      </c>
      <c r="I18" s="146">
        <v>142</v>
      </c>
      <c r="J18" s="146">
        <v>215</v>
      </c>
      <c r="K18" s="146">
        <v>79</v>
      </c>
      <c r="L18" s="146">
        <v>866</v>
      </c>
      <c r="M18" s="147"/>
      <c r="O18" s="144"/>
      <c r="P18" s="144"/>
      <c r="Q18" s="118" t="s">
        <v>628</v>
      </c>
      <c r="R18" s="126"/>
      <c r="S18" s="152">
        <v>7</v>
      </c>
      <c r="T18" s="152">
        <v>405</v>
      </c>
      <c r="U18" s="149">
        <v>9</v>
      </c>
      <c r="V18" s="149">
        <v>2122</v>
      </c>
      <c r="W18" s="149">
        <v>1</v>
      </c>
      <c r="X18" s="149">
        <v>504</v>
      </c>
      <c r="Y18" s="149">
        <v>0</v>
      </c>
      <c r="Z18" s="149">
        <v>0</v>
      </c>
      <c r="AA18" s="153"/>
      <c r="AB18" s="154"/>
    </row>
    <row r="19" spans="1:28" ht="12" customHeight="1">
      <c r="A19" s="144"/>
      <c r="B19" s="144"/>
      <c r="C19" s="118" t="s">
        <v>629</v>
      </c>
      <c r="D19" s="126"/>
      <c r="E19" s="145">
        <v>485</v>
      </c>
      <c r="F19" s="145">
        <v>11348</v>
      </c>
      <c r="G19" s="146">
        <v>690</v>
      </c>
      <c r="H19" s="146">
        <v>16089</v>
      </c>
      <c r="I19" s="146">
        <v>253</v>
      </c>
      <c r="J19" s="146">
        <v>428</v>
      </c>
      <c r="K19" s="146">
        <v>312</v>
      </c>
      <c r="L19" s="146">
        <v>4141</v>
      </c>
      <c r="M19" s="147"/>
      <c r="O19" s="144"/>
      <c r="P19" s="144"/>
      <c r="Q19" s="118" t="s">
        <v>629</v>
      </c>
      <c r="R19" s="126"/>
      <c r="S19" s="152">
        <v>99</v>
      </c>
      <c r="T19" s="152">
        <v>5439</v>
      </c>
      <c r="U19" s="149">
        <v>24</v>
      </c>
      <c r="V19" s="149">
        <v>4775</v>
      </c>
      <c r="W19" s="149">
        <v>2</v>
      </c>
      <c r="X19" s="149">
        <v>1306</v>
      </c>
      <c r="Y19" s="149">
        <v>0</v>
      </c>
      <c r="Z19" s="149">
        <v>0</v>
      </c>
      <c r="AA19" s="153"/>
      <c r="AB19" s="154"/>
    </row>
    <row r="20" spans="1:28" ht="12" customHeight="1">
      <c r="A20" s="144"/>
      <c r="B20" s="144"/>
      <c r="C20" s="118" t="s">
        <v>630</v>
      </c>
      <c r="D20" s="126"/>
      <c r="E20" s="145"/>
      <c r="F20" s="145"/>
      <c r="G20" s="146">
        <v>3203</v>
      </c>
      <c r="H20" s="146">
        <v>41696</v>
      </c>
      <c r="I20" s="146">
        <v>2234</v>
      </c>
      <c r="J20" s="146">
        <v>3323</v>
      </c>
      <c r="K20" s="146">
        <v>812</v>
      </c>
      <c r="L20" s="146">
        <v>8665</v>
      </c>
      <c r="M20" s="147"/>
      <c r="O20" s="144"/>
      <c r="P20" s="144"/>
      <c r="Q20" s="118" t="s">
        <v>630</v>
      </c>
      <c r="R20" s="126"/>
      <c r="S20" s="152">
        <v>109</v>
      </c>
      <c r="T20" s="152">
        <v>5458</v>
      </c>
      <c r="U20" s="149">
        <v>44</v>
      </c>
      <c r="V20" s="149">
        <v>8484</v>
      </c>
      <c r="W20" s="149">
        <v>2</v>
      </c>
      <c r="X20" s="149">
        <v>1499</v>
      </c>
      <c r="Y20" s="149">
        <v>2</v>
      </c>
      <c r="Z20" s="149">
        <v>14267</v>
      </c>
      <c r="AA20" s="153"/>
      <c r="AB20" s="154"/>
    </row>
    <row r="21" spans="1:28" ht="12" customHeight="1">
      <c r="A21" s="144"/>
      <c r="B21" s="144"/>
      <c r="C21" s="118" t="s">
        <v>631</v>
      </c>
      <c r="D21" s="126"/>
      <c r="E21" s="145"/>
      <c r="F21" s="145"/>
      <c r="G21" s="146">
        <v>180</v>
      </c>
      <c r="H21" s="146">
        <v>8767</v>
      </c>
      <c r="I21" s="146">
        <v>110</v>
      </c>
      <c r="J21" s="146">
        <v>196</v>
      </c>
      <c r="K21" s="146">
        <v>37</v>
      </c>
      <c r="L21" s="146">
        <v>524</v>
      </c>
      <c r="M21" s="147"/>
      <c r="O21" s="144"/>
      <c r="P21" s="144"/>
      <c r="Q21" s="118" t="s">
        <v>631</v>
      </c>
      <c r="R21" s="126"/>
      <c r="S21" s="152">
        <v>19</v>
      </c>
      <c r="T21" s="152">
        <v>899</v>
      </c>
      <c r="U21" s="149">
        <v>11</v>
      </c>
      <c r="V21" s="149">
        <v>2661</v>
      </c>
      <c r="W21" s="149">
        <v>2</v>
      </c>
      <c r="X21" s="149">
        <v>1190</v>
      </c>
      <c r="Y21" s="149">
        <v>1</v>
      </c>
      <c r="Z21" s="149">
        <v>3297</v>
      </c>
      <c r="AA21" s="153"/>
      <c r="AB21" s="154"/>
    </row>
    <row r="22" spans="1:28" ht="12" customHeight="1">
      <c r="A22" s="144"/>
      <c r="B22" s="144"/>
      <c r="C22" s="118" t="s">
        <v>632</v>
      </c>
      <c r="D22" s="126"/>
      <c r="E22" s="145"/>
      <c r="F22" s="145"/>
      <c r="G22" s="146">
        <v>482</v>
      </c>
      <c r="H22" s="146">
        <v>2580</v>
      </c>
      <c r="I22" s="146">
        <v>376</v>
      </c>
      <c r="J22" s="146">
        <v>522</v>
      </c>
      <c r="K22" s="146">
        <v>87</v>
      </c>
      <c r="L22" s="146">
        <v>891</v>
      </c>
      <c r="M22" s="147"/>
      <c r="O22" s="144"/>
      <c r="P22" s="144"/>
      <c r="Q22" s="118" t="s">
        <v>632</v>
      </c>
      <c r="R22" s="126"/>
      <c r="S22" s="152">
        <v>16</v>
      </c>
      <c r="T22" s="152">
        <v>716</v>
      </c>
      <c r="U22" s="149">
        <v>3</v>
      </c>
      <c r="V22" s="149">
        <v>451</v>
      </c>
      <c r="W22" s="149">
        <v>0</v>
      </c>
      <c r="X22" s="149">
        <v>0</v>
      </c>
      <c r="Y22" s="149">
        <v>0</v>
      </c>
      <c r="Z22" s="149">
        <v>0</v>
      </c>
      <c r="AA22" s="153"/>
      <c r="AB22" s="154"/>
    </row>
    <row r="23" spans="1:28" ht="12" customHeight="1">
      <c r="A23" s="144"/>
      <c r="B23" s="144"/>
      <c r="C23" s="151" t="s">
        <v>633</v>
      </c>
      <c r="D23" s="126"/>
      <c r="E23" s="145"/>
      <c r="F23" s="145"/>
      <c r="G23" s="146">
        <v>1076</v>
      </c>
      <c r="H23" s="146">
        <v>7862</v>
      </c>
      <c r="I23" s="146">
        <v>784</v>
      </c>
      <c r="J23" s="146">
        <v>1187</v>
      </c>
      <c r="K23" s="146">
        <v>250</v>
      </c>
      <c r="L23" s="146">
        <v>2357</v>
      </c>
      <c r="M23" s="147"/>
      <c r="O23" s="144"/>
      <c r="P23" s="144"/>
      <c r="Q23" s="151" t="s">
        <v>633</v>
      </c>
      <c r="R23" s="126"/>
      <c r="S23" s="152">
        <v>27</v>
      </c>
      <c r="T23" s="152">
        <v>1411</v>
      </c>
      <c r="U23" s="149">
        <v>15</v>
      </c>
      <c r="V23" s="149">
        <v>2907</v>
      </c>
      <c r="W23" s="149">
        <v>0</v>
      </c>
      <c r="X23" s="149">
        <v>0</v>
      </c>
      <c r="Y23" s="149">
        <v>0</v>
      </c>
      <c r="Z23" s="149">
        <v>0</v>
      </c>
      <c r="AA23" s="153"/>
      <c r="AB23" s="154"/>
    </row>
    <row r="24" spans="1:28" ht="12" customHeight="1">
      <c r="A24" s="144"/>
      <c r="B24" s="144"/>
      <c r="C24" s="118" t="s">
        <v>634</v>
      </c>
      <c r="D24" s="126"/>
      <c r="E24" s="145">
        <v>5539</v>
      </c>
      <c r="F24" s="145">
        <v>62122</v>
      </c>
      <c r="G24" s="146">
        <v>802</v>
      </c>
      <c r="H24" s="146">
        <v>6869</v>
      </c>
      <c r="I24" s="146">
        <v>588</v>
      </c>
      <c r="J24" s="146">
        <v>745</v>
      </c>
      <c r="K24" s="146">
        <v>173</v>
      </c>
      <c r="L24" s="146">
        <v>1985</v>
      </c>
      <c r="M24" s="147"/>
      <c r="O24" s="144"/>
      <c r="P24" s="144"/>
      <c r="Q24" s="118" t="s">
        <v>634</v>
      </c>
      <c r="R24" s="126"/>
      <c r="S24" s="152">
        <v>30</v>
      </c>
      <c r="T24" s="152">
        <v>1662</v>
      </c>
      <c r="U24" s="149">
        <v>10</v>
      </c>
      <c r="V24" s="149">
        <v>1833</v>
      </c>
      <c r="W24" s="149">
        <v>1</v>
      </c>
      <c r="X24" s="149">
        <v>644</v>
      </c>
      <c r="Y24" s="149">
        <v>0</v>
      </c>
      <c r="Z24" s="149">
        <v>0</v>
      </c>
      <c r="AA24" s="153"/>
      <c r="AB24" s="154"/>
    </row>
    <row r="25" spans="1:28" ht="12" customHeight="1">
      <c r="A25" s="144"/>
      <c r="B25" s="144"/>
      <c r="C25" s="151" t="s">
        <v>635</v>
      </c>
      <c r="D25" s="126"/>
      <c r="E25" s="145"/>
      <c r="F25" s="145"/>
      <c r="G25" s="146">
        <v>861</v>
      </c>
      <c r="H25" s="146">
        <v>6957</v>
      </c>
      <c r="I25" s="146">
        <v>533</v>
      </c>
      <c r="J25" s="146">
        <v>790</v>
      </c>
      <c r="K25" s="146">
        <v>277</v>
      </c>
      <c r="L25" s="146">
        <v>3072</v>
      </c>
      <c r="M25" s="147"/>
      <c r="O25" s="144"/>
      <c r="P25" s="144"/>
      <c r="Q25" s="151" t="s">
        <v>635</v>
      </c>
      <c r="R25" s="126"/>
      <c r="S25" s="152">
        <v>43</v>
      </c>
      <c r="T25" s="152">
        <v>2140</v>
      </c>
      <c r="U25" s="149">
        <v>8</v>
      </c>
      <c r="V25" s="149">
        <v>955</v>
      </c>
      <c r="W25" s="149">
        <v>0</v>
      </c>
      <c r="X25" s="149">
        <v>0</v>
      </c>
      <c r="Y25" s="149">
        <v>0</v>
      </c>
      <c r="Z25" s="149">
        <v>0</v>
      </c>
      <c r="AA25" s="153"/>
      <c r="AB25" s="154"/>
    </row>
    <row r="26" spans="1:28" ht="12" customHeight="1">
      <c r="A26" s="144"/>
      <c r="B26" s="144"/>
      <c r="C26" s="118" t="s">
        <v>636</v>
      </c>
      <c r="D26" s="126"/>
      <c r="E26" s="145"/>
      <c r="F26" s="145"/>
      <c r="G26" s="146">
        <v>263</v>
      </c>
      <c r="H26" s="146">
        <v>5306</v>
      </c>
      <c r="I26" s="146">
        <v>181</v>
      </c>
      <c r="J26" s="146">
        <v>298</v>
      </c>
      <c r="K26" s="146">
        <v>55</v>
      </c>
      <c r="L26" s="146">
        <v>657</v>
      </c>
      <c r="M26" s="147"/>
      <c r="O26" s="144"/>
      <c r="P26" s="144"/>
      <c r="Q26" s="118" t="s">
        <v>636</v>
      </c>
      <c r="R26" s="126"/>
      <c r="S26" s="152">
        <v>18</v>
      </c>
      <c r="T26" s="152">
        <v>869</v>
      </c>
      <c r="U26" s="149">
        <v>7</v>
      </c>
      <c r="V26" s="149">
        <v>1378</v>
      </c>
      <c r="W26" s="149">
        <v>1</v>
      </c>
      <c r="X26" s="149">
        <v>513</v>
      </c>
      <c r="Y26" s="149">
        <v>1</v>
      </c>
      <c r="Z26" s="149">
        <v>1591</v>
      </c>
      <c r="AA26" s="153"/>
      <c r="AB26" s="154"/>
    </row>
    <row r="27" spans="1:28" ht="12" customHeight="1">
      <c r="A27" s="144"/>
      <c r="B27" s="144"/>
      <c r="C27" s="118" t="s">
        <v>637</v>
      </c>
      <c r="D27" s="126"/>
      <c r="E27" s="145"/>
      <c r="F27" s="145"/>
      <c r="G27" s="146">
        <v>1846</v>
      </c>
      <c r="H27" s="146">
        <v>36709</v>
      </c>
      <c r="I27" s="146">
        <v>1013</v>
      </c>
      <c r="J27" s="146">
        <v>2255</v>
      </c>
      <c r="K27" s="146">
        <v>609</v>
      </c>
      <c r="L27" s="146">
        <v>6681</v>
      </c>
      <c r="M27" s="147"/>
      <c r="O27" s="144"/>
      <c r="P27" s="144"/>
      <c r="Q27" s="118" t="s">
        <v>637</v>
      </c>
      <c r="R27" s="126"/>
      <c r="S27" s="152">
        <v>145</v>
      </c>
      <c r="T27" s="152">
        <v>7695</v>
      </c>
      <c r="U27" s="149">
        <v>73</v>
      </c>
      <c r="V27" s="149">
        <v>14853</v>
      </c>
      <c r="W27" s="149">
        <v>5</v>
      </c>
      <c r="X27" s="149">
        <v>3842</v>
      </c>
      <c r="Y27" s="149">
        <v>1</v>
      </c>
      <c r="Z27" s="149">
        <v>1383</v>
      </c>
      <c r="AA27" s="153"/>
      <c r="AB27" s="154"/>
    </row>
    <row r="28" spans="1:28" ht="12" customHeight="1">
      <c r="A28" s="144"/>
      <c r="B28" s="144"/>
      <c r="C28" s="118" t="s">
        <v>638</v>
      </c>
      <c r="D28" s="126"/>
      <c r="E28" s="145"/>
      <c r="F28" s="145"/>
      <c r="G28" s="146">
        <v>373</v>
      </c>
      <c r="H28" s="146">
        <v>6032</v>
      </c>
      <c r="I28" s="146">
        <v>239</v>
      </c>
      <c r="J28" s="146">
        <v>553</v>
      </c>
      <c r="K28" s="146">
        <v>100</v>
      </c>
      <c r="L28" s="146">
        <v>894</v>
      </c>
      <c r="M28" s="147"/>
      <c r="O28" s="144"/>
      <c r="P28" s="144"/>
      <c r="Q28" s="118" t="s">
        <v>638</v>
      </c>
      <c r="R28" s="126"/>
      <c r="S28" s="152">
        <v>19</v>
      </c>
      <c r="T28" s="152">
        <v>996</v>
      </c>
      <c r="U28" s="149">
        <v>15</v>
      </c>
      <c r="V28" s="149">
        <v>3589</v>
      </c>
      <c r="W28" s="149">
        <v>0</v>
      </c>
      <c r="X28" s="149">
        <v>0</v>
      </c>
      <c r="Y28" s="149">
        <v>0</v>
      </c>
      <c r="Z28" s="149">
        <v>0</v>
      </c>
      <c r="AA28" s="153"/>
      <c r="AB28" s="154"/>
    </row>
    <row r="29" spans="1:28" ht="12" customHeight="1">
      <c r="A29" s="144"/>
      <c r="B29" s="144"/>
      <c r="C29" s="118" t="s">
        <v>639</v>
      </c>
      <c r="D29" s="126"/>
      <c r="E29" s="145"/>
      <c r="F29" s="145"/>
      <c r="G29" s="146">
        <v>1943</v>
      </c>
      <c r="H29" s="146">
        <v>20645</v>
      </c>
      <c r="I29" s="146">
        <v>1262</v>
      </c>
      <c r="J29" s="146">
        <v>2077</v>
      </c>
      <c r="K29" s="146">
        <v>534</v>
      </c>
      <c r="L29" s="146">
        <v>6085</v>
      </c>
      <c r="M29" s="147"/>
      <c r="O29" s="144"/>
      <c r="P29" s="144"/>
      <c r="Q29" s="118" t="s">
        <v>639</v>
      </c>
      <c r="R29" s="126"/>
      <c r="S29" s="152">
        <v>112</v>
      </c>
      <c r="T29" s="152">
        <v>5945</v>
      </c>
      <c r="U29" s="149">
        <v>35</v>
      </c>
      <c r="V29" s="149">
        <v>6538</v>
      </c>
      <c r="W29" s="149">
        <v>0</v>
      </c>
      <c r="X29" s="149">
        <v>0</v>
      </c>
      <c r="Y29" s="149">
        <v>0</v>
      </c>
      <c r="Z29" s="149">
        <v>0</v>
      </c>
      <c r="AA29" s="153"/>
      <c r="AB29" s="154"/>
    </row>
    <row r="30" spans="1:28" ht="12" customHeight="1">
      <c r="A30" s="144"/>
      <c r="B30" s="144"/>
      <c r="C30" s="118" t="s">
        <v>640</v>
      </c>
      <c r="D30" s="126"/>
      <c r="E30" s="145"/>
      <c r="F30" s="145"/>
      <c r="G30" s="146">
        <v>208</v>
      </c>
      <c r="H30" s="146">
        <v>9924</v>
      </c>
      <c r="I30" s="146">
        <v>116</v>
      </c>
      <c r="J30" s="146">
        <v>208</v>
      </c>
      <c r="K30" s="146">
        <v>59</v>
      </c>
      <c r="L30" s="146">
        <v>631</v>
      </c>
      <c r="M30" s="147"/>
      <c r="O30" s="144"/>
      <c r="P30" s="144"/>
      <c r="Q30" s="118" t="s">
        <v>640</v>
      </c>
      <c r="R30" s="126"/>
      <c r="S30" s="152">
        <v>9</v>
      </c>
      <c r="T30" s="152">
        <v>518</v>
      </c>
      <c r="U30" s="149">
        <v>21</v>
      </c>
      <c r="V30" s="149">
        <v>5470</v>
      </c>
      <c r="W30" s="149">
        <v>2</v>
      </c>
      <c r="X30" s="149">
        <v>1799</v>
      </c>
      <c r="Y30" s="149">
        <v>1</v>
      </c>
      <c r="Z30" s="149">
        <v>1298</v>
      </c>
      <c r="AA30" s="153"/>
      <c r="AB30" s="154"/>
    </row>
    <row r="31" spans="1:28" ht="12" customHeight="1">
      <c r="A31" s="144"/>
      <c r="B31" s="144"/>
      <c r="C31" s="118" t="s">
        <v>641</v>
      </c>
      <c r="D31" s="126"/>
      <c r="E31" s="145">
        <v>291</v>
      </c>
      <c r="F31" s="145">
        <v>6710</v>
      </c>
      <c r="G31" s="146">
        <v>34</v>
      </c>
      <c r="H31" s="146">
        <v>104</v>
      </c>
      <c r="I31" s="146">
        <v>24</v>
      </c>
      <c r="J31" s="146">
        <v>33</v>
      </c>
      <c r="K31" s="146">
        <v>10</v>
      </c>
      <c r="L31" s="146">
        <v>71</v>
      </c>
      <c r="M31" s="147"/>
      <c r="O31" s="144"/>
      <c r="P31" s="144"/>
      <c r="Q31" s="118" t="s">
        <v>641</v>
      </c>
      <c r="R31" s="126"/>
      <c r="S31" s="152">
        <v>0</v>
      </c>
      <c r="T31" s="152">
        <v>0</v>
      </c>
      <c r="U31" s="149">
        <v>0</v>
      </c>
      <c r="V31" s="149">
        <v>0</v>
      </c>
      <c r="W31" s="149">
        <v>0</v>
      </c>
      <c r="X31" s="149">
        <v>0</v>
      </c>
      <c r="Y31" s="149">
        <v>0</v>
      </c>
      <c r="Z31" s="149">
        <v>0</v>
      </c>
      <c r="AA31" s="153"/>
      <c r="AB31" s="154"/>
    </row>
    <row r="32" spans="1:28" s="143" customFormat="1" ht="16.5" customHeight="1">
      <c r="A32" s="155"/>
      <c r="B32" s="1487" t="s">
        <v>659</v>
      </c>
      <c r="C32" s="1487"/>
      <c r="D32" s="156"/>
      <c r="E32" s="137"/>
      <c r="F32" s="137"/>
      <c r="G32" s="138"/>
      <c r="H32" s="138"/>
      <c r="I32" s="138"/>
      <c r="J32" s="138"/>
      <c r="K32" s="138"/>
      <c r="L32" s="138"/>
      <c r="M32" s="139"/>
      <c r="O32" s="157"/>
      <c r="P32" s="1487" t="s">
        <v>659</v>
      </c>
      <c r="Q32" s="1487"/>
      <c r="R32" s="158"/>
      <c r="S32" s="159"/>
      <c r="T32" s="159"/>
      <c r="U32" s="159"/>
      <c r="V32" s="159"/>
      <c r="W32" s="159"/>
      <c r="X32" s="159"/>
      <c r="Y32" s="159"/>
      <c r="Z32" s="159"/>
      <c r="AA32" s="132"/>
      <c r="AB32" s="133"/>
    </row>
    <row r="33" spans="1:28" ht="12" customHeight="1">
      <c r="A33" s="160"/>
      <c r="B33" s="160"/>
      <c r="C33" s="118" t="s">
        <v>612</v>
      </c>
      <c r="D33" s="126"/>
      <c r="E33" s="145">
        <v>4831</v>
      </c>
      <c r="F33" s="145">
        <v>75846</v>
      </c>
      <c r="G33" s="146">
        <v>4963</v>
      </c>
      <c r="H33" s="146">
        <v>78766</v>
      </c>
      <c r="I33" s="146">
        <v>3285</v>
      </c>
      <c r="J33" s="146">
        <v>5134</v>
      </c>
      <c r="K33" s="146">
        <v>1270</v>
      </c>
      <c r="L33" s="146">
        <v>13909</v>
      </c>
      <c r="M33" s="147"/>
      <c r="O33" s="160"/>
      <c r="P33" s="160"/>
      <c r="Q33" s="118" t="s">
        <v>612</v>
      </c>
      <c r="R33" s="126"/>
      <c r="S33" s="146">
        <v>260</v>
      </c>
      <c r="T33" s="146">
        <v>13140</v>
      </c>
      <c r="U33" s="148">
        <v>131</v>
      </c>
      <c r="V33" s="148">
        <v>25681</v>
      </c>
      <c r="W33" s="148">
        <v>9</v>
      </c>
      <c r="X33" s="148">
        <v>6129</v>
      </c>
      <c r="Y33" s="148">
        <v>8</v>
      </c>
      <c r="Z33" s="148">
        <v>14773</v>
      </c>
      <c r="AA33" s="150"/>
      <c r="AB33" s="92"/>
    </row>
    <row r="34" spans="1:28" ht="12" customHeight="1">
      <c r="A34" s="160"/>
      <c r="B34" s="160"/>
      <c r="C34" s="118" t="s">
        <v>613</v>
      </c>
      <c r="D34" s="126"/>
      <c r="E34" s="145">
        <v>2505</v>
      </c>
      <c r="F34" s="145">
        <v>31701</v>
      </c>
      <c r="G34" s="146">
        <v>2437</v>
      </c>
      <c r="H34" s="146">
        <v>35119</v>
      </c>
      <c r="I34" s="146">
        <v>1563</v>
      </c>
      <c r="J34" s="146">
        <v>2452</v>
      </c>
      <c r="K34" s="146">
        <v>692</v>
      </c>
      <c r="L34" s="146">
        <v>7590</v>
      </c>
      <c r="M34" s="147"/>
      <c r="O34" s="160"/>
      <c r="P34" s="160"/>
      <c r="Q34" s="118" t="s">
        <v>613</v>
      </c>
      <c r="R34" s="126"/>
      <c r="S34" s="146">
        <v>120</v>
      </c>
      <c r="T34" s="146">
        <v>6558</v>
      </c>
      <c r="U34" s="148">
        <v>53</v>
      </c>
      <c r="V34" s="148">
        <v>10285</v>
      </c>
      <c r="W34" s="148">
        <v>6</v>
      </c>
      <c r="X34" s="148">
        <v>3928</v>
      </c>
      <c r="Y34" s="148">
        <v>3</v>
      </c>
      <c r="Z34" s="148">
        <v>4306</v>
      </c>
      <c r="AA34" s="150"/>
      <c r="AB34" s="92"/>
    </row>
    <row r="35" spans="1:28" ht="12" customHeight="1">
      <c r="A35" s="160"/>
      <c r="B35" s="160"/>
      <c r="C35" s="118" t="s">
        <v>614</v>
      </c>
      <c r="D35" s="126"/>
      <c r="E35" s="145">
        <v>2610</v>
      </c>
      <c r="F35" s="145">
        <v>45530</v>
      </c>
      <c r="G35" s="146">
        <v>2379</v>
      </c>
      <c r="H35" s="146">
        <v>53323</v>
      </c>
      <c r="I35" s="146">
        <v>1515</v>
      </c>
      <c r="J35" s="146">
        <v>2415</v>
      </c>
      <c r="K35" s="146">
        <v>664</v>
      </c>
      <c r="L35" s="146">
        <v>7403</v>
      </c>
      <c r="M35" s="147"/>
      <c r="O35" s="160"/>
      <c r="P35" s="160"/>
      <c r="Q35" s="118" t="s">
        <v>614</v>
      </c>
      <c r="R35" s="126"/>
      <c r="S35" s="146">
        <v>135</v>
      </c>
      <c r="T35" s="146">
        <v>7017</v>
      </c>
      <c r="U35" s="148">
        <v>53</v>
      </c>
      <c r="V35" s="148">
        <v>11276</v>
      </c>
      <c r="W35" s="148">
        <v>7</v>
      </c>
      <c r="X35" s="148">
        <v>5261</v>
      </c>
      <c r="Y35" s="148">
        <v>5</v>
      </c>
      <c r="Z35" s="148">
        <v>19951</v>
      </c>
      <c r="AA35" s="150"/>
      <c r="AB35" s="92"/>
    </row>
    <row r="36" spans="1:28" ht="12" customHeight="1">
      <c r="A36" s="160"/>
      <c r="B36" s="160"/>
      <c r="C36" s="118" t="s">
        <v>642</v>
      </c>
      <c r="D36" s="126"/>
      <c r="E36" s="145">
        <v>2824</v>
      </c>
      <c r="F36" s="145">
        <v>42543</v>
      </c>
      <c r="G36" s="146">
        <v>3249</v>
      </c>
      <c r="H36" s="146">
        <v>51576</v>
      </c>
      <c r="I36" s="146">
        <v>2076</v>
      </c>
      <c r="J36" s="146">
        <v>3281</v>
      </c>
      <c r="K36" s="146">
        <v>884</v>
      </c>
      <c r="L36" s="146">
        <v>9755</v>
      </c>
      <c r="M36" s="147"/>
      <c r="O36" s="160"/>
      <c r="P36" s="160"/>
      <c r="Q36" s="118" t="s">
        <v>642</v>
      </c>
      <c r="R36" s="126"/>
      <c r="S36" s="146">
        <v>208</v>
      </c>
      <c r="T36" s="146">
        <v>10984</v>
      </c>
      <c r="U36" s="148">
        <v>72</v>
      </c>
      <c r="V36" s="148">
        <v>14656</v>
      </c>
      <c r="W36" s="148">
        <v>5</v>
      </c>
      <c r="X36" s="148">
        <v>3269</v>
      </c>
      <c r="Y36" s="148">
        <v>4</v>
      </c>
      <c r="Z36" s="148">
        <v>9631</v>
      </c>
      <c r="AA36" s="150"/>
      <c r="AB36" s="92"/>
    </row>
    <row r="37" spans="1:28" ht="12" customHeight="1">
      <c r="A37" s="160"/>
      <c r="B37" s="160"/>
      <c r="C37" s="118" t="s">
        <v>643</v>
      </c>
      <c r="D37" s="126"/>
      <c r="E37" s="145">
        <v>2144</v>
      </c>
      <c r="F37" s="145">
        <v>31903</v>
      </c>
      <c r="G37" s="146">
        <v>2152</v>
      </c>
      <c r="H37" s="146">
        <v>36876</v>
      </c>
      <c r="I37" s="146">
        <v>1272</v>
      </c>
      <c r="J37" s="146">
        <v>2064</v>
      </c>
      <c r="K37" s="146">
        <v>625</v>
      </c>
      <c r="L37" s="146">
        <v>7127</v>
      </c>
      <c r="M37" s="147"/>
      <c r="O37" s="160"/>
      <c r="P37" s="160"/>
      <c r="Q37" s="118" t="s">
        <v>643</v>
      </c>
      <c r="R37" s="126"/>
      <c r="S37" s="146">
        <v>173</v>
      </c>
      <c r="T37" s="146">
        <v>9362</v>
      </c>
      <c r="U37" s="148">
        <v>78</v>
      </c>
      <c r="V37" s="148">
        <v>15629</v>
      </c>
      <c r="W37" s="148">
        <v>4</v>
      </c>
      <c r="X37" s="148">
        <v>2694</v>
      </c>
      <c r="Y37" s="149">
        <v>0</v>
      </c>
      <c r="Z37" s="149">
        <v>0</v>
      </c>
      <c r="AA37" s="150"/>
      <c r="AB37" s="92"/>
    </row>
    <row r="38" spans="1:28" ht="12" customHeight="1">
      <c r="A38" s="160"/>
      <c r="B38" s="160"/>
      <c r="C38" s="118" t="s">
        <v>615</v>
      </c>
      <c r="D38" s="126"/>
      <c r="E38" s="145">
        <v>3853</v>
      </c>
      <c r="F38" s="145">
        <v>65978</v>
      </c>
      <c r="G38" s="146">
        <v>4222</v>
      </c>
      <c r="H38" s="146">
        <v>76586</v>
      </c>
      <c r="I38" s="146">
        <v>2549</v>
      </c>
      <c r="J38" s="146">
        <v>4145</v>
      </c>
      <c r="K38" s="146">
        <v>1275</v>
      </c>
      <c r="L38" s="146">
        <v>14486</v>
      </c>
      <c r="M38" s="147"/>
      <c r="O38" s="160"/>
      <c r="P38" s="160"/>
      <c r="Q38" s="118" t="s">
        <v>615</v>
      </c>
      <c r="R38" s="126"/>
      <c r="S38" s="146">
        <v>251</v>
      </c>
      <c r="T38" s="146">
        <v>13550</v>
      </c>
      <c r="U38" s="148">
        <v>134</v>
      </c>
      <c r="V38" s="148">
        <v>26864</v>
      </c>
      <c r="W38" s="148">
        <v>8</v>
      </c>
      <c r="X38" s="148">
        <v>5452</v>
      </c>
      <c r="Y38" s="148">
        <v>5</v>
      </c>
      <c r="Z38" s="148">
        <v>12089</v>
      </c>
      <c r="AA38" s="150"/>
      <c r="AB38" s="92"/>
    </row>
    <row r="39" spans="1:27" ht="3.75" customHeight="1">
      <c r="A39" s="162"/>
      <c r="B39" s="162"/>
      <c r="C39" s="163"/>
      <c r="D39" s="164"/>
      <c r="E39" s="165"/>
      <c r="F39" s="165"/>
      <c r="G39" s="166"/>
      <c r="H39" s="166"/>
      <c r="I39" s="166"/>
      <c r="J39" s="166"/>
      <c r="K39" s="166"/>
      <c r="L39" s="166"/>
      <c r="M39" s="167"/>
      <c r="O39" s="162"/>
      <c r="P39" s="162"/>
      <c r="Q39" s="163"/>
      <c r="R39" s="164"/>
      <c r="S39" s="165"/>
      <c r="T39" s="165"/>
      <c r="U39" s="165"/>
      <c r="V39" s="165"/>
      <c r="W39" s="165"/>
      <c r="X39" s="165"/>
      <c r="Y39" s="165"/>
      <c r="Z39" s="165"/>
      <c r="AA39" s="167"/>
    </row>
    <row r="40" spans="1:27" s="92" customFormat="1" ht="15.75" customHeight="1">
      <c r="A40" s="91"/>
      <c r="B40" s="91"/>
      <c r="M40" s="98"/>
      <c r="N40" s="99"/>
      <c r="O40" s="168"/>
      <c r="P40" s="168" t="s">
        <v>644</v>
      </c>
      <c r="AA40" s="98"/>
    </row>
    <row r="41" spans="15:28" s="169" customFormat="1" ht="12" customHeight="1">
      <c r="O41" s="97"/>
      <c r="P41" s="97" t="s">
        <v>645</v>
      </c>
      <c r="Q41" s="92"/>
      <c r="R41" s="92"/>
      <c r="S41" s="92"/>
      <c r="T41" s="92"/>
      <c r="U41" s="92"/>
      <c r="V41" s="92"/>
      <c r="W41" s="92"/>
      <c r="X41" s="92"/>
      <c r="Y41" s="92"/>
      <c r="Z41" s="92"/>
      <c r="AA41" s="98"/>
      <c r="AB41" s="92"/>
    </row>
    <row r="42" spans="15:28" s="169" customFormat="1" ht="12" customHeight="1">
      <c r="O42" s="91"/>
      <c r="P42" s="91"/>
      <c r="Q42" s="92"/>
      <c r="R42" s="92"/>
      <c r="S42" s="92"/>
      <c r="T42" s="92"/>
      <c r="U42" s="92"/>
      <c r="V42" s="92"/>
      <c r="W42" s="92"/>
      <c r="X42" s="92"/>
      <c r="Y42" s="92"/>
      <c r="Z42" s="92"/>
      <c r="AA42" s="98"/>
      <c r="AB42" s="92"/>
    </row>
    <row r="43" s="92" customFormat="1" ht="16.5" customHeight="1"/>
    <row r="44" s="133" customFormat="1" ht="12" customHeight="1"/>
  </sheetData>
  <sheetProtection/>
  <mergeCells count="16">
    <mergeCell ref="P9:Q9"/>
    <mergeCell ref="P11:Q11"/>
    <mergeCell ref="P32:Q32"/>
    <mergeCell ref="P6:Q6"/>
    <mergeCell ref="P7:Q7"/>
    <mergeCell ref="P8:Q8"/>
    <mergeCell ref="P10:Q10"/>
    <mergeCell ref="B11:C11"/>
    <mergeCell ref="B32:C32"/>
    <mergeCell ref="E4:F4"/>
    <mergeCell ref="G4:H4"/>
    <mergeCell ref="B9:C9"/>
    <mergeCell ref="B6:C6"/>
    <mergeCell ref="B7:C7"/>
    <mergeCell ref="B8:C8"/>
    <mergeCell ref="B10:C10"/>
  </mergeCells>
  <printOptions/>
  <pageMargins left="0.5905511811023623" right="0.5905511811023623" top="0.7874015748031497" bottom="0.7874015748031497" header="0.5118110236220472" footer="0.5118110236220472"/>
  <pageSetup horizontalDpi="600" verticalDpi="600" orientation="portrait" paperSize="9" scale="98" r:id="rId1"/>
  <headerFooter alignWithMargins="0">
    <oddHeader>&amp;R&amp;A</oddHeader>
    <oddFooter>&amp;C&amp;P/&amp;N</oddFooter>
  </headerFooter>
  <colBreaks count="1" manualBreakCount="1">
    <brk id="14" max="36" man="1"/>
  </colBreaks>
</worksheet>
</file>

<file path=xl/worksheets/sheet30.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B8" sqref="B8"/>
    </sheetView>
  </sheetViews>
  <sheetFormatPr defaultColWidth="8.796875" defaultRowHeight="14.25"/>
  <cols>
    <col min="1" max="1" width="3" style="9" customWidth="1"/>
    <col min="2" max="2" width="8.69921875" style="9" customWidth="1"/>
    <col min="3" max="3" width="11.19921875" style="9" customWidth="1"/>
    <col min="4" max="4" width="1" style="9" customWidth="1"/>
    <col min="5" max="5" width="11.3984375" style="9" customWidth="1"/>
    <col min="6" max="6" width="12.19921875" style="9" customWidth="1"/>
    <col min="7" max="7" width="13.09765625" style="9" customWidth="1"/>
    <col min="8" max="9" width="12.09765625" style="9" customWidth="1"/>
    <col min="10" max="16384" width="9" style="9" customWidth="1"/>
  </cols>
  <sheetData>
    <row r="1" spans="1:9" ht="18.75">
      <c r="A1" s="1010"/>
      <c r="B1" s="1010"/>
      <c r="C1" s="1011" t="s">
        <v>127</v>
      </c>
      <c r="D1" s="1012" t="s">
        <v>128</v>
      </c>
      <c r="E1" s="1010"/>
      <c r="F1" s="1010"/>
      <c r="G1" s="1010"/>
      <c r="H1" s="1013"/>
      <c r="I1" s="1010"/>
    </row>
    <row r="2" spans="1:9" ht="8.25" customHeight="1">
      <c r="A2" s="1014"/>
      <c r="B2" s="1014"/>
      <c r="C2" s="1015"/>
      <c r="D2" s="1015"/>
      <c r="E2" s="1015"/>
      <c r="F2" s="1015"/>
      <c r="G2" s="1014"/>
      <c r="H2" s="1016"/>
      <c r="I2" s="1014"/>
    </row>
    <row r="3" spans="1:9" ht="9.75" customHeight="1" thickBot="1">
      <c r="A3" s="1017"/>
      <c r="B3" s="1017"/>
      <c r="C3" s="1017"/>
      <c r="D3" s="1017"/>
      <c r="E3" s="1017"/>
      <c r="F3" s="1017"/>
      <c r="G3" s="1018"/>
      <c r="H3" s="1017"/>
      <c r="I3" s="1017"/>
    </row>
    <row r="4" spans="1:9" ht="50.25" customHeight="1">
      <c r="A4" s="1042"/>
      <c r="B4" s="1042"/>
      <c r="C4" s="1042"/>
      <c r="D4" s="1043"/>
      <c r="E4" s="1044" t="s">
        <v>540</v>
      </c>
      <c r="F4" s="1044" t="s">
        <v>129</v>
      </c>
      <c r="G4" s="1044" t="s">
        <v>130</v>
      </c>
      <c r="H4" s="1044" t="s">
        <v>131</v>
      </c>
      <c r="I4" s="1044" t="s">
        <v>132</v>
      </c>
    </row>
    <row r="5" spans="1:9" ht="22.5" customHeight="1">
      <c r="A5" s="1027"/>
      <c r="B5" s="1618" t="s">
        <v>133</v>
      </c>
      <c r="C5" s="1618"/>
      <c r="D5" s="1028"/>
      <c r="E5" s="1032">
        <v>714</v>
      </c>
      <c r="F5" s="1032">
        <v>563</v>
      </c>
      <c r="G5" s="1032">
        <v>139</v>
      </c>
      <c r="H5" s="1032">
        <v>9</v>
      </c>
      <c r="I5" s="1032">
        <v>3</v>
      </c>
    </row>
    <row r="6" spans="1:9" ht="13.5">
      <c r="A6" s="1027"/>
      <c r="B6" s="1027"/>
      <c r="C6" s="1048" t="s">
        <v>134</v>
      </c>
      <c r="D6" s="1028"/>
      <c r="E6" s="1032">
        <v>540</v>
      </c>
      <c r="F6" s="1032">
        <v>426</v>
      </c>
      <c r="G6" s="1032">
        <v>107</v>
      </c>
      <c r="H6" s="1033">
        <v>6</v>
      </c>
      <c r="I6" s="1033">
        <v>1</v>
      </c>
    </row>
    <row r="7" spans="1:9" ht="13.5">
      <c r="A7" s="1027"/>
      <c r="B7" s="1027"/>
      <c r="C7" s="1048" t="s">
        <v>135</v>
      </c>
      <c r="D7" s="1028"/>
      <c r="E7" s="1032">
        <v>171</v>
      </c>
      <c r="F7" s="1032">
        <v>135</v>
      </c>
      <c r="G7" s="1032">
        <v>31</v>
      </c>
      <c r="H7" s="1033">
        <v>3</v>
      </c>
      <c r="I7" s="1033">
        <v>2</v>
      </c>
    </row>
    <row r="8" spans="1:9" ht="13.5">
      <c r="A8" s="1027"/>
      <c r="B8" s="1027"/>
      <c r="C8" s="1048" t="s">
        <v>37</v>
      </c>
      <c r="D8" s="1028"/>
      <c r="E8" s="1032">
        <v>3</v>
      </c>
      <c r="F8" s="1032">
        <v>2</v>
      </c>
      <c r="G8" s="1032">
        <v>1</v>
      </c>
      <c r="H8" s="1033">
        <v>0</v>
      </c>
      <c r="I8" s="1033">
        <v>0</v>
      </c>
    </row>
    <row r="9" spans="1:9" ht="13.5">
      <c r="A9" s="1027"/>
      <c r="B9" s="1618" t="s">
        <v>136</v>
      </c>
      <c r="C9" s="1618"/>
      <c r="D9" s="1028"/>
      <c r="E9" s="1032">
        <v>692</v>
      </c>
      <c r="F9" s="1032">
        <v>557</v>
      </c>
      <c r="G9" s="1032">
        <v>130</v>
      </c>
      <c r="H9" s="1033">
        <v>3</v>
      </c>
      <c r="I9" s="1033">
        <v>2</v>
      </c>
    </row>
    <row r="10" spans="1:9" ht="13.5" customHeight="1">
      <c r="A10" s="1027"/>
      <c r="B10" s="1066"/>
      <c r="C10" s="1048" t="s">
        <v>134</v>
      </c>
      <c r="D10" s="1028"/>
      <c r="E10" s="1032">
        <v>492</v>
      </c>
      <c r="F10" s="1032">
        <v>411</v>
      </c>
      <c r="G10" s="1032">
        <v>79</v>
      </c>
      <c r="H10" s="1032">
        <v>1</v>
      </c>
      <c r="I10" s="1032">
        <v>1</v>
      </c>
    </row>
    <row r="11" spans="1:9" ht="13.5">
      <c r="A11" s="1027"/>
      <c r="B11" s="1027"/>
      <c r="C11" s="1048" t="s">
        <v>135</v>
      </c>
      <c r="D11" s="1028"/>
      <c r="E11" s="1032">
        <v>190</v>
      </c>
      <c r="F11" s="1032">
        <v>137</v>
      </c>
      <c r="G11" s="1032">
        <v>50</v>
      </c>
      <c r="H11" s="1033">
        <v>2</v>
      </c>
      <c r="I11" s="1033">
        <v>1</v>
      </c>
    </row>
    <row r="12" spans="1:9" ht="13.5">
      <c r="A12" s="1027"/>
      <c r="B12" s="1027"/>
      <c r="C12" s="1048" t="s">
        <v>37</v>
      </c>
      <c r="D12" s="1028"/>
      <c r="E12" s="1032">
        <v>10</v>
      </c>
      <c r="F12" s="1032">
        <v>9</v>
      </c>
      <c r="G12" s="1032">
        <v>1</v>
      </c>
      <c r="H12" s="1033">
        <v>0</v>
      </c>
      <c r="I12" s="1033">
        <v>0</v>
      </c>
    </row>
    <row r="13" spans="1:9" ht="13.5">
      <c r="A13" s="1027"/>
      <c r="B13" s="1618" t="s">
        <v>137</v>
      </c>
      <c r="C13" s="1618"/>
      <c r="D13" s="1028"/>
      <c r="E13" s="1032">
        <v>601</v>
      </c>
      <c r="F13" s="1032">
        <v>475</v>
      </c>
      <c r="G13" s="1032">
        <v>121</v>
      </c>
      <c r="H13" s="1033">
        <v>3</v>
      </c>
      <c r="I13" s="1033">
        <v>2</v>
      </c>
    </row>
    <row r="14" spans="1:9" ht="13.5">
      <c r="A14" s="1027"/>
      <c r="B14" s="1066"/>
      <c r="C14" s="1048" t="s">
        <v>134</v>
      </c>
      <c r="D14" s="1028"/>
      <c r="E14" s="1032">
        <v>437</v>
      </c>
      <c r="F14" s="1032">
        <v>344</v>
      </c>
      <c r="G14" s="1032">
        <v>89</v>
      </c>
      <c r="H14" s="1033">
        <v>3</v>
      </c>
      <c r="I14" s="1033">
        <v>1</v>
      </c>
    </row>
    <row r="15" spans="1:9" ht="13.5" customHeight="1">
      <c r="A15" s="1027"/>
      <c r="B15" s="1027"/>
      <c r="C15" s="1048" t="s">
        <v>135</v>
      </c>
      <c r="D15" s="1028"/>
      <c r="E15" s="1032">
        <v>162</v>
      </c>
      <c r="F15" s="1032">
        <v>129</v>
      </c>
      <c r="G15" s="1032">
        <v>32</v>
      </c>
      <c r="H15" s="1032">
        <v>0</v>
      </c>
      <c r="I15" s="1032">
        <v>1</v>
      </c>
    </row>
    <row r="16" spans="1:9" ht="13.5">
      <c r="A16" s="1027"/>
      <c r="B16" s="1027"/>
      <c r="C16" s="1048" t="s">
        <v>37</v>
      </c>
      <c r="D16" s="1028"/>
      <c r="E16" s="1032">
        <v>2</v>
      </c>
      <c r="F16" s="1032">
        <v>2</v>
      </c>
      <c r="G16" s="1032">
        <v>0</v>
      </c>
      <c r="H16" s="1033">
        <v>0</v>
      </c>
      <c r="I16" s="1033">
        <v>0</v>
      </c>
    </row>
    <row r="17" spans="1:9" ht="13.5" customHeight="1">
      <c r="A17" s="1027"/>
      <c r="B17" s="1618" t="s">
        <v>138</v>
      </c>
      <c r="C17" s="1618"/>
      <c r="D17" s="1028"/>
      <c r="E17" s="1032">
        <v>591</v>
      </c>
      <c r="F17" s="1032">
        <v>441</v>
      </c>
      <c r="G17" s="1032">
        <v>138</v>
      </c>
      <c r="H17" s="1033">
        <v>10</v>
      </c>
      <c r="I17" s="1033">
        <v>2</v>
      </c>
    </row>
    <row r="18" spans="1:9" ht="13.5">
      <c r="A18" s="1027"/>
      <c r="B18" s="1066"/>
      <c r="C18" s="1048" t="s">
        <v>134</v>
      </c>
      <c r="D18" s="1028"/>
      <c r="E18" s="1032">
        <v>463</v>
      </c>
      <c r="F18" s="1032">
        <v>342</v>
      </c>
      <c r="G18" s="1032">
        <v>112</v>
      </c>
      <c r="H18" s="1032">
        <v>7</v>
      </c>
      <c r="I18" s="1032">
        <v>2</v>
      </c>
    </row>
    <row r="19" spans="1:9" ht="13.5">
      <c r="A19" s="1027"/>
      <c r="B19" s="1027"/>
      <c r="C19" s="1048" t="s">
        <v>135</v>
      </c>
      <c r="D19" s="1028"/>
      <c r="E19" s="1032">
        <v>126</v>
      </c>
      <c r="F19" s="1032">
        <v>97</v>
      </c>
      <c r="G19" s="1032">
        <v>26</v>
      </c>
      <c r="H19" s="1033">
        <v>3</v>
      </c>
      <c r="I19" s="1033">
        <v>0</v>
      </c>
    </row>
    <row r="20" spans="1:9" ht="13.5">
      <c r="A20" s="1027"/>
      <c r="B20" s="1027"/>
      <c r="C20" s="1048" t="s">
        <v>37</v>
      </c>
      <c r="D20" s="1028"/>
      <c r="E20" s="1032">
        <v>2</v>
      </c>
      <c r="F20" s="1032">
        <v>2</v>
      </c>
      <c r="G20" s="1032">
        <v>0</v>
      </c>
      <c r="H20" s="1033">
        <v>0</v>
      </c>
      <c r="I20" s="1033">
        <v>0</v>
      </c>
    </row>
    <row r="21" spans="1:9" ht="13.5">
      <c r="A21" s="1027"/>
      <c r="B21" s="1617" t="s">
        <v>139</v>
      </c>
      <c r="C21" s="1617"/>
      <c r="D21" s="1028"/>
      <c r="E21" s="1069">
        <v>536</v>
      </c>
      <c r="F21" s="1069">
        <v>419</v>
      </c>
      <c r="G21" s="1069">
        <v>107</v>
      </c>
      <c r="H21" s="1069">
        <v>8</v>
      </c>
      <c r="I21" s="1069">
        <v>2</v>
      </c>
    </row>
    <row r="22" spans="1:9" ht="13.5">
      <c r="A22" s="1034"/>
      <c r="B22" s="1066"/>
      <c r="C22" s="1051" t="s">
        <v>134</v>
      </c>
      <c r="D22" s="1035"/>
      <c r="E22" s="1069">
        <v>397</v>
      </c>
      <c r="F22" s="1069">
        <v>314</v>
      </c>
      <c r="G22" s="1069">
        <v>78</v>
      </c>
      <c r="H22" s="1070">
        <v>3</v>
      </c>
      <c r="I22" s="1070">
        <v>2</v>
      </c>
    </row>
    <row r="23" spans="1:9" ht="13.5">
      <c r="A23" s="1034"/>
      <c r="B23" s="1034"/>
      <c r="C23" s="1051" t="s">
        <v>135</v>
      </c>
      <c r="D23" s="1035"/>
      <c r="E23" s="1069">
        <v>139</v>
      </c>
      <c r="F23" s="1069">
        <v>105</v>
      </c>
      <c r="G23" s="1069">
        <v>29</v>
      </c>
      <c r="H23" s="1070">
        <v>5</v>
      </c>
      <c r="I23" s="1070">
        <v>0</v>
      </c>
    </row>
    <row r="24" spans="1:9" ht="13.5">
      <c r="A24" s="1034"/>
      <c r="B24" s="1034"/>
      <c r="C24" s="1051" t="s">
        <v>37</v>
      </c>
      <c r="D24" s="1035"/>
      <c r="E24" s="1069">
        <v>0</v>
      </c>
      <c r="F24" s="1069">
        <v>0</v>
      </c>
      <c r="G24" s="1069">
        <v>0</v>
      </c>
      <c r="H24" s="1070">
        <v>0</v>
      </c>
      <c r="I24" s="1070">
        <v>0</v>
      </c>
    </row>
    <row r="25" spans="1:9" ht="6.75" customHeight="1">
      <c r="A25" s="1037"/>
      <c r="B25" s="1037"/>
      <c r="C25" s="1038"/>
      <c r="D25" s="1039"/>
      <c r="E25" s="1040"/>
      <c r="F25" s="1040"/>
      <c r="G25" s="1040"/>
      <c r="H25" s="1041"/>
      <c r="I25" s="1041"/>
    </row>
    <row r="26" spans="1:9" ht="5.25" customHeight="1">
      <c r="A26" s="1014"/>
      <c r="B26" s="1014"/>
      <c r="C26" s="1014"/>
      <c r="D26" s="1014"/>
      <c r="E26" s="1014"/>
      <c r="F26" s="1014"/>
      <c r="G26" s="1014"/>
      <c r="H26" s="1014"/>
      <c r="I26" s="1014"/>
    </row>
    <row r="27" spans="1:9" ht="13.5">
      <c r="A27" s="1014"/>
      <c r="B27" s="1014" t="s">
        <v>44</v>
      </c>
      <c r="C27" s="1014"/>
      <c r="D27" s="1014"/>
      <c r="E27" s="1014"/>
      <c r="F27" s="1014"/>
      <c r="G27" s="1014"/>
      <c r="H27" s="1014"/>
      <c r="I27" s="1014"/>
    </row>
    <row r="28" spans="1:9" ht="13.5">
      <c r="A28" s="1014"/>
      <c r="C28" s="1014"/>
      <c r="D28" s="1014"/>
      <c r="E28" s="1014"/>
      <c r="F28" s="1014"/>
      <c r="G28" s="1014"/>
      <c r="H28" s="1014"/>
      <c r="I28" s="1014"/>
    </row>
    <row r="29" spans="1:4" ht="13.5">
      <c r="A29" s="1014"/>
      <c r="C29" s="1014"/>
      <c r="D29" s="1014"/>
    </row>
  </sheetData>
  <mergeCells count="5">
    <mergeCell ref="B21:C21"/>
    <mergeCell ref="B17:C17"/>
    <mergeCell ref="B9:C9"/>
    <mergeCell ref="B5:C5"/>
    <mergeCell ref="B13:C13"/>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ransitionEvaluation="1" transitionEntry="1"/>
  <dimension ref="A1:CD37"/>
  <sheetViews>
    <sheetView zoomScaleSheetLayoutView="100" workbookViewId="0" topLeftCell="A1">
      <pane xSplit="4" ySplit="8" topLeftCell="E9" activePane="bottomRight" state="frozen"/>
      <selection pane="topLeft" activeCell="A1" sqref="A1"/>
      <selection pane="topRight" activeCell="E1" sqref="E1"/>
      <selection pane="bottomLeft" activeCell="A9" sqref="A9"/>
      <selection pane="bottomRight" activeCell="C1" sqref="C1"/>
    </sheetView>
  </sheetViews>
  <sheetFormatPr defaultColWidth="9" defaultRowHeight="12" customHeight="1"/>
  <cols>
    <col min="1" max="1" width="0.40625" style="180" customWidth="1"/>
    <col min="2" max="2" width="3" style="180" customWidth="1"/>
    <col min="3" max="3" width="15.09765625" style="180" customWidth="1"/>
    <col min="4" max="4" width="0.40625" style="180" customWidth="1"/>
    <col min="5" max="12" width="8.69921875" style="180" customWidth="1"/>
    <col min="13" max="15" width="0.40625" style="188" customWidth="1"/>
    <col min="16" max="16" width="0.40625" style="180" customWidth="1"/>
    <col min="17" max="17" width="3" style="180" customWidth="1"/>
    <col min="18" max="18" width="14.8984375" style="180" customWidth="1"/>
    <col min="19" max="19" width="0.40625" style="180" customWidth="1"/>
    <col min="20" max="23" width="10" style="180" customWidth="1"/>
    <col min="24" max="24" width="12" style="180" customWidth="1"/>
    <col min="25" max="25" width="11" style="180" customWidth="1"/>
    <col min="26" max="26" width="11.19921875" style="180" customWidth="1"/>
    <col min="27" max="27" width="0.40625" style="188" customWidth="1"/>
    <col min="28" max="36" width="7.59765625" style="180" customWidth="1"/>
    <col min="37" max="37" width="6.8984375" style="180" customWidth="1"/>
    <col min="38" max="44" width="3.19921875" style="180" customWidth="1"/>
    <col min="45" max="45" width="2.5" style="180" customWidth="1"/>
    <col min="46" max="46" width="5" style="180" customWidth="1"/>
    <col min="47" max="54" width="3.3984375" style="180" customWidth="1"/>
    <col min="55" max="55" width="5.09765625" style="180" customWidth="1"/>
    <col min="56" max="57" width="4.5" style="180" customWidth="1"/>
    <col min="58" max="58" width="5.8984375" style="180" customWidth="1"/>
    <col min="59" max="61" width="5.09765625" style="180" customWidth="1"/>
    <col min="62" max="64" width="5.69921875" style="180" customWidth="1"/>
    <col min="65" max="65" width="6.19921875" style="180" customWidth="1"/>
    <col min="66" max="66" width="6" style="180" customWidth="1"/>
    <col min="67" max="67" width="6.19921875" style="180" customWidth="1"/>
    <col min="68" max="16384" width="9" style="180" customWidth="1"/>
  </cols>
  <sheetData>
    <row r="1" spans="2:27" s="173" customFormat="1" ht="24" customHeight="1">
      <c r="B1" s="174"/>
      <c r="D1" s="174"/>
      <c r="E1" s="175" t="s">
        <v>676</v>
      </c>
      <c r="F1" s="176" t="s">
        <v>677</v>
      </c>
      <c r="H1" s="177"/>
      <c r="I1" s="177"/>
      <c r="J1" s="177"/>
      <c r="K1" s="177"/>
      <c r="L1" s="177"/>
      <c r="M1" s="178"/>
      <c r="N1" s="178"/>
      <c r="O1" s="178"/>
      <c r="R1" s="174"/>
      <c r="S1" s="174"/>
      <c r="T1" s="177"/>
      <c r="U1" s="177"/>
      <c r="V1" s="177"/>
      <c r="W1" s="177"/>
      <c r="X1" s="177"/>
      <c r="Y1" s="177"/>
      <c r="Z1" s="174"/>
      <c r="AA1" s="179"/>
    </row>
    <row r="2" spans="3:27" ht="7.5" customHeight="1">
      <c r="C2" s="181"/>
      <c r="D2" s="181"/>
      <c r="F2" s="182"/>
      <c r="G2" s="183"/>
      <c r="H2" s="183"/>
      <c r="I2" s="183"/>
      <c r="J2" s="183"/>
      <c r="K2" s="183"/>
      <c r="L2" s="183"/>
      <c r="M2" s="184"/>
      <c r="N2" s="184"/>
      <c r="O2" s="184"/>
      <c r="R2" s="181"/>
      <c r="S2" s="181"/>
      <c r="T2" s="183"/>
      <c r="U2" s="183"/>
      <c r="V2" s="183"/>
      <c r="W2" s="183"/>
      <c r="X2" s="183"/>
      <c r="Y2" s="183"/>
      <c r="Z2" s="185"/>
      <c r="AA2" s="186"/>
    </row>
    <row r="3" spans="1:19" ht="12" customHeight="1" thickBot="1">
      <c r="A3" s="181"/>
      <c r="B3" s="181"/>
      <c r="C3" s="181"/>
      <c r="D3" s="181"/>
      <c r="E3" s="187"/>
      <c r="P3" s="181"/>
      <c r="Q3" s="181"/>
      <c r="R3" s="181"/>
      <c r="S3" s="181"/>
    </row>
    <row r="4" spans="1:27" ht="12" customHeight="1">
      <c r="A4" s="189"/>
      <c r="B4" s="189"/>
      <c r="C4" s="189"/>
      <c r="D4" s="189"/>
      <c r="E4" s="1391" t="s">
        <v>714</v>
      </c>
      <c r="F4" s="1291" t="s">
        <v>665</v>
      </c>
      <c r="G4" s="1291" t="s">
        <v>678</v>
      </c>
      <c r="H4" s="190" t="s">
        <v>679</v>
      </c>
      <c r="I4" s="191"/>
      <c r="J4" s="191"/>
      <c r="K4" s="191"/>
      <c r="L4" s="191"/>
      <c r="M4" s="192"/>
      <c r="N4" s="193"/>
      <c r="O4" s="193"/>
      <c r="P4" s="189"/>
      <c r="Q4" s="189"/>
      <c r="R4" s="189"/>
      <c r="S4" s="194"/>
      <c r="T4" s="191" t="s">
        <v>680</v>
      </c>
      <c r="U4" s="191"/>
      <c r="V4" s="191"/>
      <c r="W4" s="191"/>
      <c r="X4" s="191"/>
      <c r="Y4" s="191"/>
      <c r="Z4" s="191"/>
      <c r="AA4" s="192"/>
    </row>
    <row r="5" spans="1:27" ht="12" customHeight="1">
      <c r="A5" s="195"/>
      <c r="B5" s="195"/>
      <c r="C5" s="195"/>
      <c r="D5" s="195"/>
      <c r="E5" s="1391"/>
      <c r="F5" s="1391"/>
      <c r="G5" s="1391"/>
      <c r="H5" s="196" t="s">
        <v>681</v>
      </c>
      <c r="I5" s="197"/>
      <c r="J5" s="197"/>
      <c r="K5" s="197"/>
      <c r="L5" s="197"/>
      <c r="M5" s="198"/>
      <c r="N5" s="193"/>
      <c r="O5" s="193"/>
      <c r="P5" s="195"/>
      <c r="Q5" s="195"/>
      <c r="R5" s="195"/>
      <c r="S5" s="199"/>
      <c r="T5" s="197" t="s">
        <v>682</v>
      </c>
      <c r="U5" s="197"/>
      <c r="V5" s="197"/>
      <c r="W5" s="197"/>
      <c r="X5" s="200" t="s">
        <v>683</v>
      </c>
      <c r="Y5" s="197"/>
      <c r="Z5" s="197" t="s">
        <v>666</v>
      </c>
      <c r="AA5" s="198"/>
    </row>
    <row r="6" spans="1:27" ht="12" customHeight="1">
      <c r="A6" s="195"/>
      <c r="B6" s="195"/>
      <c r="C6" s="195"/>
      <c r="D6" s="195"/>
      <c r="E6" s="1391"/>
      <c r="F6" s="1391"/>
      <c r="G6" s="1391"/>
      <c r="H6" s="201"/>
      <c r="I6" s="202"/>
      <c r="J6" s="203"/>
      <c r="K6" s="204" t="s">
        <v>684</v>
      </c>
      <c r="L6" s="205"/>
      <c r="M6" s="206"/>
      <c r="N6" s="207"/>
      <c r="O6" s="207"/>
      <c r="P6" s="195"/>
      <c r="Q6" s="195"/>
      <c r="R6" s="195"/>
      <c r="S6" s="199"/>
      <c r="T6" s="196" t="s">
        <v>685</v>
      </c>
      <c r="U6" s="208"/>
      <c r="V6" s="208"/>
      <c r="W6" s="208"/>
      <c r="X6" s="209"/>
      <c r="Y6" s="210"/>
      <c r="Z6" s="201"/>
      <c r="AA6" s="211"/>
    </row>
    <row r="7" spans="1:27" s="224" customFormat="1" ht="12" customHeight="1">
      <c r="A7" s="212"/>
      <c r="B7" s="212"/>
      <c r="C7" s="212"/>
      <c r="D7" s="212"/>
      <c r="E7" s="1391"/>
      <c r="F7" s="1391"/>
      <c r="G7" s="1391"/>
      <c r="H7" s="213" t="s">
        <v>540</v>
      </c>
      <c r="I7" s="214" t="s">
        <v>715</v>
      </c>
      <c r="J7" s="215" t="s">
        <v>716</v>
      </c>
      <c r="K7" s="1292" t="s">
        <v>686</v>
      </c>
      <c r="L7" s="1268" t="s">
        <v>687</v>
      </c>
      <c r="M7" s="1458"/>
      <c r="N7" s="207"/>
      <c r="O7" s="207"/>
      <c r="P7" s="212"/>
      <c r="Q7" s="212"/>
      <c r="R7" s="212"/>
      <c r="S7" s="216"/>
      <c r="T7" s="214" t="s">
        <v>717</v>
      </c>
      <c r="U7" s="217" t="s">
        <v>718</v>
      </c>
      <c r="V7" s="218" t="s">
        <v>719</v>
      </c>
      <c r="W7" s="214" t="s">
        <v>720</v>
      </c>
      <c r="X7" s="219" t="s">
        <v>540</v>
      </c>
      <c r="Y7" s="220" t="s">
        <v>686</v>
      </c>
      <c r="Z7" s="222" t="s">
        <v>687</v>
      </c>
      <c r="AA7" s="223"/>
    </row>
    <row r="8" spans="1:27" s="193" customFormat="1" ht="12" customHeight="1">
      <c r="A8" s="225"/>
      <c r="B8" s="225"/>
      <c r="C8" s="225"/>
      <c r="D8" s="226"/>
      <c r="E8" s="1368"/>
      <c r="F8" s="1368"/>
      <c r="G8" s="1368"/>
      <c r="H8" s="227"/>
      <c r="I8" s="228" t="s">
        <v>688</v>
      </c>
      <c r="J8" s="229" t="s">
        <v>689</v>
      </c>
      <c r="K8" s="1267"/>
      <c r="L8" s="1269"/>
      <c r="M8" s="1415"/>
      <c r="N8" s="207"/>
      <c r="O8" s="207"/>
      <c r="P8" s="225"/>
      <c r="Q8" s="225"/>
      <c r="R8" s="225"/>
      <c r="S8" s="226"/>
      <c r="T8" s="228" t="s">
        <v>690</v>
      </c>
      <c r="U8" s="228" t="s">
        <v>690</v>
      </c>
      <c r="V8" s="228" t="s">
        <v>690</v>
      </c>
      <c r="W8" s="228" t="s">
        <v>691</v>
      </c>
      <c r="X8" s="230"/>
      <c r="Y8" s="227"/>
      <c r="Z8" s="231"/>
      <c r="AA8" s="232"/>
    </row>
    <row r="9" spans="1:27" s="193" customFormat="1" ht="12" customHeight="1">
      <c r="A9" s="233"/>
      <c r="B9" s="1147" t="s">
        <v>721</v>
      </c>
      <c r="C9" s="1147"/>
      <c r="D9" s="234"/>
      <c r="E9" s="235">
        <v>21586</v>
      </c>
      <c r="F9" s="235">
        <v>21370</v>
      </c>
      <c r="G9" s="235">
        <v>17609</v>
      </c>
      <c r="H9" s="235">
        <v>81277</v>
      </c>
      <c r="I9" s="235">
        <v>3406</v>
      </c>
      <c r="J9" s="235">
        <v>5162</v>
      </c>
      <c r="K9" s="235">
        <v>34490</v>
      </c>
      <c r="L9" s="235">
        <v>46787</v>
      </c>
      <c r="M9" s="186"/>
      <c r="N9" s="186"/>
      <c r="O9" s="186"/>
      <c r="P9" s="233"/>
      <c r="Q9" s="1147" t="s">
        <v>660</v>
      </c>
      <c r="R9" s="1147"/>
      <c r="S9" s="234"/>
      <c r="T9" s="235">
        <v>19175</v>
      </c>
      <c r="U9" s="235">
        <v>20380</v>
      </c>
      <c r="V9" s="235">
        <v>29285</v>
      </c>
      <c r="W9" s="235">
        <v>12437</v>
      </c>
      <c r="X9" s="235">
        <v>9896993</v>
      </c>
      <c r="Y9" s="235">
        <v>5052628</v>
      </c>
      <c r="Z9" s="235">
        <v>4844365</v>
      </c>
      <c r="AA9" s="186"/>
    </row>
    <row r="10" spans="1:67" s="193" customFormat="1" ht="10.5" customHeight="1">
      <c r="A10" s="233"/>
      <c r="B10" s="1147" t="s">
        <v>722</v>
      </c>
      <c r="C10" s="1147"/>
      <c r="D10" s="234"/>
      <c r="E10" s="235">
        <v>21845</v>
      </c>
      <c r="F10" s="235">
        <v>21107</v>
      </c>
      <c r="G10" s="235">
        <v>16847</v>
      </c>
      <c r="H10" s="235">
        <v>74469</v>
      </c>
      <c r="I10" s="235">
        <v>3916</v>
      </c>
      <c r="J10" s="235">
        <v>4395</v>
      </c>
      <c r="K10" s="235">
        <v>29930</v>
      </c>
      <c r="L10" s="235">
        <v>44539</v>
      </c>
      <c r="M10" s="186"/>
      <c r="N10" s="186"/>
      <c r="O10" s="186"/>
      <c r="P10" s="233"/>
      <c r="Q10" s="1147" t="s">
        <v>661</v>
      </c>
      <c r="R10" s="1147"/>
      <c r="S10" s="234"/>
      <c r="T10" s="235">
        <v>17483</v>
      </c>
      <c r="U10" s="235">
        <v>19488</v>
      </c>
      <c r="V10" s="235">
        <v>27097</v>
      </c>
      <c r="W10" s="235">
        <v>10401</v>
      </c>
      <c r="X10" s="235">
        <v>9007544</v>
      </c>
      <c r="Y10" s="235">
        <v>4382795</v>
      </c>
      <c r="Z10" s="235">
        <v>4624750</v>
      </c>
      <c r="AA10" s="186"/>
      <c r="AC10" s="1083"/>
      <c r="AD10" s="1083"/>
      <c r="AE10" s="1083"/>
      <c r="AF10" s="1083"/>
      <c r="AG10" s="1083"/>
      <c r="AH10" s="1083"/>
      <c r="AI10" s="1083"/>
      <c r="AJ10" s="1083"/>
      <c r="AK10" s="1083"/>
      <c r="AU10" s="1083"/>
      <c r="AV10" s="1083"/>
      <c r="AW10" s="1083"/>
      <c r="AX10" s="1083"/>
      <c r="AY10" s="1083"/>
      <c r="AZ10" s="1083"/>
      <c r="BA10" s="1083"/>
      <c r="BB10" s="1083"/>
      <c r="BC10" s="1083"/>
      <c r="BD10" s="1083"/>
      <c r="BE10" s="1083"/>
      <c r="BG10" s="1083"/>
      <c r="BH10" s="1083"/>
      <c r="BI10" s="1083"/>
      <c r="BJ10" s="1083"/>
      <c r="BK10" s="1083"/>
      <c r="BL10" s="1083"/>
      <c r="BM10" s="1083"/>
      <c r="BN10" s="1083"/>
      <c r="BO10" s="1083"/>
    </row>
    <row r="11" spans="1:67" s="193" customFormat="1" ht="10.5" customHeight="1">
      <c r="A11" s="233"/>
      <c r="B11" s="1147" t="s">
        <v>723</v>
      </c>
      <c r="C11" s="1147"/>
      <c r="D11" s="234"/>
      <c r="E11" s="235">
        <v>19720</v>
      </c>
      <c r="F11" s="235">
        <v>19732</v>
      </c>
      <c r="G11" s="235">
        <v>16353</v>
      </c>
      <c r="H11" s="235">
        <v>74047</v>
      </c>
      <c r="I11" s="235">
        <v>3709</v>
      </c>
      <c r="J11" s="235">
        <v>4388</v>
      </c>
      <c r="K11" s="235">
        <v>29781</v>
      </c>
      <c r="L11" s="235">
        <v>44266</v>
      </c>
      <c r="M11" s="186"/>
      <c r="N11" s="186"/>
      <c r="O11" s="186"/>
      <c r="P11" s="233"/>
      <c r="Q11" s="1147" t="s">
        <v>662</v>
      </c>
      <c r="R11" s="1147"/>
      <c r="S11" s="234"/>
      <c r="T11" s="235">
        <v>16565</v>
      </c>
      <c r="U11" s="235">
        <v>20818</v>
      </c>
      <c r="V11" s="235">
        <v>25054</v>
      </c>
      <c r="W11" s="235">
        <v>11610</v>
      </c>
      <c r="X11" s="235">
        <v>8890284</v>
      </c>
      <c r="Y11" s="235">
        <v>4312428</v>
      </c>
      <c r="Z11" s="235">
        <v>4577857</v>
      </c>
      <c r="AA11" s="186"/>
      <c r="AC11" s="236"/>
      <c r="AD11" s="236"/>
      <c r="AE11" s="236"/>
      <c r="AF11" s="236"/>
      <c r="AG11" s="236"/>
      <c r="AH11" s="236"/>
      <c r="AI11" s="236"/>
      <c r="AJ11" s="236"/>
      <c r="AK11" s="236"/>
      <c r="AU11" s="236"/>
      <c r="AV11" s="236"/>
      <c r="AW11" s="236"/>
      <c r="AX11" s="236"/>
      <c r="AY11" s="236"/>
      <c r="AZ11" s="236"/>
      <c r="BA11" s="236"/>
      <c r="BB11" s="236"/>
      <c r="BC11" s="236"/>
      <c r="BD11" s="236"/>
      <c r="BE11" s="236"/>
      <c r="BG11" s="236"/>
      <c r="BH11" s="236"/>
      <c r="BI11" s="236"/>
      <c r="BJ11" s="236"/>
      <c r="BK11" s="236"/>
      <c r="BL11" s="236"/>
      <c r="BM11" s="236"/>
      <c r="BN11" s="236"/>
      <c r="BO11" s="236"/>
    </row>
    <row r="12" spans="1:67" s="193" customFormat="1" ht="10.5" customHeight="1">
      <c r="A12" s="233"/>
      <c r="B12" s="1147" t="s">
        <v>724</v>
      </c>
      <c r="C12" s="1147"/>
      <c r="D12" s="234"/>
      <c r="E12" s="193">
        <v>25948</v>
      </c>
      <c r="F12" s="193">
        <v>25629</v>
      </c>
      <c r="G12" s="193">
        <v>20845</v>
      </c>
      <c r="H12" s="193">
        <v>79869</v>
      </c>
      <c r="I12" s="193">
        <v>2845</v>
      </c>
      <c r="J12" s="193">
        <v>2608</v>
      </c>
      <c r="K12" s="193">
        <v>35395</v>
      </c>
      <c r="L12" s="193">
        <v>44474</v>
      </c>
      <c r="M12" s="186"/>
      <c r="N12" s="186"/>
      <c r="O12" s="186"/>
      <c r="P12" s="233"/>
      <c r="Q12" s="1147" t="s">
        <v>663</v>
      </c>
      <c r="R12" s="1147"/>
      <c r="S12" s="234"/>
      <c r="T12" s="193">
        <v>16620</v>
      </c>
      <c r="U12" s="193">
        <v>22722</v>
      </c>
      <c r="V12" s="193">
        <v>26918</v>
      </c>
      <c r="W12" s="193">
        <v>13609</v>
      </c>
      <c r="X12" s="193">
        <v>9454525</v>
      </c>
      <c r="Y12" s="193">
        <v>4862613</v>
      </c>
      <c r="Z12" s="193">
        <v>4591910</v>
      </c>
      <c r="AA12" s="186"/>
      <c r="AC12" s="236"/>
      <c r="AD12" s="236"/>
      <c r="AE12" s="236"/>
      <c r="AF12" s="236"/>
      <c r="AG12" s="236"/>
      <c r="AH12" s="236"/>
      <c r="AI12" s="236"/>
      <c r="AJ12" s="236"/>
      <c r="AK12" s="236"/>
      <c r="AU12" s="236"/>
      <c r="AV12" s="236"/>
      <c r="AW12" s="236"/>
      <c r="AX12" s="236"/>
      <c r="AY12" s="236"/>
      <c r="AZ12" s="236"/>
      <c r="BA12" s="236"/>
      <c r="BB12" s="236"/>
      <c r="BC12" s="236"/>
      <c r="BD12" s="236"/>
      <c r="BE12" s="236"/>
      <c r="BG12" s="236"/>
      <c r="BH12" s="236"/>
      <c r="BI12" s="236"/>
      <c r="BJ12" s="236"/>
      <c r="BK12" s="236"/>
      <c r="BL12" s="236"/>
      <c r="BM12" s="236"/>
      <c r="BN12" s="236"/>
      <c r="BO12" s="236"/>
    </row>
    <row r="13" spans="1:54" s="240" customFormat="1" ht="18.75" customHeight="1">
      <c r="A13" s="237"/>
      <c r="B13" s="1179" t="s">
        <v>725</v>
      </c>
      <c r="C13" s="1179"/>
      <c r="D13" s="238"/>
      <c r="E13" s="306">
        <v>27630</v>
      </c>
      <c r="F13" s="306">
        <v>27659</v>
      </c>
      <c r="G13" s="306">
        <v>26579</v>
      </c>
      <c r="H13" s="306">
        <v>137053</v>
      </c>
      <c r="I13" s="306">
        <v>5488</v>
      </c>
      <c r="J13" s="306">
        <v>6997</v>
      </c>
      <c r="K13" s="306">
        <v>70777</v>
      </c>
      <c r="L13" s="306">
        <v>66276</v>
      </c>
      <c r="M13" s="239"/>
      <c r="N13" s="239"/>
      <c r="O13" s="239"/>
      <c r="P13" s="237"/>
      <c r="Q13" s="1179" t="s">
        <v>664</v>
      </c>
      <c r="R13" s="1179"/>
      <c r="S13" s="238"/>
      <c r="T13" s="306">
        <v>24033</v>
      </c>
      <c r="U13" s="306">
        <v>40689</v>
      </c>
      <c r="V13" s="306">
        <v>50255</v>
      </c>
      <c r="W13" s="306">
        <v>22076</v>
      </c>
      <c r="X13" s="306">
        <v>16859652</v>
      </c>
      <c r="Y13" s="306">
        <v>9977287</v>
      </c>
      <c r="Z13" s="306">
        <v>6882367</v>
      </c>
      <c r="AA13" s="239"/>
      <c r="AT13" s="241"/>
      <c r="AU13" s="1084"/>
      <c r="AV13" s="1084"/>
      <c r="AW13" s="1084"/>
      <c r="AX13" s="1084"/>
      <c r="AY13" s="1084"/>
      <c r="AZ13" s="1084"/>
      <c r="BA13" s="1084"/>
      <c r="BB13" s="1084"/>
    </row>
    <row r="14" spans="1:27" s="250" customFormat="1" ht="16.5" customHeight="1">
      <c r="A14" s="242"/>
      <c r="B14" s="242"/>
      <c r="C14" s="243" t="s">
        <v>692</v>
      </c>
      <c r="D14" s="244"/>
      <c r="E14" s="235">
        <v>5913</v>
      </c>
      <c r="F14" s="235">
        <v>5279</v>
      </c>
      <c r="G14" s="235">
        <v>4226</v>
      </c>
      <c r="H14" s="235">
        <v>12561</v>
      </c>
      <c r="I14" s="245">
        <v>386</v>
      </c>
      <c r="J14" s="245">
        <v>1217</v>
      </c>
      <c r="K14" s="235">
        <v>6827</v>
      </c>
      <c r="L14" s="235">
        <v>5734</v>
      </c>
      <c r="M14" s="186"/>
      <c r="N14" s="186"/>
      <c r="O14" s="186"/>
      <c r="P14" s="242"/>
      <c r="Q14" s="242"/>
      <c r="R14" s="243" t="s">
        <v>692</v>
      </c>
      <c r="S14" s="244"/>
      <c r="T14" s="235">
        <v>2550</v>
      </c>
      <c r="U14" s="235">
        <v>4123</v>
      </c>
      <c r="V14" s="235">
        <v>4189</v>
      </c>
      <c r="W14" s="235">
        <v>1699</v>
      </c>
      <c r="X14" s="307">
        <v>1532557</v>
      </c>
      <c r="Y14" s="235">
        <v>938542</v>
      </c>
      <c r="Z14" s="235">
        <v>594014</v>
      </c>
      <c r="AA14" s="186"/>
    </row>
    <row r="15" spans="1:27" s="250" customFormat="1" ht="10.5" customHeight="1">
      <c r="A15" s="251"/>
      <c r="B15" s="251"/>
      <c r="C15" s="252" t="s">
        <v>667</v>
      </c>
      <c r="D15" s="253"/>
      <c r="E15" s="235">
        <v>2823</v>
      </c>
      <c r="F15" s="235">
        <v>3579</v>
      </c>
      <c r="G15" s="235">
        <v>3694</v>
      </c>
      <c r="H15" s="235">
        <v>14095</v>
      </c>
      <c r="I15" s="235">
        <v>410</v>
      </c>
      <c r="J15" s="235">
        <v>1241</v>
      </c>
      <c r="K15" s="235">
        <v>7514</v>
      </c>
      <c r="L15" s="235">
        <v>6581</v>
      </c>
      <c r="M15" s="186"/>
      <c r="N15" s="186"/>
      <c r="O15" s="186"/>
      <c r="P15" s="251"/>
      <c r="Q15" s="251"/>
      <c r="R15" s="252" t="s">
        <v>667</v>
      </c>
      <c r="S15" s="253"/>
      <c r="T15" s="235">
        <v>2779</v>
      </c>
      <c r="U15" s="235">
        <v>4636</v>
      </c>
      <c r="V15" s="235">
        <v>4694</v>
      </c>
      <c r="W15" s="235">
        <v>1986</v>
      </c>
      <c r="X15" s="307">
        <v>1640483</v>
      </c>
      <c r="Y15" s="235">
        <v>993845</v>
      </c>
      <c r="Z15" s="235">
        <v>646639</v>
      </c>
      <c r="AA15" s="186"/>
    </row>
    <row r="16" spans="1:26" s="250" customFormat="1" ht="10.5" customHeight="1">
      <c r="A16" s="251"/>
      <c r="B16" s="251"/>
      <c r="C16" s="252" t="s">
        <v>668</v>
      </c>
      <c r="D16" s="253"/>
      <c r="E16" s="235">
        <v>2495</v>
      </c>
      <c r="F16" s="235">
        <v>2561</v>
      </c>
      <c r="G16" s="235">
        <v>2793</v>
      </c>
      <c r="H16" s="235">
        <v>14602</v>
      </c>
      <c r="I16" s="235">
        <v>439</v>
      </c>
      <c r="J16" s="235">
        <v>1083</v>
      </c>
      <c r="K16" s="235">
        <v>7714</v>
      </c>
      <c r="L16" s="235">
        <v>6888</v>
      </c>
      <c r="M16" s="186"/>
      <c r="N16" s="186"/>
      <c r="O16" s="186"/>
      <c r="P16" s="251"/>
      <c r="Q16" s="251"/>
      <c r="R16" s="252" t="s">
        <v>668</v>
      </c>
      <c r="S16" s="253"/>
      <c r="T16" s="235">
        <v>2834</v>
      </c>
      <c r="U16" s="235">
        <v>4689</v>
      </c>
      <c r="V16" s="235">
        <v>4901</v>
      </c>
      <c r="W16" s="235">
        <v>2178</v>
      </c>
      <c r="X16" s="307">
        <v>1807658</v>
      </c>
      <c r="Y16" s="235">
        <v>1076887</v>
      </c>
      <c r="Z16" s="235">
        <v>730772</v>
      </c>
    </row>
    <row r="17" spans="1:27" s="250" customFormat="1" ht="10.5" customHeight="1">
      <c r="A17" s="251"/>
      <c r="B17" s="251"/>
      <c r="C17" s="252" t="s">
        <v>669</v>
      </c>
      <c r="D17" s="253"/>
      <c r="E17" s="235">
        <v>2243</v>
      </c>
      <c r="F17" s="235">
        <v>2230</v>
      </c>
      <c r="G17" s="235">
        <v>2575</v>
      </c>
      <c r="H17" s="235">
        <v>14144</v>
      </c>
      <c r="I17" s="235">
        <v>458</v>
      </c>
      <c r="J17" s="235">
        <v>805</v>
      </c>
      <c r="K17" s="235">
        <v>7309</v>
      </c>
      <c r="L17" s="235">
        <v>6835</v>
      </c>
      <c r="M17" s="186"/>
      <c r="N17" s="186"/>
      <c r="O17" s="186"/>
      <c r="P17" s="251"/>
      <c r="Q17" s="251"/>
      <c r="R17" s="252" t="s">
        <v>669</v>
      </c>
      <c r="S17" s="253"/>
      <c r="T17" s="235">
        <v>2664</v>
      </c>
      <c r="U17" s="235">
        <v>4295</v>
      </c>
      <c r="V17" s="235">
        <v>4938</v>
      </c>
      <c r="W17" s="235">
        <v>2247</v>
      </c>
      <c r="X17" s="307">
        <v>1849866</v>
      </c>
      <c r="Y17" s="186">
        <v>1088806</v>
      </c>
      <c r="Z17" s="235">
        <v>761060</v>
      </c>
      <c r="AA17" s="186"/>
    </row>
    <row r="18" spans="1:27" s="250" customFormat="1" ht="10.5" customHeight="1">
      <c r="A18" s="251"/>
      <c r="B18" s="251"/>
      <c r="C18" s="252" t="s">
        <v>670</v>
      </c>
      <c r="D18" s="253"/>
      <c r="E18" s="235">
        <v>1941</v>
      </c>
      <c r="F18" s="235">
        <v>1912</v>
      </c>
      <c r="G18" s="235">
        <v>1953</v>
      </c>
      <c r="H18" s="235">
        <v>13153</v>
      </c>
      <c r="I18" s="235">
        <v>454</v>
      </c>
      <c r="J18" s="235">
        <v>587</v>
      </c>
      <c r="K18" s="235">
        <v>6684</v>
      </c>
      <c r="L18" s="235">
        <v>6469</v>
      </c>
      <c r="M18" s="186"/>
      <c r="N18" s="186"/>
      <c r="O18" s="186"/>
      <c r="P18" s="251"/>
      <c r="Q18" s="251"/>
      <c r="R18" s="252" t="s">
        <v>670</v>
      </c>
      <c r="S18" s="253"/>
      <c r="T18" s="235">
        <v>2331</v>
      </c>
      <c r="U18" s="235">
        <v>3911</v>
      </c>
      <c r="V18" s="235">
        <v>4783</v>
      </c>
      <c r="W18" s="235">
        <v>2128</v>
      </c>
      <c r="X18" s="307">
        <v>1549524</v>
      </c>
      <c r="Y18" s="235">
        <v>902550</v>
      </c>
      <c r="Z18" s="235">
        <v>646974</v>
      </c>
      <c r="AA18" s="186"/>
    </row>
    <row r="19" spans="1:27" s="250" customFormat="1" ht="10.5" customHeight="1">
      <c r="A19" s="251"/>
      <c r="B19" s="251"/>
      <c r="C19" s="252" t="s">
        <v>671</v>
      </c>
      <c r="D19" s="253"/>
      <c r="E19" s="235">
        <v>1774</v>
      </c>
      <c r="F19" s="235">
        <v>1794</v>
      </c>
      <c r="G19" s="235">
        <v>1878</v>
      </c>
      <c r="H19" s="235">
        <v>12177</v>
      </c>
      <c r="I19" s="235">
        <v>470</v>
      </c>
      <c r="J19" s="235">
        <v>456</v>
      </c>
      <c r="K19" s="235">
        <v>6256</v>
      </c>
      <c r="L19" s="235">
        <v>5921</v>
      </c>
      <c r="M19" s="186"/>
      <c r="N19" s="186"/>
      <c r="O19" s="186"/>
      <c r="P19" s="251"/>
      <c r="Q19" s="251"/>
      <c r="R19" s="252" t="s">
        <v>671</v>
      </c>
      <c r="S19" s="253"/>
      <c r="T19" s="235">
        <v>2003</v>
      </c>
      <c r="U19" s="235">
        <v>3436</v>
      </c>
      <c r="V19" s="235">
        <v>4646</v>
      </c>
      <c r="W19" s="235">
        <v>2092</v>
      </c>
      <c r="X19" s="307">
        <v>1631617</v>
      </c>
      <c r="Y19" s="235">
        <v>962783</v>
      </c>
      <c r="Z19" s="235">
        <v>668835</v>
      </c>
      <c r="AA19" s="186"/>
    </row>
    <row r="20" spans="1:27" s="250" customFormat="1" ht="10.5" customHeight="1">
      <c r="A20" s="251"/>
      <c r="B20" s="251"/>
      <c r="C20" s="252" t="s">
        <v>726</v>
      </c>
      <c r="D20" s="253"/>
      <c r="E20" s="235">
        <v>2330</v>
      </c>
      <c r="F20" s="235">
        <v>2326</v>
      </c>
      <c r="G20" s="235">
        <v>1797</v>
      </c>
      <c r="H20" s="235">
        <v>11060</v>
      </c>
      <c r="I20" s="235">
        <v>489</v>
      </c>
      <c r="J20" s="235">
        <v>374</v>
      </c>
      <c r="K20" s="235">
        <v>5633</v>
      </c>
      <c r="L20" s="235">
        <v>5427</v>
      </c>
      <c r="M20" s="186"/>
      <c r="N20" s="186"/>
      <c r="O20" s="186"/>
      <c r="P20" s="251"/>
      <c r="Q20" s="251"/>
      <c r="R20" s="252" t="s">
        <v>726</v>
      </c>
      <c r="S20" s="253"/>
      <c r="T20" s="235">
        <v>1738</v>
      </c>
      <c r="U20" s="235">
        <v>3110</v>
      </c>
      <c r="V20" s="235">
        <v>4361</v>
      </c>
      <c r="W20" s="235">
        <v>1851</v>
      </c>
      <c r="X20" s="307">
        <v>1373083</v>
      </c>
      <c r="Y20" s="235">
        <v>801753</v>
      </c>
      <c r="Z20" s="235">
        <v>571331</v>
      </c>
      <c r="AA20" s="186"/>
    </row>
    <row r="21" spans="1:27" s="250" customFormat="1" ht="10.5" customHeight="1">
      <c r="A21" s="251"/>
      <c r="B21" s="251"/>
      <c r="C21" s="252" t="s">
        <v>672</v>
      </c>
      <c r="D21" s="253"/>
      <c r="E21" s="235">
        <v>1611</v>
      </c>
      <c r="F21" s="235">
        <v>1533</v>
      </c>
      <c r="G21" s="235">
        <v>1473</v>
      </c>
      <c r="H21" s="235">
        <v>9926</v>
      </c>
      <c r="I21" s="235">
        <v>488</v>
      </c>
      <c r="J21" s="235">
        <v>299</v>
      </c>
      <c r="K21" s="235">
        <v>5010</v>
      </c>
      <c r="L21" s="235">
        <v>4916</v>
      </c>
      <c r="M21" s="186"/>
      <c r="N21" s="186"/>
      <c r="O21" s="186"/>
      <c r="P21" s="251"/>
      <c r="Q21" s="251"/>
      <c r="R21" s="252" t="s">
        <v>672</v>
      </c>
      <c r="S21" s="253"/>
      <c r="T21" s="235">
        <v>1490</v>
      </c>
      <c r="U21" s="235">
        <v>2772</v>
      </c>
      <c r="V21" s="235">
        <v>3958</v>
      </c>
      <c r="W21" s="235">
        <v>1706</v>
      </c>
      <c r="X21" s="307">
        <v>1155038</v>
      </c>
      <c r="Y21" s="235">
        <v>677168</v>
      </c>
      <c r="Z21" s="235">
        <v>477870</v>
      </c>
      <c r="AA21" s="186"/>
    </row>
    <row r="22" spans="1:27" s="250" customFormat="1" ht="10.5" customHeight="1">
      <c r="A22" s="251"/>
      <c r="B22" s="251"/>
      <c r="C22" s="252" t="s">
        <v>673</v>
      </c>
      <c r="D22" s="253"/>
      <c r="E22" s="235">
        <v>1307</v>
      </c>
      <c r="F22" s="235">
        <v>1361</v>
      </c>
      <c r="G22" s="235">
        <v>1723</v>
      </c>
      <c r="H22" s="235">
        <v>9488</v>
      </c>
      <c r="I22" s="235">
        <v>494</v>
      </c>
      <c r="J22" s="235">
        <v>266</v>
      </c>
      <c r="K22" s="235">
        <v>4849</v>
      </c>
      <c r="L22" s="235">
        <v>4639</v>
      </c>
      <c r="M22" s="186"/>
      <c r="N22" s="186"/>
      <c r="O22" s="186"/>
      <c r="P22" s="251"/>
      <c r="Q22" s="251"/>
      <c r="R22" s="252" t="s">
        <v>673</v>
      </c>
      <c r="S22" s="253"/>
      <c r="T22" s="235">
        <v>1444</v>
      </c>
      <c r="U22" s="235">
        <v>2611</v>
      </c>
      <c r="V22" s="235">
        <v>3771</v>
      </c>
      <c r="W22" s="235">
        <v>1662</v>
      </c>
      <c r="X22" s="307">
        <v>1206411</v>
      </c>
      <c r="Y22" s="235">
        <v>707605</v>
      </c>
      <c r="Z22" s="235">
        <v>498807</v>
      </c>
      <c r="AA22" s="186"/>
    </row>
    <row r="23" spans="1:27" s="250" customFormat="1" ht="10.5" customHeight="1">
      <c r="A23" s="242"/>
      <c r="B23" s="242"/>
      <c r="C23" s="243" t="s">
        <v>693</v>
      </c>
      <c r="D23" s="244"/>
      <c r="E23" s="235">
        <v>2065</v>
      </c>
      <c r="F23" s="235">
        <v>2011</v>
      </c>
      <c r="G23" s="235">
        <v>1283</v>
      </c>
      <c r="H23" s="235">
        <v>8839</v>
      </c>
      <c r="I23" s="235">
        <v>474</v>
      </c>
      <c r="J23" s="235">
        <v>218</v>
      </c>
      <c r="K23" s="235">
        <v>4482</v>
      </c>
      <c r="L23" s="235">
        <v>4357</v>
      </c>
      <c r="M23" s="186"/>
      <c r="N23" s="186"/>
      <c r="O23" s="186"/>
      <c r="P23" s="242"/>
      <c r="Q23" s="242"/>
      <c r="R23" s="243" t="s">
        <v>693</v>
      </c>
      <c r="S23" s="244"/>
      <c r="T23" s="235">
        <v>1380</v>
      </c>
      <c r="U23" s="235">
        <v>2430</v>
      </c>
      <c r="V23" s="235">
        <v>3503</v>
      </c>
      <c r="W23" s="235">
        <v>1526</v>
      </c>
      <c r="X23" s="307">
        <v>1066535</v>
      </c>
      <c r="Y23" s="235">
        <v>634282</v>
      </c>
      <c r="Z23" s="235">
        <v>432252</v>
      </c>
      <c r="AA23" s="186"/>
    </row>
    <row r="24" spans="1:27" s="250" customFormat="1" ht="10.5" customHeight="1">
      <c r="A24" s="251"/>
      <c r="B24" s="251"/>
      <c r="C24" s="252" t="s">
        <v>674</v>
      </c>
      <c r="D24" s="253"/>
      <c r="E24" s="235">
        <v>1526</v>
      </c>
      <c r="F24" s="235">
        <v>1484</v>
      </c>
      <c r="G24" s="235">
        <v>1744</v>
      </c>
      <c r="H24" s="235">
        <v>8612</v>
      </c>
      <c r="I24" s="235">
        <v>464</v>
      </c>
      <c r="J24" s="235">
        <v>231</v>
      </c>
      <c r="K24" s="235">
        <v>4317</v>
      </c>
      <c r="L24" s="235">
        <v>4295</v>
      </c>
      <c r="M24" s="186"/>
      <c r="N24" s="186"/>
      <c r="O24" s="186"/>
      <c r="P24" s="251"/>
      <c r="Q24" s="251"/>
      <c r="R24" s="252" t="s">
        <v>674</v>
      </c>
      <c r="S24" s="253"/>
      <c r="T24" s="235">
        <v>1440</v>
      </c>
      <c r="U24" s="235">
        <v>2361</v>
      </c>
      <c r="V24" s="235">
        <v>3325</v>
      </c>
      <c r="W24" s="235">
        <v>1486</v>
      </c>
      <c r="X24" s="307">
        <v>956436</v>
      </c>
      <c r="Y24" s="235">
        <v>563611</v>
      </c>
      <c r="Z24" s="235">
        <v>392825</v>
      </c>
      <c r="AA24" s="186"/>
    </row>
    <row r="25" spans="1:27" s="250" customFormat="1" ht="10.5" customHeight="1">
      <c r="A25" s="251"/>
      <c r="B25" s="251"/>
      <c r="C25" s="252" t="s">
        <v>675</v>
      </c>
      <c r="D25" s="253"/>
      <c r="E25" s="235">
        <v>1602</v>
      </c>
      <c r="F25" s="235">
        <v>1589</v>
      </c>
      <c r="G25" s="235">
        <v>1440</v>
      </c>
      <c r="H25" s="235">
        <v>8396</v>
      </c>
      <c r="I25" s="235">
        <v>462</v>
      </c>
      <c r="J25" s="235">
        <v>220</v>
      </c>
      <c r="K25" s="235">
        <v>4182</v>
      </c>
      <c r="L25" s="235">
        <v>4214</v>
      </c>
      <c r="M25" s="186"/>
      <c r="N25" s="186"/>
      <c r="O25" s="186"/>
      <c r="P25" s="251"/>
      <c r="Q25" s="251"/>
      <c r="R25" s="252" t="s">
        <v>675</v>
      </c>
      <c r="S25" s="253"/>
      <c r="T25" s="235">
        <v>1380</v>
      </c>
      <c r="U25" s="235">
        <v>2315</v>
      </c>
      <c r="V25" s="235">
        <v>3186</v>
      </c>
      <c r="W25" s="235">
        <v>1515</v>
      </c>
      <c r="X25" s="307">
        <v>1090444</v>
      </c>
      <c r="Y25" s="235">
        <v>629455</v>
      </c>
      <c r="Z25" s="235">
        <v>460988</v>
      </c>
      <c r="AA25" s="186"/>
    </row>
    <row r="26" spans="1:27" s="256" customFormat="1" ht="16.5" customHeight="1">
      <c r="A26" s="254"/>
      <c r="B26" s="1178" t="s">
        <v>727</v>
      </c>
      <c r="C26" s="1178"/>
      <c r="D26" s="255"/>
      <c r="M26" s="257"/>
      <c r="N26" s="257"/>
      <c r="O26" s="257"/>
      <c r="P26" s="254"/>
      <c r="Q26" s="1178" t="s">
        <v>727</v>
      </c>
      <c r="R26" s="1178"/>
      <c r="S26" s="255"/>
      <c r="AA26" s="257"/>
    </row>
    <row r="27" spans="1:27" s="250" customFormat="1" ht="16.5" customHeight="1">
      <c r="A27" s="258"/>
      <c r="B27" s="258"/>
      <c r="C27" s="259" t="s">
        <v>612</v>
      </c>
      <c r="D27" s="260"/>
      <c r="E27" s="235">
        <v>6497</v>
      </c>
      <c r="F27" s="235">
        <v>6437</v>
      </c>
      <c r="G27" s="235">
        <v>6048</v>
      </c>
      <c r="H27" s="235">
        <v>29764</v>
      </c>
      <c r="I27" s="235">
        <v>977</v>
      </c>
      <c r="J27" s="235">
        <v>1022</v>
      </c>
      <c r="K27" s="235">
        <v>14912</v>
      </c>
      <c r="L27" s="235">
        <v>14852</v>
      </c>
      <c r="M27" s="186"/>
      <c r="N27" s="186"/>
      <c r="O27" s="186"/>
      <c r="P27" s="258"/>
      <c r="Q27" s="258"/>
      <c r="R27" s="259" t="s">
        <v>612</v>
      </c>
      <c r="S27" s="260"/>
      <c r="T27" s="235">
        <v>5403</v>
      </c>
      <c r="U27" s="235">
        <v>8935</v>
      </c>
      <c r="V27" s="235">
        <v>10130</v>
      </c>
      <c r="W27" s="235">
        <v>5296</v>
      </c>
      <c r="X27" s="235">
        <v>3691763</v>
      </c>
      <c r="Y27" s="235">
        <v>2132880</v>
      </c>
      <c r="Z27" s="235">
        <v>1558883</v>
      </c>
      <c r="AA27" s="186"/>
    </row>
    <row r="28" spans="1:27" s="250" customFormat="1" ht="10.5" customHeight="1">
      <c r="A28" s="258"/>
      <c r="B28" s="258"/>
      <c r="C28" s="259" t="s">
        <v>613</v>
      </c>
      <c r="D28" s="260"/>
      <c r="E28" s="235">
        <v>3429</v>
      </c>
      <c r="F28" s="235">
        <v>3556</v>
      </c>
      <c r="G28" s="235">
        <v>3425</v>
      </c>
      <c r="H28" s="235">
        <v>18453</v>
      </c>
      <c r="I28" s="235">
        <v>889</v>
      </c>
      <c r="J28" s="235">
        <v>1407</v>
      </c>
      <c r="K28" s="235">
        <v>10185</v>
      </c>
      <c r="L28" s="235">
        <v>8268</v>
      </c>
      <c r="M28" s="186"/>
      <c r="N28" s="186"/>
      <c r="O28" s="186"/>
      <c r="P28" s="258"/>
      <c r="Q28" s="258"/>
      <c r="R28" s="259" t="s">
        <v>613</v>
      </c>
      <c r="S28" s="260"/>
      <c r="T28" s="235">
        <v>3624</v>
      </c>
      <c r="U28" s="235">
        <v>5253</v>
      </c>
      <c r="V28" s="235">
        <v>6871</v>
      </c>
      <c r="W28" s="235">
        <v>2705</v>
      </c>
      <c r="X28" s="235">
        <v>2208965</v>
      </c>
      <c r="Y28" s="235">
        <v>1374524</v>
      </c>
      <c r="Z28" s="235">
        <v>834442</v>
      </c>
      <c r="AA28" s="186"/>
    </row>
    <row r="29" spans="1:27" s="250" customFormat="1" ht="10.5" customHeight="1">
      <c r="A29" s="258"/>
      <c r="B29" s="258"/>
      <c r="C29" s="259" t="s">
        <v>614</v>
      </c>
      <c r="D29" s="260"/>
      <c r="E29" s="235">
        <v>3248</v>
      </c>
      <c r="F29" s="235">
        <v>3284</v>
      </c>
      <c r="G29" s="235">
        <v>3187</v>
      </c>
      <c r="H29" s="235">
        <v>16752</v>
      </c>
      <c r="I29" s="235">
        <v>864</v>
      </c>
      <c r="J29" s="235">
        <v>907</v>
      </c>
      <c r="K29" s="235">
        <v>8744</v>
      </c>
      <c r="L29" s="235">
        <v>8008</v>
      </c>
      <c r="M29" s="186"/>
      <c r="N29" s="186"/>
      <c r="O29" s="186"/>
      <c r="P29" s="258"/>
      <c r="Q29" s="258"/>
      <c r="R29" s="259" t="s">
        <v>614</v>
      </c>
      <c r="S29" s="260"/>
      <c r="T29" s="235">
        <v>2779</v>
      </c>
      <c r="U29" s="235">
        <v>4835</v>
      </c>
      <c r="V29" s="235">
        <v>6849</v>
      </c>
      <c r="W29" s="235">
        <v>2289</v>
      </c>
      <c r="X29" s="235">
        <v>2054119</v>
      </c>
      <c r="Y29" s="235">
        <v>1225363</v>
      </c>
      <c r="Z29" s="235">
        <v>828756</v>
      </c>
      <c r="AA29" s="186"/>
    </row>
    <row r="30" spans="1:27" s="250" customFormat="1" ht="10.5" customHeight="1">
      <c r="A30" s="258"/>
      <c r="B30" s="258"/>
      <c r="C30" s="259" t="s">
        <v>642</v>
      </c>
      <c r="D30" s="260"/>
      <c r="E30" s="235">
        <v>4748</v>
      </c>
      <c r="F30" s="235">
        <v>4833</v>
      </c>
      <c r="G30" s="235">
        <v>4713</v>
      </c>
      <c r="H30" s="235">
        <v>25014</v>
      </c>
      <c r="I30" s="235">
        <v>934</v>
      </c>
      <c r="J30" s="235">
        <v>1577</v>
      </c>
      <c r="K30" s="235">
        <v>13402</v>
      </c>
      <c r="L30" s="235">
        <v>11612</v>
      </c>
      <c r="M30" s="186"/>
      <c r="N30" s="186"/>
      <c r="O30" s="186"/>
      <c r="P30" s="258"/>
      <c r="Q30" s="258"/>
      <c r="R30" s="259" t="s">
        <v>642</v>
      </c>
      <c r="S30" s="260"/>
      <c r="T30" s="235">
        <v>4230</v>
      </c>
      <c r="U30" s="235">
        <v>7150</v>
      </c>
      <c r="V30" s="235">
        <v>9551</v>
      </c>
      <c r="W30" s="235">
        <v>4083</v>
      </c>
      <c r="X30" s="235">
        <v>3090810</v>
      </c>
      <c r="Y30" s="235">
        <v>1888547</v>
      </c>
      <c r="Z30" s="235">
        <v>1202263</v>
      </c>
      <c r="AA30" s="186"/>
    </row>
    <row r="31" spans="1:27" s="250" customFormat="1" ht="10.5" customHeight="1">
      <c r="A31" s="258"/>
      <c r="B31" s="258"/>
      <c r="C31" s="259" t="s">
        <v>643</v>
      </c>
      <c r="D31" s="260"/>
      <c r="E31" s="235">
        <v>3408</v>
      </c>
      <c r="F31" s="235">
        <v>3448</v>
      </c>
      <c r="G31" s="235">
        <v>3348</v>
      </c>
      <c r="H31" s="235">
        <v>17905</v>
      </c>
      <c r="I31" s="235">
        <v>781</v>
      </c>
      <c r="J31" s="235">
        <v>1124</v>
      </c>
      <c r="K31" s="235">
        <v>9624</v>
      </c>
      <c r="L31" s="235">
        <v>8281</v>
      </c>
      <c r="M31" s="186"/>
      <c r="N31" s="186"/>
      <c r="O31" s="186"/>
      <c r="P31" s="258"/>
      <c r="Q31" s="258"/>
      <c r="R31" s="259" t="s">
        <v>643</v>
      </c>
      <c r="S31" s="260"/>
      <c r="T31" s="235">
        <v>3061</v>
      </c>
      <c r="U31" s="235">
        <v>4625</v>
      </c>
      <c r="V31" s="235">
        <v>7386</v>
      </c>
      <c r="W31" s="235">
        <v>2833</v>
      </c>
      <c r="X31" s="235">
        <v>2225387</v>
      </c>
      <c r="Y31" s="235">
        <v>1361384</v>
      </c>
      <c r="Z31" s="235">
        <v>864003</v>
      </c>
      <c r="AA31" s="186"/>
    </row>
    <row r="32" spans="1:27" s="250" customFormat="1" ht="10.5" customHeight="1">
      <c r="A32" s="258"/>
      <c r="B32" s="258"/>
      <c r="C32" s="259" t="s">
        <v>615</v>
      </c>
      <c r="D32" s="260"/>
      <c r="E32" s="235">
        <v>6300</v>
      </c>
      <c r="F32" s="235">
        <v>6101</v>
      </c>
      <c r="G32" s="235">
        <v>5858</v>
      </c>
      <c r="H32" s="235">
        <v>29165</v>
      </c>
      <c r="I32" s="235">
        <v>1043</v>
      </c>
      <c r="J32" s="235">
        <v>960</v>
      </c>
      <c r="K32" s="235">
        <v>13910</v>
      </c>
      <c r="L32" s="235">
        <v>15255</v>
      </c>
      <c r="M32" s="186"/>
      <c r="N32" s="186"/>
      <c r="O32" s="186"/>
      <c r="P32" s="258"/>
      <c r="Q32" s="258"/>
      <c r="R32" s="259" t="s">
        <v>615</v>
      </c>
      <c r="S32" s="260"/>
      <c r="T32" s="235">
        <v>4936</v>
      </c>
      <c r="U32" s="235">
        <v>9891</v>
      </c>
      <c r="V32" s="235">
        <v>9468</v>
      </c>
      <c r="W32" s="235">
        <v>4870</v>
      </c>
      <c r="X32" s="235">
        <v>3588608</v>
      </c>
      <c r="Y32" s="235">
        <v>1994588</v>
      </c>
      <c r="Z32" s="235">
        <v>1594020</v>
      </c>
      <c r="AA32" s="186"/>
    </row>
    <row r="33" spans="1:27" s="250" customFormat="1" ht="3.75" customHeight="1">
      <c r="A33" s="261"/>
      <c r="B33" s="261"/>
      <c r="C33" s="261"/>
      <c r="D33" s="262"/>
      <c r="E33" s="263"/>
      <c r="F33" s="263"/>
      <c r="G33" s="263"/>
      <c r="H33" s="263"/>
      <c r="I33" s="263"/>
      <c r="J33" s="263"/>
      <c r="K33" s="263"/>
      <c r="L33" s="263"/>
      <c r="M33" s="264"/>
      <c r="N33" s="188"/>
      <c r="O33" s="188"/>
      <c r="P33" s="261"/>
      <c r="Q33" s="261"/>
      <c r="R33" s="261"/>
      <c r="S33" s="262"/>
      <c r="T33" s="263"/>
      <c r="U33" s="263"/>
      <c r="V33" s="263"/>
      <c r="W33" s="263"/>
      <c r="X33" s="263"/>
      <c r="Y33" s="263"/>
      <c r="Z33" s="263"/>
      <c r="AA33" s="264"/>
    </row>
    <row r="34" spans="1:27" s="250" customFormat="1" ht="15.75" customHeight="1">
      <c r="A34" s="265"/>
      <c r="B34" s="265"/>
      <c r="M34" s="188"/>
      <c r="N34" s="188"/>
      <c r="O34" s="188"/>
      <c r="P34" s="265"/>
      <c r="Q34" s="265" t="s">
        <v>694</v>
      </c>
      <c r="AA34" s="188"/>
    </row>
    <row r="35" spans="17:82" ht="12" customHeight="1">
      <c r="Q35" s="180" t="s">
        <v>695</v>
      </c>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row>
    <row r="36" spans="17:82" ht="12" customHeight="1">
      <c r="Q36" s="266" t="s">
        <v>645</v>
      </c>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row>
    <row r="37" spans="28:82" ht="10.5" customHeight="1">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D37" s="250"/>
    </row>
  </sheetData>
  <sheetProtection/>
  <mergeCells count="28">
    <mergeCell ref="AF10:AH10"/>
    <mergeCell ref="AY13:BB13"/>
    <mergeCell ref="AU13:AX13"/>
    <mergeCell ref="BM10:BO10"/>
    <mergeCell ref="AU10:BC10"/>
    <mergeCell ref="BD10:BE10"/>
    <mergeCell ref="BG10:BI10"/>
    <mergeCell ref="BJ10:BL10"/>
    <mergeCell ref="Q9:R9"/>
    <mergeCell ref="AI10:AK10"/>
    <mergeCell ref="B12:C12"/>
    <mergeCell ref="Q12:R12"/>
    <mergeCell ref="B9:C9"/>
    <mergeCell ref="Q10:R10"/>
    <mergeCell ref="B11:C11"/>
    <mergeCell ref="Q11:R11"/>
    <mergeCell ref="B10:C10"/>
    <mergeCell ref="AC10:AE10"/>
    <mergeCell ref="B26:C26"/>
    <mergeCell ref="Q26:R26"/>
    <mergeCell ref="B13:C13"/>
    <mergeCell ref="Q13:R13"/>
    <mergeCell ref="M7:M8"/>
    <mergeCell ref="E4:E8"/>
    <mergeCell ref="F4:F8"/>
    <mergeCell ref="G4:G8"/>
    <mergeCell ref="K7:K8"/>
    <mergeCell ref="L7:L8"/>
  </mergeCells>
  <printOptions/>
  <pageMargins left="0.5905511811023623" right="0.5905511811023623" top="0.7874015748031497" bottom="0.7874015748031497" header="0.31496062992125984" footer="0.31496062992125984"/>
  <pageSetup horizontalDpi="600" verticalDpi="600" orientation="portrait" paperSize="9" scale="95" r:id="rId1"/>
  <headerFooter alignWithMargins="0">
    <oddHeader>&amp;R&amp;A</oddHeader>
    <oddFooter>&amp;C&amp;P/&amp;N</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34"/>
  <sheetViews>
    <sheetView workbookViewId="0" topLeftCell="A1">
      <pane xSplit="4" ySplit="6" topLeftCell="E7" activePane="bottomRight" state="frozen"/>
      <selection pane="topLeft" activeCell="A1" sqref="A1"/>
      <selection pane="topRight" activeCell="E1" sqref="E1"/>
      <selection pane="bottomLeft" activeCell="A8" sqref="A8"/>
      <selection pane="bottomRight" activeCell="C1" sqref="C1"/>
    </sheetView>
  </sheetViews>
  <sheetFormatPr defaultColWidth="8.796875" defaultRowHeight="12" customHeight="1"/>
  <cols>
    <col min="1" max="1" width="0.40625" style="273" customWidth="1"/>
    <col min="2" max="2" width="3" style="273" customWidth="1"/>
    <col min="3" max="3" width="14.59765625" style="273" customWidth="1"/>
    <col min="4" max="4" width="0.40625" style="273" customWidth="1"/>
    <col min="5" max="9" width="6.3984375" style="275" customWidth="1"/>
    <col min="10" max="10" width="6.69921875" style="275" customWidth="1"/>
    <col min="11" max="11" width="7.19921875" style="275" customWidth="1"/>
    <col min="12" max="13" width="6.3984375" style="275" customWidth="1"/>
    <col min="14" max="14" width="6.3984375" style="275" hidden="1" customWidth="1"/>
    <col min="15" max="16384" width="8" style="275" customWidth="1"/>
  </cols>
  <sheetData>
    <row r="1" spans="1:14" s="271" customFormat="1" ht="24" customHeight="1">
      <c r="A1" s="267"/>
      <c r="B1" s="267"/>
      <c r="C1" s="268" t="s">
        <v>706</v>
      </c>
      <c r="D1" s="269"/>
      <c r="E1" s="270" t="s">
        <v>707</v>
      </c>
      <c r="N1" s="272"/>
    </row>
    <row r="2" spans="3:14" ht="7.5" customHeight="1">
      <c r="C2" s="274"/>
      <c r="D2" s="274"/>
      <c r="N2" s="276"/>
    </row>
    <row r="3" spans="1:4" ht="12" customHeight="1" thickBot="1">
      <c r="A3" s="274"/>
      <c r="B3" s="274"/>
      <c r="C3" s="274"/>
      <c r="D3" s="274"/>
    </row>
    <row r="4" spans="1:14" ht="12" customHeight="1">
      <c r="A4" s="189"/>
      <c r="B4" s="189"/>
      <c r="C4" s="189"/>
      <c r="D4" s="194"/>
      <c r="E4" s="277" t="s">
        <v>696</v>
      </c>
      <c r="F4" s="278" t="s">
        <v>697</v>
      </c>
      <c r="G4" s="279"/>
      <c r="H4" s="279"/>
      <c r="I4" s="279"/>
      <c r="J4" s="279"/>
      <c r="K4" s="279"/>
      <c r="L4" s="279"/>
      <c r="M4" s="279"/>
      <c r="N4" s="279"/>
    </row>
    <row r="5" spans="1:14" ht="12" customHeight="1">
      <c r="A5" s="195"/>
      <c r="B5" s="195"/>
      <c r="C5" s="195"/>
      <c r="D5" s="199"/>
      <c r="E5" s="280" t="s">
        <v>698</v>
      </c>
      <c r="F5" s="281" t="s">
        <v>699</v>
      </c>
      <c r="G5" s="282"/>
      <c r="H5" s="282"/>
      <c r="I5" s="282"/>
      <c r="J5" s="281" t="s">
        <v>708</v>
      </c>
      <c r="K5" s="282"/>
      <c r="L5" s="282"/>
      <c r="M5" s="282"/>
      <c r="N5" s="282"/>
    </row>
    <row r="6" spans="1:14" s="285" customFormat="1" ht="12" customHeight="1">
      <c r="A6" s="225"/>
      <c r="B6" s="225"/>
      <c r="C6" s="225"/>
      <c r="D6" s="226"/>
      <c r="E6" s="283" t="s">
        <v>700</v>
      </c>
      <c r="F6" s="284" t="s">
        <v>701</v>
      </c>
      <c r="G6" s="284" t="s">
        <v>702</v>
      </c>
      <c r="H6" s="284" t="s">
        <v>703</v>
      </c>
      <c r="I6" s="284" t="s">
        <v>704</v>
      </c>
      <c r="J6" s="284" t="s">
        <v>701</v>
      </c>
      <c r="K6" s="284" t="s">
        <v>702</v>
      </c>
      <c r="L6" s="284" t="s">
        <v>703</v>
      </c>
      <c r="M6" s="284" t="s">
        <v>704</v>
      </c>
      <c r="N6" s="284" t="s">
        <v>705</v>
      </c>
    </row>
    <row r="7" spans="1:14" s="285" customFormat="1" ht="12.75" customHeight="1">
      <c r="A7" s="233"/>
      <c r="B7" s="1147" t="s">
        <v>618</v>
      </c>
      <c r="C7" s="1147"/>
      <c r="D7" s="234"/>
      <c r="E7" s="286">
        <v>388</v>
      </c>
      <c r="F7" s="287">
        <v>4836</v>
      </c>
      <c r="G7" s="287">
        <v>4321</v>
      </c>
      <c r="H7" s="287">
        <v>193</v>
      </c>
      <c r="I7" s="287">
        <v>322</v>
      </c>
      <c r="J7" s="287">
        <v>285993</v>
      </c>
      <c r="K7" s="287">
        <v>259570</v>
      </c>
      <c r="L7" s="287">
        <v>10212</v>
      </c>
      <c r="M7" s="287">
        <v>16211</v>
      </c>
      <c r="N7" s="288"/>
    </row>
    <row r="8" spans="1:14" s="285" customFormat="1" ht="10.5" customHeight="1">
      <c r="A8" s="233"/>
      <c r="B8" s="1147" t="s">
        <v>619</v>
      </c>
      <c r="C8" s="1147"/>
      <c r="D8" s="234"/>
      <c r="E8" s="286">
        <v>399</v>
      </c>
      <c r="F8" s="287">
        <v>5221</v>
      </c>
      <c r="G8" s="287">
        <v>4760</v>
      </c>
      <c r="H8" s="287">
        <v>166</v>
      </c>
      <c r="I8" s="287">
        <v>295</v>
      </c>
      <c r="J8" s="287">
        <v>318078</v>
      </c>
      <c r="K8" s="287">
        <v>295924</v>
      </c>
      <c r="L8" s="287">
        <v>8799</v>
      </c>
      <c r="M8" s="287">
        <v>13355</v>
      </c>
      <c r="N8" s="288">
        <v>0</v>
      </c>
    </row>
    <row r="9" spans="1:14" s="285" customFormat="1" ht="10.5" customHeight="1">
      <c r="A9" s="233"/>
      <c r="B9" s="1147" t="s">
        <v>620</v>
      </c>
      <c r="C9" s="1147"/>
      <c r="D9" s="234"/>
      <c r="E9" s="286">
        <v>405</v>
      </c>
      <c r="F9" s="287">
        <v>5465</v>
      </c>
      <c r="G9" s="287">
        <v>5002</v>
      </c>
      <c r="H9" s="287">
        <v>183</v>
      </c>
      <c r="I9" s="287">
        <v>280</v>
      </c>
      <c r="J9" s="287">
        <v>331933</v>
      </c>
      <c r="K9" s="287">
        <v>310082</v>
      </c>
      <c r="L9" s="287">
        <v>8611</v>
      </c>
      <c r="M9" s="287">
        <v>13244</v>
      </c>
      <c r="N9" s="288">
        <v>0</v>
      </c>
    </row>
    <row r="10" spans="1:14" s="285" customFormat="1" ht="10.5" customHeight="1">
      <c r="A10" s="233"/>
      <c r="B10" s="1147" t="s">
        <v>621</v>
      </c>
      <c r="C10" s="1147"/>
      <c r="D10" s="234"/>
      <c r="E10" s="286">
        <v>348</v>
      </c>
      <c r="F10" s="287">
        <v>4608</v>
      </c>
      <c r="G10" s="287">
        <v>4158</v>
      </c>
      <c r="H10" s="287">
        <v>186</v>
      </c>
      <c r="I10" s="287">
        <v>264</v>
      </c>
      <c r="J10" s="286">
        <v>303235</v>
      </c>
      <c r="K10" s="287">
        <v>281018</v>
      </c>
      <c r="L10" s="287">
        <v>10106</v>
      </c>
      <c r="M10" s="287">
        <v>12111</v>
      </c>
      <c r="N10" s="288">
        <v>0</v>
      </c>
    </row>
    <row r="11" spans="1:14" s="289" customFormat="1" ht="16.5" customHeight="1">
      <c r="A11" s="237"/>
      <c r="B11" s="1179" t="s">
        <v>713</v>
      </c>
      <c r="C11" s="1179"/>
      <c r="D11" s="238"/>
      <c r="E11" s="305">
        <v>371</v>
      </c>
      <c r="F11" s="304">
        <v>4035</v>
      </c>
      <c r="G11" s="304">
        <v>3652</v>
      </c>
      <c r="H11" s="304">
        <v>169</v>
      </c>
      <c r="I11" s="304">
        <v>214</v>
      </c>
      <c r="J11" s="304">
        <v>285743</v>
      </c>
      <c r="K11" s="304">
        <v>267521</v>
      </c>
      <c r="L11" s="304">
        <v>8794</v>
      </c>
      <c r="M11" s="304">
        <v>9434</v>
      </c>
      <c r="N11" s="304">
        <v>0</v>
      </c>
    </row>
    <row r="12" spans="1:14" ht="16.5" customHeight="1">
      <c r="A12" s="242"/>
      <c r="B12" s="242"/>
      <c r="C12" s="243" t="s">
        <v>692</v>
      </c>
      <c r="D12" s="244"/>
      <c r="E12" s="290">
        <v>25</v>
      </c>
      <c r="F12" s="290">
        <v>351</v>
      </c>
      <c r="G12" s="290">
        <v>319</v>
      </c>
      <c r="H12" s="291">
        <v>12</v>
      </c>
      <c r="I12" s="290">
        <v>20</v>
      </c>
      <c r="J12" s="290">
        <v>24652</v>
      </c>
      <c r="K12" s="290">
        <v>23055</v>
      </c>
      <c r="L12" s="291">
        <v>744</v>
      </c>
      <c r="M12" s="290">
        <v>853</v>
      </c>
      <c r="N12" s="291"/>
    </row>
    <row r="13" spans="1:14" ht="10.5" customHeight="1">
      <c r="A13" s="251"/>
      <c r="B13" s="251"/>
      <c r="C13" s="252" t="s">
        <v>667</v>
      </c>
      <c r="D13" s="253"/>
      <c r="E13" s="290">
        <v>32</v>
      </c>
      <c r="F13" s="290">
        <v>325</v>
      </c>
      <c r="G13" s="290">
        <v>295</v>
      </c>
      <c r="H13" s="291">
        <v>12</v>
      </c>
      <c r="I13" s="290">
        <v>18</v>
      </c>
      <c r="J13" s="290">
        <v>26479</v>
      </c>
      <c r="K13" s="290">
        <v>24968</v>
      </c>
      <c r="L13" s="291">
        <v>794</v>
      </c>
      <c r="M13" s="290">
        <v>718</v>
      </c>
      <c r="N13" s="291"/>
    </row>
    <row r="14" spans="1:14" ht="10.5" customHeight="1">
      <c r="A14" s="251"/>
      <c r="B14" s="251"/>
      <c r="C14" s="252" t="s">
        <v>668</v>
      </c>
      <c r="D14" s="253"/>
      <c r="E14" s="290">
        <v>36</v>
      </c>
      <c r="F14" s="290">
        <v>319</v>
      </c>
      <c r="G14" s="290">
        <v>289</v>
      </c>
      <c r="H14" s="291">
        <v>11</v>
      </c>
      <c r="I14" s="290">
        <v>19</v>
      </c>
      <c r="J14" s="290">
        <v>23023</v>
      </c>
      <c r="K14" s="290">
        <v>21803</v>
      </c>
      <c r="L14" s="291">
        <v>639</v>
      </c>
      <c r="M14" s="290">
        <v>582</v>
      </c>
      <c r="N14" s="291"/>
    </row>
    <row r="15" spans="1:14" ht="10.5" customHeight="1">
      <c r="A15" s="251"/>
      <c r="B15" s="251"/>
      <c r="C15" s="252" t="s">
        <v>669</v>
      </c>
      <c r="D15" s="253"/>
      <c r="E15" s="290">
        <v>34</v>
      </c>
      <c r="F15" s="290">
        <v>323</v>
      </c>
      <c r="G15" s="290">
        <v>294</v>
      </c>
      <c r="H15" s="291">
        <v>11</v>
      </c>
      <c r="I15" s="290">
        <v>18</v>
      </c>
      <c r="J15" s="290">
        <v>23295</v>
      </c>
      <c r="K15" s="290">
        <v>22125</v>
      </c>
      <c r="L15" s="291">
        <v>453</v>
      </c>
      <c r="M15" s="290">
        <v>718</v>
      </c>
      <c r="N15" s="291"/>
    </row>
    <row r="16" spans="1:14" ht="10.5" customHeight="1">
      <c r="A16" s="251"/>
      <c r="B16" s="251"/>
      <c r="C16" s="252" t="s">
        <v>670</v>
      </c>
      <c r="D16" s="253"/>
      <c r="E16" s="290">
        <v>34</v>
      </c>
      <c r="F16" s="290">
        <v>336</v>
      </c>
      <c r="G16" s="290">
        <v>305</v>
      </c>
      <c r="H16" s="290">
        <v>14</v>
      </c>
      <c r="I16" s="290">
        <v>17</v>
      </c>
      <c r="J16" s="290">
        <v>22062</v>
      </c>
      <c r="K16" s="290">
        <v>20843</v>
      </c>
      <c r="L16" s="290">
        <v>515</v>
      </c>
      <c r="M16" s="290">
        <v>705</v>
      </c>
      <c r="N16" s="291"/>
    </row>
    <row r="17" spans="1:14" ht="10.5" customHeight="1">
      <c r="A17" s="251"/>
      <c r="B17" s="251"/>
      <c r="C17" s="252" t="s">
        <v>671</v>
      </c>
      <c r="D17" s="253"/>
      <c r="E17" s="290">
        <v>42</v>
      </c>
      <c r="F17" s="290">
        <v>326</v>
      </c>
      <c r="G17" s="290">
        <v>295</v>
      </c>
      <c r="H17" s="291">
        <v>13</v>
      </c>
      <c r="I17" s="290">
        <v>18</v>
      </c>
      <c r="J17" s="290">
        <v>23662</v>
      </c>
      <c r="K17" s="290">
        <v>22215</v>
      </c>
      <c r="L17" s="291">
        <v>775</v>
      </c>
      <c r="M17" s="290">
        <v>672</v>
      </c>
      <c r="N17" s="291"/>
    </row>
    <row r="18" spans="1:14" ht="16.5" customHeight="1">
      <c r="A18" s="251"/>
      <c r="B18" s="251"/>
      <c r="C18" s="252" t="s">
        <v>709</v>
      </c>
      <c r="D18" s="253"/>
      <c r="E18" s="290">
        <v>40</v>
      </c>
      <c r="F18" s="290">
        <v>343</v>
      </c>
      <c r="G18" s="290">
        <v>312</v>
      </c>
      <c r="H18" s="290">
        <v>13</v>
      </c>
      <c r="I18" s="290">
        <v>18</v>
      </c>
      <c r="J18" s="290">
        <v>24621</v>
      </c>
      <c r="K18" s="290">
        <v>22883</v>
      </c>
      <c r="L18" s="290">
        <v>725</v>
      </c>
      <c r="M18" s="290">
        <v>1013</v>
      </c>
      <c r="N18" s="291"/>
    </row>
    <row r="19" spans="1:14" ht="10.5" customHeight="1">
      <c r="A19" s="251"/>
      <c r="B19" s="251"/>
      <c r="C19" s="252" t="s">
        <v>672</v>
      </c>
      <c r="D19" s="253"/>
      <c r="E19" s="290">
        <v>19</v>
      </c>
      <c r="F19" s="290">
        <v>329</v>
      </c>
      <c r="G19" s="290">
        <v>299</v>
      </c>
      <c r="H19" s="290">
        <v>12</v>
      </c>
      <c r="I19" s="290">
        <v>18</v>
      </c>
      <c r="J19" s="290">
        <v>22300</v>
      </c>
      <c r="K19" s="290">
        <v>21023</v>
      </c>
      <c r="L19" s="290">
        <v>577</v>
      </c>
      <c r="M19" s="290">
        <v>701</v>
      </c>
      <c r="N19" s="291"/>
    </row>
    <row r="20" spans="1:14" ht="10.5" customHeight="1">
      <c r="A20" s="251"/>
      <c r="B20" s="251"/>
      <c r="C20" s="252" t="s">
        <v>673</v>
      </c>
      <c r="D20" s="253"/>
      <c r="E20" s="290">
        <v>17</v>
      </c>
      <c r="F20" s="290">
        <v>339</v>
      </c>
      <c r="G20" s="290">
        <v>303</v>
      </c>
      <c r="H20" s="290">
        <v>19</v>
      </c>
      <c r="I20" s="290">
        <v>17</v>
      </c>
      <c r="J20" s="290">
        <v>18318</v>
      </c>
      <c r="K20" s="290">
        <v>16725</v>
      </c>
      <c r="L20" s="290">
        <v>769</v>
      </c>
      <c r="M20" s="290">
        <v>824</v>
      </c>
      <c r="N20" s="291"/>
    </row>
    <row r="21" spans="1:14" ht="10.5" customHeight="1">
      <c r="A21" s="242"/>
      <c r="B21" s="242"/>
      <c r="C21" s="243" t="s">
        <v>693</v>
      </c>
      <c r="D21" s="244"/>
      <c r="E21" s="290">
        <v>23</v>
      </c>
      <c r="F21" s="290">
        <v>359</v>
      </c>
      <c r="G21" s="290">
        <v>322</v>
      </c>
      <c r="H21" s="290">
        <v>20</v>
      </c>
      <c r="I21" s="290">
        <v>17</v>
      </c>
      <c r="J21" s="290">
        <v>31778</v>
      </c>
      <c r="K21" s="290">
        <v>29693</v>
      </c>
      <c r="L21" s="290">
        <v>1147</v>
      </c>
      <c r="M21" s="290">
        <v>939</v>
      </c>
      <c r="N21" s="291"/>
    </row>
    <row r="22" spans="1:14" ht="10.5" customHeight="1">
      <c r="A22" s="251"/>
      <c r="B22" s="251"/>
      <c r="C22" s="252" t="s">
        <v>674</v>
      </c>
      <c r="D22" s="253"/>
      <c r="E22" s="290">
        <v>32</v>
      </c>
      <c r="F22" s="290">
        <v>352</v>
      </c>
      <c r="G22" s="290">
        <v>318</v>
      </c>
      <c r="H22" s="290">
        <v>17</v>
      </c>
      <c r="I22" s="290">
        <v>17</v>
      </c>
      <c r="J22" s="290">
        <v>20565</v>
      </c>
      <c r="K22" s="290">
        <v>18953</v>
      </c>
      <c r="L22" s="290">
        <v>862</v>
      </c>
      <c r="M22" s="290">
        <v>750</v>
      </c>
      <c r="N22" s="291"/>
    </row>
    <row r="23" spans="1:14" ht="10.5" customHeight="1">
      <c r="A23" s="251"/>
      <c r="B23" s="251"/>
      <c r="C23" s="252" t="s">
        <v>675</v>
      </c>
      <c r="D23" s="253"/>
      <c r="E23" s="290">
        <v>37</v>
      </c>
      <c r="F23" s="290">
        <v>333</v>
      </c>
      <c r="G23" s="290">
        <v>301</v>
      </c>
      <c r="H23" s="290">
        <v>15</v>
      </c>
      <c r="I23" s="290">
        <v>17</v>
      </c>
      <c r="J23" s="290">
        <v>24988</v>
      </c>
      <c r="K23" s="290">
        <v>23235</v>
      </c>
      <c r="L23" s="290">
        <v>794</v>
      </c>
      <c r="M23" s="290">
        <v>959</v>
      </c>
      <c r="N23" s="291"/>
    </row>
    <row r="24" spans="1:14" s="296" customFormat="1" ht="16.5" customHeight="1">
      <c r="A24" s="292"/>
      <c r="B24" s="1178" t="s">
        <v>710</v>
      </c>
      <c r="C24" s="1178"/>
      <c r="D24" s="293"/>
      <c r="E24" s="294"/>
      <c r="F24" s="290"/>
      <c r="G24" s="294"/>
      <c r="H24" s="294"/>
      <c r="I24" s="294"/>
      <c r="J24" s="294"/>
      <c r="K24" s="294"/>
      <c r="L24" s="294"/>
      <c r="M24" s="294"/>
      <c r="N24" s="295"/>
    </row>
    <row r="25" spans="1:14" ht="16.5" customHeight="1">
      <c r="A25" s="258"/>
      <c r="B25" s="258"/>
      <c r="C25" s="259" t="s">
        <v>612</v>
      </c>
      <c r="D25" s="260"/>
      <c r="E25" s="290">
        <v>110</v>
      </c>
      <c r="F25" s="290">
        <v>1281</v>
      </c>
      <c r="G25" s="286">
        <v>1055</v>
      </c>
      <c r="H25" s="297">
        <v>60</v>
      </c>
      <c r="I25" s="297">
        <v>166</v>
      </c>
      <c r="J25" s="297">
        <v>84080</v>
      </c>
      <c r="K25" s="297">
        <v>73583</v>
      </c>
      <c r="L25" s="297">
        <v>3261</v>
      </c>
      <c r="M25" s="297">
        <v>7237</v>
      </c>
      <c r="N25" s="291"/>
    </row>
    <row r="26" spans="1:14" ht="10.5" customHeight="1">
      <c r="A26" s="258"/>
      <c r="B26" s="258"/>
      <c r="C26" s="259" t="s">
        <v>613</v>
      </c>
      <c r="D26" s="260"/>
      <c r="E26" s="298">
        <v>1</v>
      </c>
      <c r="F26" s="290">
        <v>0</v>
      </c>
      <c r="G26" s="299">
        <v>0</v>
      </c>
      <c r="H26" s="299">
        <v>0</v>
      </c>
      <c r="I26" s="299">
        <v>0</v>
      </c>
      <c r="J26" s="299">
        <v>0</v>
      </c>
      <c r="K26" s="299">
        <v>0</v>
      </c>
      <c r="L26" s="299">
        <v>0</v>
      </c>
      <c r="M26" s="299">
        <v>0</v>
      </c>
      <c r="N26" s="291"/>
    </row>
    <row r="27" spans="1:14" s="276" customFormat="1" ht="10.5" customHeight="1">
      <c r="A27" s="258"/>
      <c r="B27" s="258"/>
      <c r="C27" s="259" t="s">
        <v>614</v>
      </c>
      <c r="D27" s="260"/>
      <c r="E27" s="290">
        <v>17</v>
      </c>
      <c r="F27" s="290">
        <v>195</v>
      </c>
      <c r="G27" s="299">
        <v>195</v>
      </c>
      <c r="H27" s="299">
        <v>0</v>
      </c>
      <c r="I27" s="299">
        <v>0</v>
      </c>
      <c r="J27" s="297">
        <v>13823</v>
      </c>
      <c r="K27" s="297">
        <v>13823</v>
      </c>
      <c r="L27" s="299">
        <v>0</v>
      </c>
      <c r="M27" s="299">
        <v>0</v>
      </c>
      <c r="N27" s="291"/>
    </row>
    <row r="28" spans="1:14" ht="10.5" customHeight="1">
      <c r="A28" s="258"/>
      <c r="B28" s="258"/>
      <c r="C28" s="259" t="s">
        <v>642</v>
      </c>
      <c r="D28" s="260"/>
      <c r="E28" s="290">
        <v>52</v>
      </c>
      <c r="F28" s="290">
        <v>625</v>
      </c>
      <c r="G28" s="299">
        <v>607</v>
      </c>
      <c r="H28" s="299">
        <v>18</v>
      </c>
      <c r="I28" s="299">
        <v>0</v>
      </c>
      <c r="J28" s="297">
        <v>47207</v>
      </c>
      <c r="K28" s="297">
        <v>46575</v>
      </c>
      <c r="L28" s="299">
        <v>632</v>
      </c>
      <c r="M28" s="299">
        <v>0</v>
      </c>
      <c r="N28" s="291"/>
    </row>
    <row r="29" spans="1:14" ht="10.5" customHeight="1">
      <c r="A29" s="258"/>
      <c r="B29" s="258"/>
      <c r="C29" s="259" t="s">
        <v>643</v>
      </c>
      <c r="D29" s="260"/>
      <c r="E29" s="290">
        <v>49</v>
      </c>
      <c r="F29" s="290">
        <v>365</v>
      </c>
      <c r="G29" s="286">
        <v>326</v>
      </c>
      <c r="H29" s="300">
        <v>39</v>
      </c>
      <c r="I29" s="299">
        <v>0</v>
      </c>
      <c r="J29" s="297">
        <v>25580</v>
      </c>
      <c r="K29" s="297">
        <v>22995</v>
      </c>
      <c r="L29" s="299">
        <v>2585</v>
      </c>
      <c r="M29" s="299">
        <v>0</v>
      </c>
      <c r="N29" s="291"/>
    </row>
    <row r="30" spans="1:14" ht="10.5" customHeight="1">
      <c r="A30" s="258"/>
      <c r="B30" s="258"/>
      <c r="C30" s="259" t="s">
        <v>615</v>
      </c>
      <c r="D30" s="260"/>
      <c r="E30" s="290">
        <v>142</v>
      </c>
      <c r="F30" s="290">
        <v>1569</v>
      </c>
      <c r="G30" s="286">
        <v>1469</v>
      </c>
      <c r="H30" s="300">
        <v>52</v>
      </c>
      <c r="I30" s="299">
        <v>48</v>
      </c>
      <c r="J30" s="297">
        <v>115053</v>
      </c>
      <c r="K30" s="297">
        <v>110543</v>
      </c>
      <c r="L30" s="299">
        <v>2313</v>
      </c>
      <c r="M30" s="299">
        <v>2198</v>
      </c>
      <c r="N30" s="291"/>
    </row>
    <row r="31" spans="1:14" ht="3.75" customHeight="1">
      <c r="A31" s="261"/>
      <c r="B31" s="261"/>
      <c r="C31" s="261"/>
      <c r="D31" s="262"/>
      <c r="E31" s="301"/>
      <c r="F31" s="302"/>
      <c r="G31" s="301"/>
      <c r="H31" s="301"/>
      <c r="I31" s="301"/>
      <c r="J31" s="301"/>
      <c r="K31" s="301"/>
      <c r="L31" s="301"/>
      <c r="M31" s="301"/>
      <c r="N31" s="301"/>
    </row>
    <row r="32" spans="1:14" s="266" customFormat="1" ht="15.75" customHeight="1">
      <c r="A32" s="250"/>
      <c r="B32" s="303" t="s">
        <v>711</v>
      </c>
      <c r="C32" s="250"/>
      <c r="D32" s="250"/>
      <c r="E32" s="265"/>
      <c r="F32" s="265"/>
      <c r="G32" s="265"/>
      <c r="H32" s="265"/>
      <c r="I32" s="265"/>
      <c r="J32" s="265"/>
      <c r="K32" s="265"/>
      <c r="L32" s="265"/>
      <c r="M32" s="265"/>
      <c r="N32" s="265"/>
    </row>
    <row r="33" spans="1:14" s="266" customFormat="1" ht="12" customHeight="1">
      <c r="A33" s="250"/>
      <c r="B33" s="273" t="s">
        <v>712</v>
      </c>
      <c r="C33" s="250"/>
      <c r="D33" s="250"/>
      <c r="E33" s="265"/>
      <c r="F33" s="265"/>
      <c r="G33" s="265"/>
      <c r="H33" s="265"/>
      <c r="I33" s="265"/>
      <c r="J33" s="265"/>
      <c r="K33" s="265"/>
      <c r="L33" s="265"/>
      <c r="M33" s="265"/>
      <c r="N33" s="265"/>
    </row>
    <row r="34" spans="1:2" ht="10.5" customHeight="1">
      <c r="A34" s="275"/>
      <c r="B34" s="275" t="s">
        <v>645</v>
      </c>
    </row>
  </sheetData>
  <sheetProtection/>
  <mergeCells count="6">
    <mergeCell ref="B10:C10"/>
    <mergeCell ref="B24:C24"/>
    <mergeCell ref="B7:C7"/>
    <mergeCell ref="B8:C8"/>
    <mergeCell ref="B9:C9"/>
    <mergeCell ref="B11:C11"/>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F47"/>
  <sheetViews>
    <sheetView view="pageBreakPreview" zoomScaleNormal="130" zoomScaleSheetLayoutView="100" workbookViewId="0" topLeftCell="A1">
      <selection activeCell="A1" sqref="A1"/>
    </sheetView>
  </sheetViews>
  <sheetFormatPr defaultColWidth="8.796875" defaultRowHeight="12" customHeight="1"/>
  <cols>
    <col min="1" max="1" width="15.59765625" style="313" customWidth="1"/>
    <col min="2" max="2" width="4.59765625" style="317" customWidth="1"/>
    <col min="3" max="3" width="8.5" style="317" customWidth="1"/>
    <col min="4" max="4" width="10.19921875" style="317" customWidth="1"/>
    <col min="5" max="5" width="10.5" style="317" customWidth="1"/>
    <col min="6" max="6" width="10.19921875" style="317" customWidth="1"/>
    <col min="7" max="7" width="10.69921875" style="317" customWidth="1"/>
    <col min="8" max="8" width="9.3984375" style="317" customWidth="1"/>
    <col min="9" max="9" width="9.59765625" style="317" customWidth="1"/>
    <col min="10" max="10" width="8.59765625" style="317" customWidth="1"/>
    <col min="11" max="15" width="9.8984375" style="317" customWidth="1"/>
    <col min="16" max="16" width="0.40625" style="318" customWidth="1"/>
    <col min="17" max="17" width="15.59765625" style="319" customWidth="1"/>
    <col min="18" max="31" width="8.59765625" style="317" customWidth="1"/>
    <col min="32" max="16384" width="10.3984375" style="317" customWidth="1"/>
  </cols>
  <sheetData>
    <row r="1" spans="2:17" s="308" customFormat="1" ht="24" customHeight="1">
      <c r="B1" s="309" t="s">
        <v>751</v>
      </c>
      <c r="D1" s="309" t="s">
        <v>752</v>
      </c>
      <c r="G1" s="310"/>
      <c r="H1" s="310"/>
      <c r="I1" s="310"/>
      <c r="J1" s="310"/>
      <c r="K1" s="311"/>
      <c r="P1" s="312"/>
      <c r="Q1" s="312"/>
    </row>
    <row r="2" spans="2:11" ht="7.5" customHeight="1">
      <c r="B2" s="275"/>
      <c r="C2" s="314"/>
      <c r="D2" s="315"/>
      <c r="E2" s="316"/>
      <c r="F2" s="316"/>
      <c r="G2" s="316"/>
      <c r="H2" s="316"/>
      <c r="I2" s="316"/>
      <c r="J2" s="316"/>
      <c r="K2" s="314"/>
    </row>
    <row r="3" spans="2:16" s="320" customFormat="1" ht="12" customHeight="1" thickBot="1">
      <c r="B3" s="321"/>
      <c r="C3" s="322"/>
      <c r="D3" s="322"/>
      <c r="H3" s="323"/>
      <c r="I3" s="324" t="s">
        <v>728</v>
      </c>
      <c r="K3" s="322"/>
      <c r="P3" s="325"/>
    </row>
    <row r="4" spans="1:9" s="320" customFormat="1" ht="15.75" customHeight="1">
      <c r="A4" s="326"/>
      <c r="B4" s="327"/>
      <c r="C4" s="327"/>
      <c r="D4" s="823" t="s">
        <v>733</v>
      </c>
      <c r="E4" s="824"/>
      <c r="F4" s="824"/>
      <c r="G4" s="824"/>
      <c r="H4" s="824"/>
      <c r="I4" s="824"/>
    </row>
    <row r="5" spans="1:9" s="320" customFormat="1" ht="12" customHeight="1">
      <c r="A5" s="328"/>
      <c r="B5" s="329"/>
      <c r="C5" s="329"/>
      <c r="D5" s="330"/>
      <c r="E5" s="331"/>
      <c r="F5" s="852" t="s">
        <v>734</v>
      </c>
      <c r="G5" s="853"/>
      <c r="H5" s="853"/>
      <c r="I5" s="853"/>
    </row>
    <row r="6" spans="1:9" s="320" customFormat="1" ht="12" customHeight="1">
      <c r="A6" s="328"/>
      <c r="B6" s="970" t="s">
        <v>735</v>
      </c>
      <c r="C6" s="329" t="s">
        <v>753</v>
      </c>
      <c r="D6" s="941" t="s">
        <v>540</v>
      </c>
      <c r="E6" s="942"/>
      <c r="F6" s="330"/>
      <c r="G6" s="331"/>
      <c r="H6" s="852" t="s">
        <v>736</v>
      </c>
      <c r="I6" s="853"/>
    </row>
    <row r="7" spans="1:9" s="320" customFormat="1" ht="12" customHeight="1">
      <c r="A7" s="328"/>
      <c r="B7" s="971"/>
      <c r="C7" s="329" t="s">
        <v>754</v>
      </c>
      <c r="D7" s="941"/>
      <c r="E7" s="942"/>
      <c r="F7" s="335" t="s">
        <v>701</v>
      </c>
      <c r="G7" s="336"/>
      <c r="H7" s="332" t="s">
        <v>737</v>
      </c>
      <c r="I7" s="333" t="s">
        <v>738</v>
      </c>
    </row>
    <row r="8" spans="1:9" s="320" customFormat="1" ht="12" customHeight="1">
      <c r="A8" s="328"/>
      <c r="B8" s="329"/>
      <c r="C8" s="329"/>
      <c r="D8" s="337"/>
      <c r="E8" s="341"/>
      <c r="F8" s="337"/>
      <c r="G8" s="341"/>
      <c r="H8" s="332" t="s">
        <v>755</v>
      </c>
      <c r="I8" s="333" t="s">
        <v>739</v>
      </c>
    </row>
    <row r="9" spans="1:9" s="320" customFormat="1" ht="12" customHeight="1">
      <c r="A9" s="342"/>
      <c r="B9" s="343"/>
      <c r="C9" s="343"/>
      <c r="D9" s="344" t="s">
        <v>729</v>
      </c>
      <c r="E9" s="344" t="s">
        <v>756</v>
      </c>
      <c r="F9" s="344" t="s">
        <v>729</v>
      </c>
      <c r="G9" s="344" t="s">
        <v>730</v>
      </c>
      <c r="H9" s="332" t="s">
        <v>729</v>
      </c>
      <c r="I9" s="332" t="s">
        <v>730</v>
      </c>
    </row>
    <row r="10" spans="1:9" ht="15" customHeight="1">
      <c r="A10" s="345" t="s">
        <v>660</v>
      </c>
      <c r="B10" s="346">
        <v>27</v>
      </c>
      <c r="C10" s="346">
        <v>340550</v>
      </c>
      <c r="D10" s="346">
        <v>4064540</v>
      </c>
      <c r="E10" s="346">
        <v>80280120</v>
      </c>
      <c r="F10" s="346">
        <v>3953155</v>
      </c>
      <c r="G10" s="346">
        <v>78451076</v>
      </c>
      <c r="H10" s="346">
        <v>66038</v>
      </c>
      <c r="I10" s="346">
        <v>28584806</v>
      </c>
    </row>
    <row r="11" spans="1:9" ht="12" customHeight="1">
      <c r="A11" s="345" t="s">
        <v>661</v>
      </c>
      <c r="B11" s="346">
        <v>27</v>
      </c>
      <c r="C11" s="346">
        <v>342905</v>
      </c>
      <c r="D11" s="346">
        <v>4332865</v>
      </c>
      <c r="E11" s="346">
        <v>84296081.439</v>
      </c>
      <c r="F11" s="346">
        <v>4211335</v>
      </c>
      <c r="G11" s="346">
        <v>82303221.692</v>
      </c>
      <c r="H11" s="346">
        <v>68090</v>
      </c>
      <c r="I11" s="346">
        <v>30314512.084</v>
      </c>
    </row>
    <row r="12" spans="1:9" ht="12" customHeight="1">
      <c r="A12" s="345" t="s">
        <v>662</v>
      </c>
      <c r="B12" s="346">
        <v>27</v>
      </c>
      <c r="C12" s="346">
        <v>338502</v>
      </c>
      <c r="D12" s="346">
        <v>4557339</v>
      </c>
      <c r="E12" s="346">
        <v>90391810</v>
      </c>
      <c r="F12" s="346">
        <v>4427874</v>
      </c>
      <c r="G12" s="346">
        <v>88329119</v>
      </c>
      <c r="H12" s="346">
        <v>69592</v>
      </c>
      <c r="I12" s="346">
        <v>32828622</v>
      </c>
    </row>
    <row r="13" spans="1:9" ht="12" customHeight="1">
      <c r="A13" s="345" t="s">
        <v>724</v>
      </c>
      <c r="B13" s="346">
        <v>27</v>
      </c>
      <c r="C13" s="346">
        <v>337137</v>
      </c>
      <c r="D13" s="346">
        <v>4661626</v>
      </c>
      <c r="E13" s="346">
        <v>92098897</v>
      </c>
      <c r="F13" s="346">
        <v>4536089</v>
      </c>
      <c r="G13" s="346">
        <v>90300602</v>
      </c>
      <c r="H13" s="346">
        <v>69375</v>
      </c>
      <c r="I13" s="346">
        <v>33272930</v>
      </c>
    </row>
    <row r="14" spans="1:32" s="349" customFormat="1" ht="15" customHeight="1">
      <c r="A14" s="347" t="s">
        <v>725</v>
      </c>
      <c r="B14" s="348">
        <v>20</v>
      </c>
      <c r="C14" s="348">
        <v>334308</v>
      </c>
      <c r="D14" s="348">
        <v>4767037</v>
      </c>
      <c r="E14" s="348">
        <v>95949559</v>
      </c>
      <c r="F14" s="348">
        <v>4633482</v>
      </c>
      <c r="G14" s="348">
        <v>94100494</v>
      </c>
      <c r="H14" s="348">
        <v>70855</v>
      </c>
      <c r="I14" s="348">
        <v>34752442</v>
      </c>
      <c r="AF14" s="350"/>
    </row>
    <row r="15" spans="1:32" ht="3.75" customHeight="1">
      <c r="A15" s="351"/>
      <c r="B15" s="352"/>
      <c r="C15" s="352"/>
      <c r="D15" s="352"/>
      <c r="E15" s="352"/>
      <c r="F15" s="352"/>
      <c r="G15" s="352"/>
      <c r="H15" s="352"/>
      <c r="I15" s="352"/>
      <c r="AF15" s="318"/>
    </row>
    <row r="16" spans="3:12" ht="12" customHeight="1" thickBot="1">
      <c r="C16" s="353"/>
      <c r="L16" s="354"/>
    </row>
    <row r="17" spans="1:10" ht="12" customHeight="1">
      <c r="A17" s="355"/>
      <c r="B17" s="823" t="s">
        <v>740</v>
      </c>
      <c r="C17" s="824"/>
      <c r="D17" s="824"/>
      <c r="E17" s="824"/>
      <c r="F17" s="824"/>
      <c r="G17" s="824"/>
      <c r="H17" s="824"/>
      <c r="I17" s="824"/>
      <c r="J17" s="824"/>
    </row>
    <row r="18" spans="1:10" ht="12" customHeight="1">
      <c r="A18" s="334"/>
      <c r="B18" s="826" t="s">
        <v>741</v>
      </c>
      <c r="C18" s="827"/>
      <c r="D18" s="827"/>
      <c r="E18" s="827"/>
      <c r="F18" s="827"/>
      <c r="G18" s="827"/>
      <c r="H18" s="827"/>
      <c r="I18" s="827"/>
      <c r="J18" s="827"/>
    </row>
    <row r="19" spans="1:10" ht="12" customHeight="1">
      <c r="A19" s="334"/>
      <c r="B19" s="852" t="s">
        <v>742</v>
      </c>
      <c r="C19" s="853"/>
      <c r="D19" s="853"/>
      <c r="E19" s="853"/>
      <c r="F19" s="853"/>
      <c r="G19" s="853"/>
      <c r="H19" s="825"/>
      <c r="I19" s="330"/>
      <c r="J19" s="356"/>
    </row>
    <row r="20" spans="1:10" ht="12" customHeight="1">
      <c r="A20" s="334"/>
      <c r="B20" s="941" t="s">
        <v>743</v>
      </c>
      <c r="C20" s="854"/>
      <c r="D20" s="942"/>
      <c r="E20" s="877" t="s">
        <v>757</v>
      </c>
      <c r="F20" s="878"/>
      <c r="G20" s="877" t="s">
        <v>758</v>
      </c>
      <c r="H20" s="881"/>
      <c r="I20" s="335" t="s">
        <v>744</v>
      </c>
      <c r="J20" s="357"/>
    </row>
    <row r="21" spans="1:10" ht="12" customHeight="1">
      <c r="A21" s="334"/>
      <c r="B21" s="941" t="s">
        <v>731</v>
      </c>
      <c r="C21" s="854"/>
      <c r="D21" s="942"/>
      <c r="E21" s="879"/>
      <c r="F21" s="880"/>
      <c r="G21" s="879"/>
      <c r="H21" s="851"/>
      <c r="I21" s="337"/>
      <c r="J21" s="342"/>
    </row>
    <row r="22" spans="1:10" ht="12" customHeight="1">
      <c r="A22" s="341"/>
      <c r="B22" s="852" t="s">
        <v>729</v>
      </c>
      <c r="C22" s="825"/>
      <c r="D22" s="344" t="s">
        <v>730</v>
      </c>
      <c r="E22" s="344" t="s">
        <v>729</v>
      </c>
      <c r="F22" s="344" t="s">
        <v>730</v>
      </c>
      <c r="G22" s="344" t="s">
        <v>729</v>
      </c>
      <c r="H22" s="332" t="s">
        <v>730</v>
      </c>
      <c r="I22" s="344" t="s">
        <v>729</v>
      </c>
      <c r="J22" s="332" t="s">
        <v>730</v>
      </c>
    </row>
    <row r="23" spans="1:10" ht="15" customHeight="1">
      <c r="A23" s="358" t="s">
        <v>660</v>
      </c>
      <c r="B23" s="876">
        <v>2432259</v>
      </c>
      <c r="C23" s="876"/>
      <c r="D23" s="346">
        <v>31464110</v>
      </c>
      <c r="E23" s="346">
        <v>510335</v>
      </c>
      <c r="F23" s="346">
        <v>6538578</v>
      </c>
      <c r="G23" s="346">
        <v>944523</v>
      </c>
      <c r="H23" s="346">
        <v>11863582</v>
      </c>
      <c r="I23" s="346">
        <v>102278</v>
      </c>
      <c r="J23" s="346">
        <v>883911</v>
      </c>
    </row>
    <row r="24" spans="1:10" ht="12" customHeight="1">
      <c r="A24" s="345" t="s">
        <v>661</v>
      </c>
      <c r="B24" s="876">
        <v>2549096</v>
      </c>
      <c r="C24" s="876"/>
      <c r="D24" s="346">
        <v>32380135.915</v>
      </c>
      <c r="E24" s="346">
        <v>532103</v>
      </c>
      <c r="F24" s="346">
        <v>6590603.946</v>
      </c>
      <c r="G24" s="346">
        <v>1062046</v>
      </c>
      <c r="H24" s="346">
        <v>13017969.747</v>
      </c>
      <c r="I24" s="346">
        <v>112318</v>
      </c>
      <c r="J24" s="346">
        <v>979082.007</v>
      </c>
    </row>
    <row r="25" spans="1:10" ht="12" customHeight="1">
      <c r="A25" s="345" t="s">
        <v>662</v>
      </c>
      <c r="B25" s="876">
        <v>2651869</v>
      </c>
      <c r="C25" s="876"/>
      <c r="D25" s="346">
        <v>33763464</v>
      </c>
      <c r="E25" s="346">
        <v>534874</v>
      </c>
      <c r="F25" s="346">
        <v>6603407</v>
      </c>
      <c r="G25" s="346">
        <v>1171539</v>
      </c>
      <c r="H25" s="346">
        <v>15133626</v>
      </c>
      <c r="I25" s="346">
        <v>120075</v>
      </c>
      <c r="J25" s="346">
        <v>1022868</v>
      </c>
    </row>
    <row r="26" spans="1:10" ht="12" customHeight="1">
      <c r="A26" s="345" t="s">
        <v>663</v>
      </c>
      <c r="B26" s="876">
        <v>2660693</v>
      </c>
      <c r="C26" s="876"/>
      <c r="D26" s="346">
        <v>33673188</v>
      </c>
      <c r="E26" s="346">
        <v>540989</v>
      </c>
      <c r="F26" s="346">
        <v>6741574</v>
      </c>
      <c r="G26" s="346">
        <v>1265032</v>
      </c>
      <c r="H26" s="346">
        <v>16612910</v>
      </c>
      <c r="I26" s="346">
        <v>121645</v>
      </c>
      <c r="J26" s="346">
        <v>1043798</v>
      </c>
    </row>
    <row r="27" spans="1:10" ht="12" customHeight="1">
      <c r="A27" s="347" t="s">
        <v>664</v>
      </c>
      <c r="C27" s="348">
        <v>2687282</v>
      </c>
      <c r="D27" s="348">
        <v>34515554</v>
      </c>
      <c r="E27" s="348">
        <v>551972</v>
      </c>
      <c r="F27" s="348">
        <v>6829414</v>
      </c>
      <c r="G27" s="348">
        <v>1323373</v>
      </c>
      <c r="H27" s="348">
        <v>18003084</v>
      </c>
      <c r="I27" s="348">
        <v>130127</v>
      </c>
      <c r="J27" s="348">
        <v>1094530</v>
      </c>
    </row>
    <row r="28" spans="1:10" ht="6" customHeight="1">
      <c r="A28" s="351"/>
      <c r="B28" s="352"/>
      <c r="C28" s="352"/>
      <c r="D28" s="352"/>
      <c r="E28" s="352"/>
      <c r="F28" s="352"/>
      <c r="G28" s="352"/>
      <c r="H28" s="352"/>
      <c r="I28" s="352"/>
      <c r="J28" s="352"/>
    </row>
    <row r="29" ht="12" customHeight="1" thickBot="1"/>
    <row r="30" spans="1:9" s="320" customFormat="1" ht="12" customHeight="1">
      <c r="A30" s="355"/>
      <c r="B30" s="823" t="s">
        <v>745</v>
      </c>
      <c r="C30" s="824"/>
      <c r="D30" s="824"/>
      <c r="E30" s="824"/>
      <c r="F30" s="824"/>
      <c r="G30" s="824"/>
      <c r="H30" s="824"/>
      <c r="I30" s="824"/>
    </row>
    <row r="31" spans="1:9" s="320" customFormat="1" ht="12" customHeight="1">
      <c r="A31" s="334"/>
      <c r="B31" s="359" t="s">
        <v>759</v>
      </c>
      <c r="C31" s="360"/>
      <c r="D31" s="852" t="s">
        <v>746</v>
      </c>
      <c r="E31" s="853"/>
      <c r="F31" s="853"/>
      <c r="G31" s="853"/>
      <c r="H31" s="853"/>
      <c r="I31" s="853"/>
    </row>
    <row r="32" spans="1:9" s="320" customFormat="1" ht="12" customHeight="1">
      <c r="A32" s="334"/>
      <c r="B32" s="330"/>
      <c r="C32" s="331"/>
      <c r="D32" s="910" t="s">
        <v>760</v>
      </c>
      <c r="E32" s="1057"/>
      <c r="F32" s="1085" t="s">
        <v>747</v>
      </c>
      <c r="G32" s="1057"/>
      <c r="H32" s="330"/>
      <c r="I32" s="356"/>
    </row>
    <row r="33" spans="1:9" s="320" customFormat="1" ht="12" customHeight="1">
      <c r="A33" s="334"/>
      <c r="B33" s="335" t="s">
        <v>748</v>
      </c>
      <c r="C33" s="336"/>
      <c r="D33" s="911"/>
      <c r="E33" s="1059"/>
      <c r="F33" s="1058"/>
      <c r="G33" s="1059"/>
      <c r="H33" s="335" t="s">
        <v>732</v>
      </c>
      <c r="I33" s="357"/>
    </row>
    <row r="34" spans="1:9" s="320" customFormat="1" ht="12" customHeight="1">
      <c r="A34" s="334"/>
      <c r="B34" s="337"/>
      <c r="C34" s="341"/>
      <c r="D34" s="875"/>
      <c r="E34" s="969"/>
      <c r="F34" s="1031"/>
      <c r="G34" s="969"/>
      <c r="H34" s="337"/>
      <c r="I34" s="342"/>
    </row>
    <row r="35" spans="1:9" s="320" customFormat="1" ht="12" customHeight="1">
      <c r="A35" s="341"/>
      <c r="B35" s="344" t="s">
        <v>761</v>
      </c>
      <c r="C35" s="344" t="s">
        <v>730</v>
      </c>
      <c r="D35" s="344" t="s">
        <v>729</v>
      </c>
      <c r="E35" s="344" t="s">
        <v>730</v>
      </c>
      <c r="F35" s="332" t="s">
        <v>729</v>
      </c>
      <c r="G35" s="344" t="s">
        <v>730</v>
      </c>
      <c r="H35" s="344" t="s">
        <v>729</v>
      </c>
      <c r="I35" s="332" t="s">
        <v>730</v>
      </c>
    </row>
    <row r="36" spans="1:17" ht="15.75" customHeight="1">
      <c r="A36" s="345" t="s">
        <v>660</v>
      </c>
      <c r="B36" s="346">
        <v>3</v>
      </c>
      <c r="C36" s="346">
        <v>117</v>
      </c>
      <c r="D36" s="346">
        <v>2059</v>
      </c>
      <c r="E36" s="346">
        <v>617700</v>
      </c>
      <c r="F36" s="346">
        <v>7035</v>
      </c>
      <c r="G36" s="346">
        <v>325460</v>
      </c>
      <c r="H36" s="346">
        <v>10</v>
      </c>
      <c r="I36" s="346">
        <v>1856</v>
      </c>
      <c r="P36" s="317"/>
      <c r="Q36" s="317"/>
    </row>
    <row r="37" spans="1:17" ht="12" customHeight="1">
      <c r="A37" s="345" t="s">
        <v>661</v>
      </c>
      <c r="B37" s="346">
        <v>3</v>
      </c>
      <c r="C37" s="346">
        <v>125.74</v>
      </c>
      <c r="D37" s="346">
        <v>2126</v>
      </c>
      <c r="E37" s="346">
        <v>689150</v>
      </c>
      <c r="F37" s="346">
        <v>7078</v>
      </c>
      <c r="G37" s="346">
        <v>323830</v>
      </c>
      <c r="H37" s="346">
        <v>5</v>
      </c>
      <c r="I37" s="346">
        <v>672</v>
      </c>
      <c r="P37" s="317"/>
      <c r="Q37" s="317"/>
    </row>
    <row r="38" spans="1:17" ht="12" customHeight="1">
      <c r="A38" s="345" t="s">
        <v>662</v>
      </c>
      <c r="B38" s="346">
        <v>9</v>
      </c>
      <c r="C38" s="346">
        <v>1065</v>
      </c>
      <c r="D38" s="346">
        <v>2014</v>
      </c>
      <c r="E38" s="346">
        <v>704500</v>
      </c>
      <c r="F38" s="346">
        <v>7361</v>
      </c>
      <c r="G38" s="346">
        <v>332010</v>
      </c>
      <c r="H38" s="346">
        <v>6</v>
      </c>
      <c r="I38" s="346">
        <v>2248</v>
      </c>
      <c r="P38" s="317"/>
      <c r="Q38" s="317"/>
    </row>
    <row r="39" spans="1:17" ht="12" customHeight="1">
      <c r="A39" s="345" t="s">
        <v>663</v>
      </c>
      <c r="B39" s="346">
        <v>3</v>
      </c>
      <c r="C39" s="346">
        <v>431</v>
      </c>
      <c r="D39" s="346">
        <v>1830</v>
      </c>
      <c r="E39" s="346">
        <v>649120</v>
      </c>
      <c r="F39" s="346">
        <v>2050</v>
      </c>
      <c r="G39" s="346">
        <v>102270</v>
      </c>
      <c r="H39" s="346">
        <v>9</v>
      </c>
      <c r="I39" s="346">
        <v>2676</v>
      </c>
      <c r="P39" s="317"/>
      <c r="Q39" s="317"/>
    </row>
    <row r="40" spans="1:9" s="349" customFormat="1" ht="14.25" customHeight="1">
      <c r="A40" s="347" t="s">
        <v>664</v>
      </c>
      <c r="B40" s="348">
        <v>1</v>
      </c>
      <c r="C40" s="348">
        <v>176</v>
      </c>
      <c r="D40" s="348">
        <v>1698</v>
      </c>
      <c r="E40" s="348">
        <v>666231</v>
      </c>
      <c r="F40" s="348">
        <v>1724</v>
      </c>
      <c r="G40" s="348">
        <v>86800</v>
      </c>
      <c r="H40" s="348">
        <v>5</v>
      </c>
      <c r="I40" s="348">
        <v>1328</v>
      </c>
    </row>
    <row r="41" spans="1:17" ht="3.75" customHeight="1">
      <c r="A41" s="351"/>
      <c r="B41" s="352"/>
      <c r="C41" s="352"/>
      <c r="D41" s="352"/>
      <c r="E41" s="352"/>
      <c r="F41" s="352"/>
      <c r="G41" s="352"/>
      <c r="H41" s="352"/>
      <c r="I41" s="352"/>
      <c r="P41" s="317"/>
      <c r="Q41" s="317"/>
    </row>
    <row r="42" spans="14:15" s="370" customFormat="1" ht="8.25" customHeight="1">
      <c r="N42" s="371"/>
      <c r="O42" s="371"/>
    </row>
    <row r="43" spans="1:7" ht="12" customHeight="1">
      <c r="A43" s="370" t="s">
        <v>749</v>
      </c>
      <c r="D43" s="354"/>
      <c r="G43" s="354"/>
    </row>
    <row r="44" spans="1:7" ht="12" customHeight="1">
      <c r="A44" s="370" t="s">
        <v>750</v>
      </c>
      <c r="D44" s="354"/>
      <c r="G44" s="354"/>
    </row>
    <row r="45" spans="4:7" ht="12" customHeight="1">
      <c r="D45" s="354"/>
      <c r="G45" s="354"/>
    </row>
    <row r="46" spans="2:7" ht="12" customHeight="1">
      <c r="B46" s="372"/>
      <c r="D46" s="354"/>
      <c r="G46" s="354"/>
    </row>
    <row r="47" spans="2:7" ht="12" customHeight="1">
      <c r="B47" s="372"/>
      <c r="D47" s="354"/>
      <c r="G47" s="354"/>
    </row>
  </sheetData>
  <mergeCells count="21">
    <mergeCell ref="F5:I5"/>
    <mergeCell ref="D4:I4"/>
    <mergeCell ref="H6:I6"/>
    <mergeCell ref="B19:H19"/>
    <mergeCell ref="B18:J18"/>
    <mergeCell ref="B17:J17"/>
    <mergeCell ref="B20:D20"/>
    <mergeCell ref="B30:I30"/>
    <mergeCell ref="B26:C26"/>
    <mergeCell ref="B22:C22"/>
    <mergeCell ref="B21:D21"/>
    <mergeCell ref="F32:G34"/>
    <mergeCell ref="B6:B7"/>
    <mergeCell ref="D6:E7"/>
    <mergeCell ref="D32:E34"/>
    <mergeCell ref="B23:C23"/>
    <mergeCell ref="B24:C24"/>
    <mergeCell ref="B25:C25"/>
    <mergeCell ref="E20:F21"/>
    <mergeCell ref="G20:H21"/>
    <mergeCell ref="D31:I31"/>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3"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dimension ref="A1:L25"/>
  <sheetViews>
    <sheetView showZeros="0" showOutlineSymbols="0" view="pageBreakPreview" zoomScaleSheetLayoutView="100" workbookViewId="0" topLeftCell="A1">
      <selection activeCell="C23" sqref="C23"/>
    </sheetView>
  </sheetViews>
  <sheetFormatPr defaultColWidth="8.796875" defaultRowHeight="18" customHeight="1"/>
  <cols>
    <col min="1" max="1" width="0.8984375" style="373" customWidth="1"/>
    <col min="2" max="2" width="25.19921875" style="373" customWidth="1"/>
    <col min="3" max="10" width="13.5" style="373" customWidth="1"/>
    <col min="11" max="11" width="16.19921875" style="373" customWidth="1"/>
    <col min="12" max="16384" width="10.8984375" style="373" customWidth="1"/>
  </cols>
  <sheetData>
    <row r="1" ht="30" customHeight="1">
      <c r="C1" s="374" t="s">
        <v>767</v>
      </c>
    </row>
    <row r="2" spans="2:11" s="375" customFormat="1" ht="18.75" customHeight="1">
      <c r="B2" s="376" t="s">
        <v>768</v>
      </c>
      <c r="K2" s="377"/>
    </row>
    <row r="3" spans="4:11" s="375" customFormat="1" ht="6.75" customHeight="1" thickBot="1">
      <c r="D3" s="376"/>
      <c r="K3" s="377"/>
    </row>
    <row r="4" spans="1:11" s="379" customFormat="1" ht="22.5" customHeight="1">
      <c r="A4" s="378"/>
      <c r="B4" s="828"/>
      <c r="C4" s="830" t="s">
        <v>769</v>
      </c>
      <c r="D4" s="832" t="s">
        <v>762</v>
      </c>
      <c r="E4" s="833"/>
      <c r="F4" s="768" t="s">
        <v>770</v>
      </c>
      <c r="G4" s="769"/>
      <c r="H4" s="769"/>
      <c r="I4" s="769"/>
      <c r="J4" s="769"/>
      <c r="K4" s="743"/>
    </row>
    <row r="5" spans="1:11" s="383" customFormat="1" ht="21.75" customHeight="1">
      <c r="A5" s="380"/>
      <c r="B5" s="829"/>
      <c r="C5" s="831"/>
      <c r="D5" s="381" t="s">
        <v>771</v>
      </c>
      <c r="E5" s="381" t="s">
        <v>772</v>
      </c>
      <c r="F5" s="381" t="s">
        <v>763</v>
      </c>
      <c r="G5" s="381" t="s">
        <v>764</v>
      </c>
      <c r="H5" s="381" t="s">
        <v>773</v>
      </c>
      <c r="I5" s="381" t="s">
        <v>774</v>
      </c>
      <c r="J5" s="381" t="s">
        <v>765</v>
      </c>
      <c r="K5" s="382" t="s">
        <v>766</v>
      </c>
    </row>
    <row r="6" spans="1:12" s="391" customFormat="1" ht="19.5" customHeight="1">
      <c r="A6" s="384"/>
      <c r="B6" s="385" t="s">
        <v>775</v>
      </c>
      <c r="C6" s="386">
        <v>133111</v>
      </c>
      <c r="D6" s="387">
        <v>3494287</v>
      </c>
      <c r="E6" s="388">
        <v>111894669</v>
      </c>
      <c r="F6" s="389" t="s">
        <v>776</v>
      </c>
      <c r="G6" s="388">
        <v>31819128</v>
      </c>
      <c r="H6" s="387">
        <v>7954782</v>
      </c>
      <c r="I6" s="387">
        <v>7954782</v>
      </c>
      <c r="J6" s="390" t="s">
        <v>776</v>
      </c>
      <c r="K6" s="390" t="s">
        <v>776</v>
      </c>
      <c r="L6" s="387"/>
    </row>
    <row r="7" spans="1:12" s="397" customFormat="1" ht="24" customHeight="1">
      <c r="A7" s="392"/>
      <c r="B7" s="393" t="s">
        <v>777</v>
      </c>
      <c r="C7" s="394">
        <v>136933</v>
      </c>
      <c r="D7" s="395">
        <v>303673</v>
      </c>
      <c r="E7" s="396">
        <v>9797817</v>
      </c>
      <c r="F7" s="389" t="s">
        <v>776</v>
      </c>
      <c r="G7" s="396">
        <v>3039907</v>
      </c>
      <c r="H7" s="395">
        <v>759977</v>
      </c>
      <c r="I7" s="395">
        <v>759977</v>
      </c>
      <c r="J7" s="390" t="s">
        <v>776</v>
      </c>
      <c r="K7" s="390" t="s">
        <v>776</v>
      </c>
      <c r="L7" s="395"/>
    </row>
    <row r="8" spans="1:12" s="404" customFormat="1" ht="3" customHeight="1">
      <c r="A8" s="398"/>
      <c r="B8" s="399"/>
      <c r="C8" s="400"/>
      <c r="D8" s="401"/>
      <c r="E8" s="402"/>
      <c r="F8" s="402"/>
      <c r="G8" s="401"/>
      <c r="H8" s="401"/>
      <c r="I8" s="401"/>
      <c r="J8" s="401"/>
      <c r="K8" s="401"/>
      <c r="L8" s="403"/>
    </row>
    <row r="9" spans="2:11" s="376" customFormat="1" ht="17.25" customHeight="1">
      <c r="B9" s="405" t="s">
        <v>778</v>
      </c>
      <c r="C9" s="391"/>
      <c r="D9" s="391"/>
      <c r="E9" s="391"/>
      <c r="F9" s="391"/>
      <c r="G9" s="391"/>
      <c r="H9" s="391"/>
      <c r="I9" s="391"/>
      <c r="J9" s="391"/>
      <c r="K9" s="391"/>
    </row>
    <row r="10" s="376" customFormat="1" ht="13.5">
      <c r="B10" s="406" t="s">
        <v>779</v>
      </c>
    </row>
    <row r="11" s="376" customFormat="1" ht="13.5">
      <c r="B11" s="406" t="s">
        <v>780</v>
      </c>
    </row>
    <row r="12" s="376" customFormat="1" ht="13.5">
      <c r="B12" s="406" t="s">
        <v>781</v>
      </c>
    </row>
    <row r="13" s="376" customFormat="1" ht="3.75" customHeight="1"/>
    <row r="14" s="376" customFormat="1" ht="13.5">
      <c r="B14" s="376" t="s">
        <v>782</v>
      </c>
    </row>
    <row r="15" s="376" customFormat="1" ht="14.25" thickBot="1"/>
    <row r="16" spans="1:10" s="379" customFormat="1" ht="22.5" customHeight="1">
      <c r="A16" s="378"/>
      <c r="B16" s="744"/>
      <c r="C16" s="515" t="s">
        <v>769</v>
      </c>
      <c r="D16" s="361" t="s">
        <v>783</v>
      </c>
      <c r="E16" s="362"/>
      <c r="F16" s="363" t="s">
        <v>784</v>
      </c>
      <c r="G16" s="364"/>
      <c r="H16" s="364"/>
      <c r="I16" s="364"/>
      <c r="J16" s="364"/>
    </row>
    <row r="17" spans="1:10" s="383" customFormat="1" ht="21.75" customHeight="1">
      <c r="A17" s="380"/>
      <c r="B17" s="644"/>
      <c r="C17" s="516"/>
      <c r="D17" s="407" t="s">
        <v>771</v>
      </c>
      <c r="E17" s="407" t="s">
        <v>772</v>
      </c>
      <c r="F17" s="407" t="s">
        <v>764</v>
      </c>
      <c r="G17" s="407" t="s">
        <v>773</v>
      </c>
      <c r="H17" s="407" t="s">
        <v>774</v>
      </c>
      <c r="I17" s="407" t="s">
        <v>785</v>
      </c>
      <c r="J17" s="408" t="s">
        <v>786</v>
      </c>
    </row>
    <row r="18" spans="1:11" s="397" customFormat="1" ht="19.5" customHeight="1">
      <c r="A18" s="392"/>
      <c r="B18" s="409" t="s">
        <v>787</v>
      </c>
      <c r="C18" s="410">
        <v>134973</v>
      </c>
      <c r="D18" s="411">
        <v>3216774</v>
      </c>
      <c r="E18" s="412">
        <v>92558287</v>
      </c>
      <c r="F18" s="412">
        <v>29978582</v>
      </c>
      <c r="G18" s="411">
        <v>7557612</v>
      </c>
      <c r="H18" s="411">
        <v>7271272</v>
      </c>
      <c r="I18" s="413">
        <v>39663215</v>
      </c>
      <c r="J18" s="413">
        <v>7445806</v>
      </c>
      <c r="K18" s="395"/>
    </row>
    <row r="19" spans="1:11" s="397" customFormat="1" ht="19.5" customHeight="1">
      <c r="A19" s="392"/>
      <c r="B19" s="409" t="s">
        <v>788</v>
      </c>
      <c r="C19" s="410">
        <v>138663</v>
      </c>
      <c r="D19" s="411">
        <v>3671285</v>
      </c>
      <c r="E19" s="412">
        <v>108046043</v>
      </c>
      <c r="F19" s="412">
        <v>36548725</v>
      </c>
      <c r="G19" s="411">
        <v>8878534</v>
      </c>
      <c r="H19" s="411">
        <v>8586547</v>
      </c>
      <c r="I19" s="413">
        <v>45983930</v>
      </c>
      <c r="J19" s="413">
        <v>9347178</v>
      </c>
      <c r="K19" s="395"/>
    </row>
    <row r="20" spans="1:10" s="404" customFormat="1" ht="3" customHeight="1">
      <c r="A20" s="398"/>
      <c r="B20" s="399"/>
      <c r="C20" s="400"/>
      <c r="D20" s="401"/>
      <c r="E20" s="402"/>
      <c r="F20" s="401"/>
      <c r="G20" s="401"/>
      <c r="H20" s="401"/>
      <c r="I20" s="401"/>
      <c r="J20" s="401"/>
    </row>
    <row r="21" spans="2:10" s="376" customFormat="1" ht="17.25" customHeight="1">
      <c r="B21" s="405" t="s">
        <v>778</v>
      </c>
      <c r="C21" s="391"/>
      <c r="D21" s="391"/>
      <c r="E21" s="391"/>
      <c r="F21" s="391"/>
      <c r="G21" s="391"/>
      <c r="H21" s="391"/>
      <c r="I21" s="391"/>
      <c r="J21" s="391"/>
    </row>
    <row r="22" s="376" customFormat="1" ht="13.5">
      <c r="B22" s="406" t="s">
        <v>789</v>
      </c>
    </row>
    <row r="23" s="376" customFormat="1" ht="13.5">
      <c r="B23" s="406" t="s">
        <v>790</v>
      </c>
    </row>
    <row r="24" s="376" customFormat="1" ht="6" customHeight="1"/>
    <row r="25" s="376" customFormat="1" ht="13.5">
      <c r="B25" s="376" t="s">
        <v>791</v>
      </c>
    </row>
  </sheetData>
  <mergeCells count="8">
    <mergeCell ref="B16:B17"/>
    <mergeCell ref="C16:C17"/>
    <mergeCell ref="D16:E16"/>
    <mergeCell ref="F16:J16"/>
    <mergeCell ref="B4:B5"/>
    <mergeCell ref="C4:C5"/>
    <mergeCell ref="D4:E4"/>
    <mergeCell ref="F4:K4"/>
  </mergeCells>
  <printOptions horizontalCentered="1"/>
  <pageMargins left="0.5905511811023623" right="0.5905511811023623" top="0.984251968503937" bottom="0.5905511811023623" header="0.5118110236220472" footer="0.5118110236220472"/>
  <pageSetup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dimension ref="A1:AE65"/>
  <sheetViews>
    <sheetView showGridLines="0" view="pageBreakPreview" zoomScaleSheetLayoutView="100" workbookViewId="0" topLeftCell="A1">
      <selection activeCell="B2" sqref="B2"/>
    </sheetView>
  </sheetViews>
  <sheetFormatPr defaultColWidth="8.796875" defaultRowHeight="12" customHeight="1"/>
  <cols>
    <col min="1" max="1" width="0.40625" style="421" customWidth="1"/>
    <col min="2" max="2" width="3" style="421" customWidth="1"/>
    <col min="3" max="3" width="14.59765625" style="421" customWidth="1"/>
    <col min="4" max="4" width="0.40625" style="421" customWidth="1"/>
    <col min="5" max="5" width="8.59765625" style="423" customWidth="1"/>
    <col min="6" max="6" width="10.19921875" style="423" customWidth="1"/>
    <col min="7" max="7" width="8.3984375" style="423" customWidth="1"/>
    <col min="8" max="8" width="10.3984375" style="423" customWidth="1"/>
    <col min="9" max="9" width="8.3984375" style="423" customWidth="1"/>
    <col min="10" max="10" width="8.8984375" style="423" customWidth="1"/>
    <col min="11" max="11" width="8.3984375" style="423" customWidth="1"/>
    <col min="12" max="12" width="9.3984375" style="423" customWidth="1"/>
    <col min="13" max="13" width="7.19921875" style="423" customWidth="1"/>
    <col min="14" max="14" width="7.69921875" style="423" customWidth="1"/>
    <col min="15" max="16" width="6.8984375" style="423" customWidth="1"/>
    <col min="17" max="17" width="2.5" style="420" customWidth="1"/>
    <col min="18" max="18" width="0.40625" style="420" customWidth="1"/>
    <col min="19" max="19" width="3" style="420" customWidth="1"/>
    <col min="20" max="20" width="13.59765625" style="420" customWidth="1"/>
    <col min="21" max="21" width="0.40625" style="420" customWidth="1"/>
    <col min="22" max="29" width="8.5" style="420" customWidth="1"/>
    <col min="30" max="16384" width="8" style="423" customWidth="1"/>
  </cols>
  <sheetData>
    <row r="1" spans="1:29" s="419" customFormat="1" ht="24" customHeight="1">
      <c r="A1" s="414"/>
      <c r="B1" s="414"/>
      <c r="C1" s="415"/>
      <c r="D1" s="415"/>
      <c r="E1" s="416" t="s">
        <v>792</v>
      </c>
      <c r="F1" s="417" t="s">
        <v>793</v>
      </c>
      <c r="G1" s="418"/>
      <c r="H1" s="418"/>
      <c r="Q1" s="420"/>
      <c r="R1" s="420"/>
      <c r="S1" s="420"/>
      <c r="T1" s="420"/>
      <c r="U1" s="420"/>
      <c r="V1" s="420"/>
      <c r="W1" s="420"/>
      <c r="X1" s="420"/>
      <c r="Y1" s="420"/>
      <c r="Z1" s="420"/>
      <c r="AA1" s="420"/>
      <c r="AB1" s="420"/>
      <c r="AC1" s="420"/>
    </row>
    <row r="2" spans="3:4" ht="7.5" customHeight="1">
      <c r="C2" s="422"/>
      <c r="D2" s="422"/>
    </row>
    <row r="3" spans="1:16" ht="13.5" customHeight="1">
      <c r="A3" s="422"/>
      <c r="B3" s="422"/>
      <c r="C3" s="422"/>
      <c r="D3" s="422"/>
      <c r="G3" s="424"/>
      <c r="H3" s="424"/>
      <c r="I3" s="424"/>
      <c r="J3" s="424"/>
      <c r="K3" s="424"/>
      <c r="L3" s="424"/>
      <c r="M3" s="424"/>
      <c r="N3" s="425" t="s">
        <v>794</v>
      </c>
      <c r="O3" s="425"/>
      <c r="P3" s="425"/>
    </row>
    <row r="4" spans="1:16" ht="12" customHeight="1">
      <c r="A4" s="426"/>
      <c r="B4" s="426"/>
      <c r="C4" s="426"/>
      <c r="D4" s="427"/>
      <c r="E4" s="77" t="s">
        <v>795</v>
      </c>
      <c r="F4" s="77" t="s">
        <v>796</v>
      </c>
      <c r="G4" s="368" t="s">
        <v>797</v>
      </c>
      <c r="H4" s="369"/>
      <c r="I4" s="369"/>
      <c r="J4" s="369"/>
      <c r="K4" s="369"/>
      <c r="L4" s="369"/>
      <c r="M4" s="369"/>
      <c r="N4" s="369"/>
      <c r="O4" s="428"/>
      <c r="P4" s="428"/>
    </row>
    <row r="5" spans="1:16" ht="12" customHeight="1">
      <c r="A5" s="195"/>
      <c r="B5" s="195"/>
      <c r="C5" s="195"/>
      <c r="D5" s="429"/>
      <c r="E5" s="78"/>
      <c r="F5" s="80"/>
      <c r="G5" s="368" t="s">
        <v>798</v>
      </c>
      <c r="H5" s="369"/>
      <c r="I5" s="369"/>
      <c r="J5" s="369"/>
      <c r="K5" s="369"/>
      <c r="L5" s="369"/>
      <c r="M5" s="339"/>
      <c r="N5" s="101" t="s">
        <v>799</v>
      </c>
      <c r="O5" s="430"/>
      <c r="P5" s="430"/>
    </row>
    <row r="6" spans="1:29" s="436" customFormat="1" ht="12.75" customHeight="1">
      <c r="A6" s="431"/>
      <c r="B6" s="431"/>
      <c r="C6" s="431"/>
      <c r="D6" s="432"/>
      <c r="E6" s="79"/>
      <c r="F6" s="1491"/>
      <c r="G6" s="433" t="s">
        <v>701</v>
      </c>
      <c r="H6" s="434" t="s">
        <v>800</v>
      </c>
      <c r="I6" s="434" t="s">
        <v>801</v>
      </c>
      <c r="J6" s="434" t="s">
        <v>802</v>
      </c>
      <c r="K6" s="434" t="s">
        <v>803</v>
      </c>
      <c r="L6" s="434" t="s">
        <v>804</v>
      </c>
      <c r="M6" s="435" t="s">
        <v>805</v>
      </c>
      <c r="N6" s="76"/>
      <c r="O6" s="430"/>
      <c r="P6" s="430"/>
      <c r="Q6" s="420"/>
      <c r="R6" s="420"/>
      <c r="S6" s="420"/>
      <c r="T6" s="420"/>
      <c r="U6" s="420"/>
      <c r="V6" s="420"/>
      <c r="W6" s="420"/>
      <c r="X6" s="420"/>
      <c r="Y6" s="420"/>
      <c r="Z6" s="420"/>
      <c r="AA6" s="420"/>
      <c r="AB6" s="420"/>
      <c r="AC6" s="420"/>
    </row>
    <row r="7" spans="1:29" s="436" customFormat="1" ht="12.75" customHeight="1">
      <c r="A7" s="233"/>
      <c r="B7" s="1147" t="s">
        <v>806</v>
      </c>
      <c r="C7" s="1147"/>
      <c r="D7" s="437"/>
      <c r="E7" s="438">
        <v>26</v>
      </c>
      <c r="F7" s="439">
        <v>252966</v>
      </c>
      <c r="G7" s="439">
        <v>38450</v>
      </c>
      <c r="H7" s="439">
        <v>4463</v>
      </c>
      <c r="I7" s="439">
        <v>13064</v>
      </c>
      <c r="J7" s="439">
        <v>6353</v>
      </c>
      <c r="K7" s="439">
        <v>5279</v>
      </c>
      <c r="L7" s="440">
        <v>4982</v>
      </c>
      <c r="M7" s="440">
        <v>4309</v>
      </c>
      <c r="N7" s="440">
        <v>1330</v>
      </c>
      <c r="O7" s="440"/>
      <c r="P7" s="440"/>
      <c r="Q7" s="420"/>
      <c r="R7" s="420"/>
      <c r="S7" s="420"/>
      <c r="T7" s="420"/>
      <c r="U7" s="420"/>
      <c r="V7" s="420"/>
      <c r="W7" s="420"/>
      <c r="X7" s="420"/>
      <c r="Y7" s="420"/>
      <c r="Z7" s="420"/>
      <c r="AA7" s="420"/>
      <c r="AB7" s="420"/>
      <c r="AC7" s="420"/>
    </row>
    <row r="8" spans="1:29" s="436" customFormat="1" ht="4.5" customHeight="1">
      <c r="A8" s="441"/>
      <c r="B8" s="441"/>
      <c r="C8" s="441"/>
      <c r="D8" s="442"/>
      <c r="E8" s="443"/>
      <c r="F8" s="443"/>
      <c r="G8" s="443"/>
      <c r="H8" s="443"/>
      <c r="I8" s="443"/>
      <c r="J8" s="443"/>
      <c r="K8" s="443"/>
      <c r="L8" s="444"/>
      <c r="M8" s="444"/>
      <c r="N8" s="444"/>
      <c r="O8" s="440"/>
      <c r="P8" s="440"/>
      <c r="Q8" s="420"/>
      <c r="R8" s="420"/>
      <c r="S8" s="420"/>
      <c r="T8" s="420"/>
      <c r="U8" s="420"/>
      <c r="V8" s="420"/>
      <c r="W8" s="420"/>
      <c r="X8" s="420"/>
      <c r="Y8" s="420"/>
      <c r="Z8" s="420"/>
      <c r="AA8" s="420"/>
      <c r="AB8" s="420"/>
      <c r="AC8" s="420"/>
    </row>
    <row r="9" spans="1:31" ht="13.5" customHeight="1">
      <c r="A9" s="445"/>
      <c r="B9" s="446"/>
      <c r="C9" s="446"/>
      <c r="D9" s="445"/>
      <c r="E9" s="445"/>
      <c r="F9" s="424"/>
      <c r="G9" s="424"/>
      <c r="H9" s="424"/>
      <c r="I9" s="424"/>
      <c r="J9" s="424"/>
      <c r="K9" s="424"/>
      <c r="L9" s="424"/>
      <c r="M9" s="424"/>
      <c r="N9" s="424"/>
      <c r="O9" s="424"/>
      <c r="P9" s="424"/>
      <c r="AD9" s="436"/>
      <c r="AE9" s="436"/>
    </row>
    <row r="10" spans="1:31" ht="10.5" customHeight="1">
      <c r="A10" s="426"/>
      <c r="B10" s="426"/>
      <c r="C10" s="426"/>
      <c r="D10" s="427"/>
      <c r="E10" s="77" t="s">
        <v>795</v>
      </c>
      <c r="F10" s="77" t="s">
        <v>796</v>
      </c>
      <c r="G10" s="368" t="s">
        <v>797</v>
      </c>
      <c r="H10" s="369"/>
      <c r="I10" s="369"/>
      <c r="J10" s="369"/>
      <c r="K10" s="369"/>
      <c r="L10" s="369"/>
      <c r="M10" s="369"/>
      <c r="N10" s="369"/>
      <c r="AD10" s="447"/>
      <c r="AE10" s="436"/>
    </row>
    <row r="11" spans="1:31" ht="10.5" customHeight="1">
      <c r="A11" s="195"/>
      <c r="B11" s="195"/>
      <c r="C11" s="195"/>
      <c r="D11" s="429"/>
      <c r="E11" s="78"/>
      <c r="F11" s="80"/>
      <c r="G11" s="368" t="s">
        <v>798</v>
      </c>
      <c r="H11" s="369"/>
      <c r="I11" s="369"/>
      <c r="J11" s="369"/>
      <c r="K11" s="369"/>
      <c r="L11" s="369"/>
      <c r="M11" s="369"/>
      <c r="N11" s="369"/>
      <c r="AE11" s="447"/>
    </row>
    <row r="12" spans="1:14" ht="10.5" customHeight="1">
      <c r="A12" s="431"/>
      <c r="B12" s="431"/>
      <c r="C12" s="431"/>
      <c r="D12" s="432"/>
      <c r="E12" s="79"/>
      <c r="F12" s="1491"/>
      <c r="G12" s="433" t="s">
        <v>701</v>
      </c>
      <c r="H12" s="434" t="s">
        <v>807</v>
      </c>
      <c r="I12" s="434" t="s">
        <v>808</v>
      </c>
      <c r="J12" s="448" t="s">
        <v>809</v>
      </c>
      <c r="K12" s="434" t="s">
        <v>801</v>
      </c>
      <c r="L12" s="434" t="s">
        <v>802</v>
      </c>
      <c r="M12" s="434" t="s">
        <v>803</v>
      </c>
      <c r="N12" s="434" t="s">
        <v>804</v>
      </c>
    </row>
    <row r="13" spans="1:14" ht="15" customHeight="1">
      <c r="A13" s="237"/>
      <c r="B13" s="1147" t="s">
        <v>835</v>
      </c>
      <c r="C13" s="1147"/>
      <c r="D13" s="449"/>
      <c r="E13" s="450">
        <v>26</v>
      </c>
      <c r="F13" s="451">
        <v>261688</v>
      </c>
      <c r="G13" s="451">
        <v>39181</v>
      </c>
      <c r="H13" s="452">
        <v>3071</v>
      </c>
      <c r="I13" s="452">
        <v>4606</v>
      </c>
      <c r="J13" s="452">
        <v>55</v>
      </c>
      <c r="K13" s="452">
        <v>8026</v>
      </c>
      <c r="L13" s="452">
        <v>7457</v>
      </c>
      <c r="M13" s="452">
        <v>6334</v>
      </c>
      <c r="N13" s="452">
        <v>5173</v>
      </c>
    </row>
    <row r="14" spans="1:14" ht="13.5" customHeight="1">
      <c r="A14" s="237"/>
      <c r="B14" s="1147" t="s">
        <v>836</v>
      </c>
      <c r="C14" s="1147"/>
      <c r="D14" s="449"/>
      <c r="E14" s="453">
        <v>26</v>
      </c>
      <c r="F14" s="99">
        <v>270370</v>
      </c>
      <c r="G14" s="99">
        <v>40722</v>
      </c>
      <c r="H14" s="454">
        <v>3118</v>
      </c>
      <c r="I14" s="454">
        <v>5358</v>
      </c>
      <c r="J14" s="454">
        <v>17</v>
      </c>
      <c r="K14" s="454">
        <v>7683</v>
      </c>
      <c r="L14" s="454">
        <v>7748</v>
      </c>
      <c r="M14" s="454">
        <v>6826</v>
      </c>
      <c r="N14" s="454">
        <v>5461</v>
      </c>
    </row>
    <row r="15" spans="1:14" ht="13.5" customHeight="1">
      <c r="A15" s="237"/>
      <c r="B15" s="1147" t="s">
        <v>837</v>
      </c>
      <c r="C15" s="1147"/>
      <c r="D15" s="449"/>
      <c r="E15" s="453">
        <v>26</v>
      </c>
      <c r="F15" s="99">
        <v>279027</v>
      </c>
      <c r="G15" s="99">
        <v>42287</v>
      </c>
      <c r="H15" s="454">
        <v>3287</v>
      </c>
      <c r="I15" s="454">
        <v>5490</v>
      </c>
      <c r="J15" s="455" t="s">
        <v>838</v>
      </c>
      <c r="K15" s="454">
        <v>8256</v>
      </c>
      <c r="L15" s="454">
        <v>8059</v>
      </c>
      <c r="M15" s="454">
        <v>7172</v>
      </c>
      <c r="N15" s="454">
        <v>5526</v>
      </c>
    </row>
    <row r="16" spans="1:31" s="458" customFormat="1" ht="15" customHeight="1">
      <c r="A16" s="237"/>
      <c r="B16" s="1179" t="s">
        <v>839</v>
      </c>
      <c r="C16" s="1179"/>
      <c r="D16" s="449"/>
      <c r="E16" s="456">
        <v>19</v>
      </c>
      <c r="F16" s="457">
        <v>285667</v>
      </c>
      <c r="G16" s="457">
        <v>44104</v>
      </c>
      <c r="H16" s="457">
        <v>3565</v>
      </c>
      <c r="I16" s="457">
        <v>5378</v>
      </c>
      <c r="J16" s="457" t="s">
        <v>838</v>
      </c>
      <c r="K16" s="457">
        <v>8784</v>
      </c>
      <c r="L16" s="457">
        <v>8470</v>
      </c>
      <c r="M16" s="457">
        <v>7118</v>
      </c>
      <c r="N16" s="457">
        <v>5939</v>
      </c>
      <c r="Q16" s="459"/>
      <c r="R16" s="459"/>
      <c r="S16" s="459"/>
      <c r="T16" s="459"/>
      <c r="U16" s="459"/>
      <c r="V16" s="459"/>
      <c r="W16" s="459"/>
      <c r="X16" s="459"/>
      <c r="Y16" s="459"/>
      <c r="Z16" s="459"/>
      <c r="AA16" s="459"/>
      <c r="AB16" s="459"/>
      <c r="AC16" s="459"/>
      <c r="AD16" s="424"/>
      <c r="AE16" s="424"/>
    </row>
    <row r="17" spans="1:31" s="458" customFormat="1" ht="4.5" customHeight="1">
      <c r="A17" s="460"/>
      <c r="B17" s="460"/>
      <c r="C17" s="460"/>
      <c r="D17" s="461"/>
      <c r="E17" s="462"/>
      <c r="F17" s="463"/>
      <c r="G17" s="463"/>
      <c r="H17" s="463"/>
      <c r="I17" s="463"/>
      <c r="J17" s="463"/>
      <c r="K17" s="463"/>
      <c r="L17" s="463"/>
      <c r="M17" s="463"/>
      <c r="N17" s="463"/>
      <c r="Q17" s="459"/>
      <c r="R17" s="459"/>
      <c r="S17" s="459"/>
      <c r="T17" s="459"/>
      <c r="U17" s="459"/>
      <c r="V17" s="459"/>
      <c r="W17" s="459"/>
      <c r="X17" s="459"/>
      <c r="Y17" s="459"/>
      <c r="Z17" s="459"/>
      <c r="AA17" s="459"/>
      <c r="AB17" s="459"/>
      <c r="AC17" s="459"/>
      <c r="AD17" s="424"/>
      <c r="AE17" s="424"/>
    </row>
    <row r="18" spans="2:3" s="420" customFormat="1" ht="12" customHeight="1">
      <c r="B18" s="459"/>
      <c r="C18" s="459"/>
    </row>
    <row r="19" spans="1:31" s="436" customFormat="1" ht="12" customHeight="1">
      <c r="A19" s="464"/>
      <c r="B19" s="426"/>
      <c r="C19" s="426"/>
      <c r="D19" s="465"/>
      <c r="E19" s="248" t="s">
        <v>810</v>
      </c>
      <c r="F19" s="249"/>
      <c r="Q19" s="420"/>
      <c r="R19" s="420"/>
      <c r="S19" s="420"/>
      <c r="T19" s="420"/>
      <c r="U19" s="420"/>
      <c r="V19" s="420"/>
      <c r="W19" s="420"/>
      <c r="X19" s="420"/>
      <c r="Y19" s="420"/>
      <c r="Z19" s="420"/>
      <c r="AA19" s="420"/>
      <c r="AB19" s="420"/>
      <c r="AC19" s="420"/>
      <c r="AD19" s="423"/>
      <c r="AE19" s="423"/>
    </row>
    <row r="20" spans="1:31" s="436" customFormat="1" ht="12" customHeight="1">
      <c r="A20" s="466"/>
      <c r="B20" s="195"/>
      <c r="C20" s="195"/>
      <c r="D20" s="467"/>
      <c r="E20" s="468" t="s">
        <v>811</v>
      </c>
      <c r="F20" s="101" t="s">
        <v>812</v>
      </c>
      <c r="Q20" s="420"/>
      <c r="R20" s="420"/>
      <c r="S20" s="420"/>
      <c r="T20" s="420"/>
      <c r="U20" s="420"/>
      <c r="V20" s="420"/>
      <c r="W20" s="420"/>
      <c r="X20" s="420"/>
      <c r="Y20" s="420"/>
      <c r="Z20" s="420"/>
      <c r="AA20" s="420"/>
      <c r="AB20" s="420"/>
      <c r="AC20" s="420"/>
      <c r="AD20" s="423"/>
      <c r="AE20" s="423"/>
    </row>
    <row r="21" spans="1:31" s="436" customFormat="1" ht="12" customHeight="1">
      <c r="A21" s="466"/>
      <c r="B21" s="431"/>
      <c r="C21" s="431"/>
      <c r="D21" s="469"/>
      <c r="E21" s="435" t="s">
        <v>805</v>
      </c>
      <c r="F21" s="76"/>
      <c r="Q21" s="420"/>
      <c r="R21" s="420"/>
      <c r="S21" s="420"/>
      <c r="T21" s="420"/>
      <c r="U21" s="420"/>
      <c r="V21" s="420"/>
      <c r="W21" s="420"/>
      <c r="X21" s="420"/>
      <c r="Y21" s="420"/>
      <c r="Z21" s="420"/>
      <c r="AA21" s="420"/>
      <c r="AB21" s="420"/>
      <c r="AC21" s="420"/>
      <c r="AD21" s="423"/>
      <c r="AE21" s="423"/>
    </row>
    <row r="22" spans="1:31" s="436" customFormat="1" ht="15" customHeight="1">
      <c r="A22" s="466"/>
      <c r="B22" s="1147" t="s">
        <v>835</v>
      </c>
      <c r="C22" s="1147"/>
      <c r="D22" s="465"/>
      <c r="E22" s="470">
        <v>4459</v>
      </c>
      <c r="F22" s="471">
        <v>1321</v>
      </c>
      <c r="Q22" s="420"/>
      <c r="R22" s="420"/>
      <c r="S22" s="420"/>
      <c r="T22" s="420"/>
      <c r="U22" s="420"/>
      <c r="V22" s="420"/>
      <c r="W22" s="420"/>
      <c r="X22" s="420"/>
      <c r="Y22" s="420"/>
      <c r="Z22" s="420"/>
      <c r="AA22" s="420"/>
      <c r="AB22" s="420"/>
      <c r="AC22" s="420"/>
      <c r="AD22" s="423"/>
      <c r="AE22" s="423"/>
    </row>
    <row r="23" spans="1:31" s="458" customFormat="1" ht="15" customHeight="1">
      <c r="A23" s="466"/>
      <c r="B23" s="1147" t="s">
        <v>836</v>
      </c>
      <c r="C23" s="1147"/>
      <c r="D23" s="467"/>
      <c r="E23" s="472">
        <v>4511</v>
      </c>
      <c r="F23" s="473">
        <v>1326</v>
      </c>
      <c r="Q23" s="459"/>
      <c r="R23" s="459"/>
      <c r="S23" s="459"/>
      <c r="T23" s="459"/>
      <c r="U23" s="459"/>
      <c r="V23" s="459"/>
      <c r="W23" s="459"/>
      <c r="X23" s="459"/>
      <c r="Y23" s="459"/>
      <c r="Z23" s="459"/>
      <c r="AA23" s="459"/>
      <c r="AB23" s="459"/>
      <c r="AC23" s="459"/>
      <c r="AD23" s="424"/>
      <c r="AE23" s="424"/>
    </row>
    <row r="24" spans="1:31" s="458" customFormat="1" ht="15" customHeight="1">
      <c r="A24" s="466"/>
      <c r="B24" s="1147" t="s">
        <v>837</v>
      </c>
      <c r="C24" s="1147"/>
      <c r="D24" s="474"/>
      <c r="E24" s="475">
        <v>4497</v>
      </c>
      <c r="F24" s="476">
        <v>1334</v>
      </c>
      <c r="Q24" s="459"/>
      <c r="R24" s="459"/>
      <c r="S24" s="459"/>
      <c r="T24" s="459"/>
      <c r="U24" s="459"/>
      <c r="V24" s="459"/>
      <c r="W24" s="459"/>
      <c r="X24" s="459"/>
      <c r="Y24" s="459"/>
      <c r="Z24" s="459"/>
      <c r="AA24" s="459"/>
      <c r="AB24" s="459"/>
      <c r="AC24" s="459"/>
      <c r="AD24" s="424"/>
      <c r="AE24" s="424"/>
    </row>
    <row r="25" spans="1:31" s="458" customFormat="1" ht="15" customHeight="1">
      <c r="A25" s="466"/>
      <c r="B25" s="1179" t="s">
        <v>839</v>
      </c>
      <c r="C25" s="1179"/>
      <c r="D25" s="474"/>
      <c r="E25" s="456">
        <v>4850</v>
      </c>
      <c r="F25" s="457">
        <v>1328</v>
      </c>
      <c r="Q25" s="459"/>
      <c r="R25" s="459"/>
      <c r="S25" s="459"/>
      <c r="T25" s="459"/>
      <c r="U25" s="459"/>
      <c r="V25" s="459"/>
      <c r="W25" s="459"/>
      <c r="X25" s="459"/>
      <c r="Y25" s="459"/>
      <c r="Z25" s="459"/>
      <c r="AA25" s="459"/>
      <c r="AB25" s="459"/>
      <c r="AC25" s="459"/>
      <c r="AD25" s="424"/>
      <c r="AE25" s="424"/>
    </row>
    <row r="26" spans="1:31" s="458" customFormat="1" ht="4.5" customHeight="1">
      <c r="A26" s="477"/>
      <c r="B26" s="460"/>
      <c r="C26" s="460"/>
      <c r="D26" s="477"/>
      <c r="E26" s="462"/>
      <c r="F26" s="463"/>
      <c r="Q26" s="459"/>
      <c r="R26" s="459"/>
      <c r="S26" s="459"/>
      <c r="T26" s="459"/>
      <c r="U26" s="459"/>
      <c r="V26" s="459"/>
      <c r="W26" s="459"/>
      <c r="X26" s="459"/>
      <c r="Y26" s="459"/>
      <c r="Z26" s="459"/>
      <c r="AA26" s="459"/>
      <c r="AB26" s="459"/>
      <c r="AC26" s="459"/>
      <c r="AD26" s="424"/>
      <c r="AE26" s="424"/>
    </row>
    <row r="27" spans="2:31" s="436" customFormat="1" ht="12" customHeight="1">
      <c r="B27" s="458"/>
      <c r="C27" s="458"/>
      <c r="E27" s="458"/>
      <c r="F27" s="458"/>
      <c r="L27" s="425" t="s">
        <v>794</v>
      </c>
      <c r="Q27" s="420"/>
      <c r="R27" s="420"/>
      <c r="S27" s="420"/>
      <c r="T27" s="420"/>
      <c r="U27" s="420"/>
      <c r="V27" s="420"/>
      <c r="W27" s="420"/>
      <c r="X27" s="420"/>
      <c r="Y27" s="420"/>
      <c r="Z27" s="420"/>
      <c r="AA27" s="420"/>
      <c r="AB27" s="420"/>
      <c r="AC27" s="420"/>
      <c r="AD27" s="423"/>
      <c r="AE27" s="423"/>
    </row>
    <row r="28" spans="1:30" s="436" customFormat="1" ht="12" customHeight="1">
      <c r="A28" s="426"/>
      <c r="B28" s="426"/>
      <c r="C28" s="426"/>
      <c r="D28" s="426"/>
      <c r="E28" s="368" t="s">
        <v>813</v>
      </c>
      <c r="F28" s="161"/>
      <c r="G28" s="161"/>
      <c r="H28" s="161"/>
      <c r="I28" s="161"/>
      <c r="J28" s="161"/>
      <c r="K28" s="161"/>
      <c r="L28" s="161"/>
      <c r="P28" s="420"/>
      <c r="Q28" s="420"/>
      <c r="R28" s="420"/>
      <c r="S28" s="420"/>
      <c r="T28" s="420"/>
      <c r="U28" s="420"/>
      <c r="V28" s="420"/>
      <c r="W28" s="420"/>
      <c r="X28" s="420"/>
      <c r="Y28" s="420"/>
      <c r="Z28" s="420"/>
      <c r="AA28" s="420"/>
      <c r="AB28" s="420"/>
      <c r="AC28" s="423"/>
      <c r="AD28" s="423"/>
    </row>
    <row r="29" spans="1:30" s="436" customFormat="1" ht="13.5" customHeight="1">
      <c r="A29" s="478"/>
      <c r="B29" s="195"/>
      <c r="C29" s="195"/>
      <c r="D29" s="195"/>
      <c r="E29" s="368" t="s">
        <v>540</v>
      </c>
      <c r="F29" s="221"/>
      <c r="G29" s="368" t="s">
        <v>814</v>
      </c>
      <c r="H29" s="221"/>
      <c r="I29" s="368" t="s">
        <v>815</v>
      </c>
      <c r="J29" s="221"/>
      <c r="K29" s="368" t="s">
        <v>816</v>
      </c>
      <c r="L29" s="161"/>
      <c r="P29" s="420"/>
      <c r="Q29" s="420"/>
      <c r="R29" s="420"/>
      <c r="S29" s="420"/>
      <c r="T29" s="420"/>
      <c r="U29" s="420"/>
      <c r="V29" s="420"/>
      <c r="W29" s="420"/>
      <c r="X29" s="420"/>
      <c r="Y29" s="420"/>
      <c r="Z29" s="420"/>
      <c r="AA29" s="420"/>
      <c r="AB29" s="420"/>
      <c r="AC29" s="423"/>
      <c r="AD29" s="423"/>
    </row>
    <row r="30" spans="1:29" ht="12.75" customHeight="1">
      <c r="A30" s="478"/>
      <c r="B30" s="431"/>
      <c r="C30" s="431"/>
      <c r="D30" s="431"/>
      <c r="E30" s="479" t="s">
        <v>542</v>
      </c>
      <c r="F30" s="433" t="s">
        <v>817</v>
      </c>
      <c r="G30" s="433" t="s">
        <v>542</v>
      </c>
      <c r="H30" s="433" t="s">
        <v>817</v>
      </c>
      <c r="I30" s="433" t="s">
        <v>542</v>
      </c>
      <c r="J30" s="433" t="s">
        <v>817</v>
      </c>
      <c r="K30" s="433" t="s">
        <v>542</v>
      </c>
      <c r="L30" s="479" t="s">
        <v>817</v>
      </c>
      <c r="P30" s="420"/>
      <c r="AC30" s="423"/>
    </row>
    <row r="31" spans="1:29" ht="13.5" customHeight="1">
      <c r="A31" s="478"/>
      <c r="B31" s="1147" t="s">
        <v>660</v>
      </c>
      <c r="C31" s="1147"/>
      <c r="D31" s="480"/>
      <c r="E31" s="438">
        <v>991200</v>
      </c>
      <c r="F31" s="439">
        <v>60078121</v>
      </c>
      <c r="G31" s="439">
        <v>1</v>
      </c>
      <c r="H31" s="439">
        <v>280</v>
      </c>
      <c r="I31" s="439">
        <v>72415</v>
      </c>
      <c r="J31" s="439">
        <v>1254866</v>
      </c>
      <c r="K31" s="439">
        <v>316149</v>
      </c>
      <c r="L31" s="439">
        <v>10571325</v>
      </c>
      <c r="P31" s="420"/>
      <c r="AC31" s="423"/>
    </row>
    <row r="32" spans="1:29" ht="14.25" customHeight="1">
      <c r="A32" s="478"/>
      <c r="B32" s="367" t="s">
        <v>818</v>
      </c>
      <c r="C32" s="367"/>
      <c r="D32" s="480"/>
      <c r="E32" s="438">
        <v>83515</v>
      </c>
      <c r="F32" s="473">
        <v>4898297</v>
      </c>
      <c r="G32" s="481" t="s">
        <v>819</v>
      </c>
      <c r="H32" s="481" t="s">
        <v>819</v>
      </c>
      <c r="I32" s="473">
        <v>6244</v>
      </c>
      <c r="J32" s="473">
        <v>107951</v>
      </c>
      <c r="K32" s="473">
        <v>27007</v>
      </c>
      <c r="L32" s="473">
        <v>911292</v>
      </c>
      <c r="P32" s="420"/>
      <c r="AC32" s="423"/>
    </row>
    <row r="33" spans="1:29" ht="3.75" customHeight="1">
      <c r="A33" s="482"/>
      <c r="B33" s="504"/>
      <c r="C33" s="504"/>
      <c r="D33" s="432"/>
      <c r="E33" s="443"/>
      <c r="F33" s="483"/>
      <c r="G33" s="484"/>
      <c r="H33" s="484"/>
      <c r="I33" s="483"/>
      <c r="J33" s="483"/>
      <c r="K33" s="483"/>
      <c r="L33" s="483"/>
      <c r="P33" s="420"/>
      <c r="AC33" s="423"/>
    </row>
    <row r="34" spans="2:29" ht="12" customHeight="1">
      <c r="B34" s="423"/>
      <c r="C34" s="423"/>
      <c r="D34" s="423"/>
      <c r="P34" s="420"/>
      <c r="AC34" s="423"/>
    </row>
    <row r="35" spans="1:29" ht="12" customHeight="1">
      <c r="A35" s="485"/>
      <c r="B35" s="426"/>
      <c r="C35" s="426"/>
      <c r="D35" s="426"/>
      <c r="E35" s="368" t="s">
        <v>820</v>
      </c>
      <c r="F35" s="161"/>
      <c r="G35" s="161"/>
      <c r="H35" s="161"/>
      <c r="I35" s="161"/>
      <c r="J35" s="161"/>
      <c r="K35" s="161"/>
      <c r="L35" s="161"/>
      <c r="P35" s="420"/>
      <c r="AC35" s="423"/>
    </row>
    <row r="36" spans="1:29" ht="12" customHeight="1">
      <c r="A36" s="486"/>
      <c r="B36" s="195"/>
      <c r="C36" s="195"/>
      <c r="D36" s="195"/>
      <c r="E36" s="368" t="s">
        <v>821</v>
      </c>
      <c r="F36" s="221"/>
      <c r="G36" s="368" t="s">
        <v>822</v>
      </c>
      <c r="H36" s="221"/>
      <c r="I36" s="368" t="s">
        <v>823</v>
      </c>
      <c r="J36" s="221"/>
      <c r="K36" s="368" t="s">
        <v>824</v>
      </c>
      <c r="L36" s="161"/>
      <c r="P36" s="420"/>
      <c r="AC36" s="423"/>
    </row>
    <row r="37" spans="1:29" ht="12" customHeight="1">
      <c r="A37" s="486"/>
      <c r="B37" s="431"/>
      <c r="C37" s="431"/>
      <c r="D37" s="431"/>
      <c r="E37" s="433" t="s">
        <v>542</v>
      </c>
      <c r="F37" s="433" t="s">
        <v>817</v>
      </c>
      <c r="G37" s="433" t="s">
        <v>542</v>
      </c>
      <c r="H37" s="433" t="s">
        <v>817</v>
      </c>
      <c r="I37" s="433" t="s">
        <v>542</v>
      </c>
      <c r="J37" s="433" t="s">
        <v>817</v>
      </c>
      <c r="K37" s="433" t="s">
        <v>542</v>
      </c>
      <c r="L37" s="479" t="s">
        <v>817</v>
      </c>
      <c r="P37" s="420"/>
      <c r="AC37" s="423"/>
    </row>
    <row r="38" spans="1:29" ht="13.5" customHeight="1">
      <c r="A38" s="195"/>
      <c r="B38" s="1147" t="s">
        <v>660</v>
      </c>
      <c r="C38" s="1147"/>
      <c r="D38" s="505"/>
      <c r="E38" s="438">
        <v>181004</v>
      </c>
      <c r="F38" s="439">
        <v>9291471</v>
      </c>
      <c r="G38" s="439">
        <v>154187</v>
      </c>
      <c r="H38" s="439">
        <v>11864167</v>
      </c>
      <c r="I38" s="439">
        <v>140822</v>
      </c>
      <c r="J38" s="439">
        <v>13746836</v>
      </c>
      <c r="K38" s="439">
        <v>126622</v>
      </c>
      <c r="L38" s="440">
        <v>13349176</v>
      </c>
      <c r="P38" s="420"/>
      <c r="AC38" s="423"/>
    </row>
    <row r="39" spans="1:29" ht="14.25" customHeight="1">
      <c r="A39" s="195"/>
      <c r="B39" s="1147" t="s">
        <v>825</v>
      </c>
      <c r="C39" s="1147"/>
      <c r="D39" s="505"/>
      <c r="E39" s="472">
        <v>15391</v>
      </c>
      <c r="F39" s="473">
        <v>777970</v>
      </c>
      <c r="G39" s="473">
        <v>12859</v>
      </c>
      <c r="H39" s="473">
        <v>956341</v>
      </c>
      <c r="I39" s="473">
        <v>11938</v>
      </c>
      <c r="J39" s="473">
        <v>1116591</v>
      </c>
      <c r="K39" s="473">
        <v>10076</v>
      </c>
      <c r="L39" s="473">
        <v>1028152</v>
      </c>
      <c r="P39" s="420"/>
      <c r="AC39" s="423"/>
    </row>
    <row r="40" spans="1:29" ht="5.25" customHeight="1">
      <c r="A40" s="487"/>
      <c r="B40" s="441"/>
      <c r="C40" s="441"/>
      <c r="D40" s="506"/>
      <c r="E40" s="483"/>
      <c r="F40" s="483"/>
      <c r="G40" s="483"/>
      <c r="H40" s="483"/>
      <c r="I40" s="483"/>
      <c r="J40" s="483"/>
      <c r="K40" s="483"/>
      <c r="L40" s="483"/>
      <c r="P40" s="420"/>
      <c r="AC40" s="423"/>
    </row>
    <row r="41" spans="2:4" ht="12" customHeight="1">
      <c r="B41" s="424"/>
      <c r="C41" s="424"/>
      <c r="D41" s="423"/>
    </row>
    <row r="42" spans="1:29" ht="12" customHeight="1">
      <c r="A42" s="426"/>
      <c r="B42" s="426"/>
      <c r="C42" s="426"/>
      <c r="D42" s="426"/>
      <c r="E42" s="368" t="s">
        <v>813</v>
      </c>
      <c r="F42" s="369"/>
      <c r="G42" s="369"/>
      <c r="H42" s="369"/>
      <c r="I42" s="369"/>
      <c r="J42" s="369"/>
      <c r="K42" s="369"/>
      <c r="L42" s="369"/>
      <c r="P42" s="420"/>
      <c r="AC42" s="423"/>
    </row>
    <row r="43" spans="1:29" ht="12" customHeight="1">
      <c r="A43" s="195"/>
      <c r="B43" s="195"/>
      <c r="C43" s="195"/>
      <c r="D43" s="488"/>
      <c r="E43" s="368" t="s">
        <v>540</v>
      </c>
      <c r="F43" s="339"/>
      <c r="G43" s="368" t="s">
        <v>826</v>
      </c>
      <c r="H43" s="339"/>
      <c r="I43" s="368" t="s">
        <v>808</v>
      </c>
      <c r="J43" s="339"/>
      <c r="K43" s="368" t="s">
        <v>809</v>
      </c>
      <c r="L43" s="369"/>
      <c r="P43" s="420"/>
      <c r="AC43" s="423"/>
    </row>
    <row r="44" spans="1:29" ht="10.5" customHeight="1">
      <c r="A44" s="431"/>
      <c r="B44" s="431"/>
      <c r="C44" s="431"/>
      <c r="D44" s="489"/>
      <c r="E44" s="433" t="s">
        <v>542</v>
      </c>
      <c r="F44" s="433" t="s">
        <v>817</v>
      </c>
      <c r="G44" s="433" t="s">
        <v>542</v>
      </c>
      <c r="H44" s="433" t="s">
        <v>817</v>
      </c>
      <c r="I44" s="433" t="s">
        <v>542</v>
      </c>
      <c r="J44" s="433" t="s">
        <v>817</v>
      </c>
      <c r="K44" s="433" t="s">
        <v>542</v>
      </c>
      <c r="L44" s="479" t="s">
        <v>817</v>
      </c>
      <c r="P44" s="420"/>
      <c r="AC44" s="423"/>
    </row>
    <row r="45" spans="1:29" ht="13.5" customHeight="1">
      <c r="A45" s="507"/>
      <c r="B45" s="338" t="s">
        <v>827</v>
      </c>
      <c r="C45" s="338"/>
      <c r="D45" s="490"/>
      <c r="E45" s="491">
        <v>929317</v>
      </c>
      <c r="F45" s="492">
        <v>54193203</v>
      </c>
      <c r="G45" s="492">
        <v>24111</v>
      </c>
      <c r="H45" s="492">
        <v>328664</v>
      </c>
      <c r="I45" s="492">
        <v>44977</v>
      </c>
      <c r="J45" s="492">
        <v>935290</v>
      </c>
      <c r="K45" s="492">
        <v>28701</v>
      </c>
      <c r="L45" s="492">
        <v>484814</v>
      </c>
      <c r="P45" s="420"/>
      <c r="AC45" s="423"/>
    </row>
    <row r="46" spans="1:29" ht="13.5" customHeight="1">
      <c r="A46" s="507"/>
      <c r="B46" s="1147" t="s">
        <v>828</v>
      </c>
      <c r="C46" s="1147"/>
      <c r="D46" s="493"/>
      <c r="E46" s="494">
        <v>1042290</v>
      </c>
      <c r="F46" s="495">
        <v>61962876</v>
      </c>
      <c r="G46" s="495">
        <v>45015</v>
      </c>
      <c r="H46" s="495">
        <v>592600</v>
      </c>
      <c r="I46" s="495">
        <v>95905</v>
      </c>
      <c r="J46" s="495">
        <v>1965725</v>
      </c>
      <c r="K46" s="495">
        <v>301</v>
      </c>
      <c r="L46" s="495">
        <v>6327</v>
      </c>
      <c r="P46" s="420"/>
      <c r="AC46" s="423"/>
    </row>
    <row r="47" spans="1:29" ht="13.5" customHeight="1">
      <c r="A47" s="237"/>
      <c r="B47" s="1147" t="s">
        <v>840</v>
      </c>
      <c r="C47" s="1147"/>
      <c r="D47" s="493"/>
      <c r="E47" s="494">
        <v>1108156</v>
      </c>
      <c r="F47" s="495">
        <v>64761861</v>
      </c>
      <c r="G47" s="495">
        <v>48960</v>
      </c>
      <c r="H47" s="495">
        <v>632554</v>
      </c>
      <c r="I47" s="495">
        <v>108250</v>
      </c>
      <c r="J47" s="495">
        <v>2162634</v>
      </c>
      <c r="K47" s="495">
        <v>32</v>
      </c>
      <c r="L47" s="495">
        <v>656</v>
      </c>
      <c r="P47" s="420"/>
      <c r="AC47" s="423"/>
    </row>
    <row r="48" spans="1:29" ht="13.5" customHeight="1">
      <c r="A48" s="237"/>
      <c r="B48" s="365" t="s">
        <v>841</v>
      </c>
      <c r="C48" s="365"/>
      <c r="D48" s="493"/>
      <c r="E48" s="496">
        <v>1166772</v>
      </c>
      <c r="F48" s="496">
        <v>69529693</v>
      </c>
      <c r="G48" s="496">
        <v>53662</v>
      </c>
      <c r="H48" s="496">
        <v>709961</v>
      </c>
      <c r="I48" s="496">
        <v>113868</v>
      </c>
      <c r="J48" s="496">
        <v>2269706</v>
      </c>
      <c r="K48" s="496" t="s">
        <v>819</v>
      </c>
      <c r="L48" s="496" t="s">
        <v>819</v>
      </c>
      <c r="P48" s="420"/>
      <c r="AC48" s="423"/>
    </row>
    <row r="49" spans="1:29" ht="3.75" customHeight="1">
      <c r="A49" s="460"/>
      <c r="B49" s="460"/>
      <c r="C49" s="460"/>
      <c r="D49" s="489"/>
      <c r="E49" s="497"/>
      <c r="F49" s="497"/>
      <c r="G49" s="497"/>
      <c r="H49" s="497"/>
      <c r="I49" s="497"/>
      <c r="J49" s="497"/>
      <c r="K49" s="497"/>
      <c r="L49" s="497"/>
      <c r="P49" s="420"/>
      <c r="AC49" s="423"/>
    </row>
    <row r="50" spans="1:29" ht="12" customHeight="1">
      <c r="A50" s="423"/>
      <c r="B50" s="424"/>
      <c r="C50" s="424"/>
      <c r="D50" s="423"/>
      <c r="E50" s="498"/>
      <c r="F50" s="498"/>
      <c r="G50" s="498"/>
      <c r="H50" s="498"/>
      <c r="I50" s="498"/>
      <c r="J50" s="498"/>
      <c r="K50" s="498"/>
      <c r="L50" s="498"/>
      <c r="M50" s="424"/>
      <c r="N50" s="424"/>
      <c r="P50" s="420"/>
      <c r="AC50" s="423"/>
    </row>
    <row r="51" spans="1:29" ht="12" customHeight="1">
      <c r="A51" s="426"/>
      <c r="B51" s="426"/>
      <c r="C51" s="426"/>
      <c r="D51" s="426"/>
      <c r="E51" s="340" t="s">
        <v>820</v>
      </c>
      <c r="F51" s="246"/>
      <c r="G51" s="246"/>
      <c r="H51" s="246"/>
      <c r="I51" s="246"/>
      <c r="J51" s="246"/>
      <c r="K51" s="246"/>
      <c r="L51" s="246"/>
      <c r="M51" s="246"/>
      <c r="N51" s="246"/>
      <c r="P51" s="420"/>
      <c r="AC51" s="423"/>
    </row>
    <row r="52" spans="1:29" ht="12" customHeight="1">
      <c r="A52" s="195"/>
      <c r="B52" s="195"/>
      <c r="C52" s="195"/>
      <c r="D52" s="195"/>
      <c r="E52" s="340" t="s">
        <v>816</v>
      </c>
      <c r="F52" s="247"/>
      <c r="G52" s="340" t="s">
        <v>821</v>
      </c>
      <c r="H52" s="247"/>
      <c r="I52" s="340" t="s">
        <v>822</v>
      </c>
      <c r="J52" s="247"/>
      <c r="K52" s="340" t="s">
        <v>823</v>
      </c>
      <c r="L52" s="247"/>
      <c r="M52" s="340" t="s">
        <v>824</v>
      </c>
      <c r="N52" s="246"/>
      <c r="P52" s="420"/>
      <c r="AC52" s="423"/>
    </row>
    <row r="53" spans="1:29" ht="12" customHeight="1">
      <c r="A53" s="431"/>
      <c r="B53" s="431"/>
      <c r="C53" s="431"/>
      <c r="D53" s="431"/>
      <c r="E53" s="499" t="s">
        <v>542</v>
      </c>
      <c r="F53" s="499" t="s">
        <v>817</v>
      </c>
      <c r="G53" s="499" t="s">
        <v>542</v>
      </c>
      <c r="H53" s="499" t="s">
        <v>817</v>
      </c>
      <c r="I53" s="499" t="s">
        <v>542</v>
      </c>
      <c r="J53" s="499" t="s">
        <v>817</v>
      </c>
      <c r="K53" s="499" t="s">
        <v>542</v>
      </c>
      <c r="L53" s="500" t="s">
        <v>817</v>
      </c>
      <c r="M53" s="499" t="s">
        <v>542</v>
      </c>
      <c r="N53" s="499" t="s">
        <v>817</v>
      </c>
      <c r="P53" s="420"/>
      <c r="AC53" s="423"/>
    </row>
    <row r="54" spans="1:29" ht="15.75" customHeight="1">
      <c r="A54" s="508"/>
      <c r="B54" s="338" t="s">
        <v>827</v>
      </c>
      <c r="C54" s="338"/>
      <c r="D54" s="490"/>
      <c r="E54" s="501">
        <v>230669</v>
      </c>
      <c r="F54" s="502">
        <v>8034948</v>
      </c>
      <c r="G54" s="502">
        <v>189706</v>
      </c>
      <c r="H54" s="502">
        <v>9335324</v>
      </c>
      <c r="I54" s="502">
        <v>159297</v>
      </c>
      <c r="J54" s="502">
        <v>11318899</v>
      </c>
      <c r="K54" s="502">
        <v>136785</v>
      </c>
      <c r="L54" s="502">
        <v>12344165</v>
      </c>
      <c r="M54" s="502">
        <v>115071</v>
      </c>
      <c r="N54" s="502">
        <v>11411098</v>
      </c>
      <c r="P54" s="420"/>
      <c r="AC54" s="423"/>
    </row>
    <row r="55" spans="1:29" ht="14.25" customHeight="1">
      <c r="A55" s="507"/>
      <c r="B55" s="1147" t="s">
        <v>828</v>
      </c>
      <c r="C55" s="1147"/>
      <c r="D55" s="493"/>
      <c r="E55" s="494">
        <v>183756</v>
      </c>
      <c r="F55" s="495">
        <v>6988459</v>
      </c>
      <c r="G55" s="495">
        <v>229738</v>
      </c>
      <c r="H55" s="495">
        <v>11104673</v>
      </c>
      <c r="I55" s="495">
        <v>201325</v>
      </c>
      <c r="J55" s="495">
        <v>14083791</v>
      </c>
      <c r="K55" s="495">
        <v>159232</v>
      </c>
      <c r="L55" s="495">
        <v>14246145</v>
      </c>
      <c r="M55" s="495">
        <v>127018</v>
      </c>
      <c r="N55" s="495">
        <v>12975156</v>
      </c>
      <c r="P55" s="420"/>
      <c r="AC55" s="423"/>
    </row>
    <row r="56" spans="1:29" ht="14.25" customHeight="1">
      <c r="A56" s="507"/>
      <c r="B56" s="1147" t="s">
        <v>840</v>
      </c>
      <c r="C56" s="1147"/>
      <c r="D56" s="493"/>
      <c r="E56" s="494">
        <v>194311</v>
      </c>
      <c r="F56" s="495">
        <v>7382105</v>
      </c>
      <c r="G56" s="495">
        <v>245542</v>
      </c>
      <c r="H56" s="495">
        <v>11677221</v>
      </c>
      <c r="I56" s="495">
        <v>217433</v>
      </c>
      <c r="J56" s="495">
        <v>15295276</v>
      </c>
      <c r="K56" s="495">
        <v>167807</v>
      </c>
      <c r="L56" s="495">
        <v>14814057</v>
      </c>
      <c r="M56" s="495">
        <v>125821</v>
      </c>
      <c r="N56" s="495">
        <v>12797358</v>
      </c>
      <c r="P56" s="420"/>
      <c r="AC56" s="423"/>
    </row>
    <row r="57" spans="1:29" ht="13.5" customHeight="1">
      <c r="A57" s="237"/>
      <c r="B57" s="365" t="s">
        <v>841</v>
      </c>
      <c r="C57" s="365"/>
      <c r="D57" s="493"/>
      <c r="E57" s="496">
        <v>213250</v>
      </c>
      <c r="F57" s="496">
        <v>8261895</v>
      </c>
      <c r="G57" s="496">
        <v>256514</v>
      </c>
      <c r="H57" s="496">
        <v>12750754</v>
      </c>
      <c r="I57" s="496">
        <v>224475</v>
      </c>
      <c r="J57" s="496">
        <v>16133836</v>
      </c>
      <c r="K57" s="496">
        <v>174836</v>
      </c>
      <c r="L57" s="496">
        <v>15834018</v>
      </c>
      <c r="M57" s="496">
        <v>130167</v>
      </c>
      <c r="N57" s="496">
        <v>13569523</v>
      </c>
      <c r="P57" s="420"/>
      <c r="AC57" s="423"/>
    </row>
    <row r="58" spans="1:29" ht="6" customHeight="1">
      <c r="A58" s="460"/>
      <c r="B58" s="366"/>
      <c r="C58" s="366"/>
      <c r="D58" s="489"/>
      <c r="E58" s="497"/>
      <c r="F58" s="497"/>
      <c r="G58" s="497"/>
      <c r="H58" s="497"/>
      <c r="I58" s="497"/>
      <c r="J58" s="497"/>
      <c r="K58" s="497"/>
      <c r="L58" s="497"/>
      <c r="M58" s="503"/>
      <c r="N58" s="503"/>
      <c r="P58" s="420"/>
      <c r="AC58" s="423"/>
    </row>
    <row r="59" spans="1:29" ht="5.25" customHeight="1">
      <c r="A59" s="509"/>
      <c r="B59" s="509"/>
      <c r="C59" s="509"/>
      <c r="D59" s="265"/>
      <c r="E59" s="496"/>
      <c r="F59" s="496"/>
      <c r="G59" s="496"/>
      <c r="H59" s="496"/>
      <c r="I59" s="496"/>
      <c r="J59" s="496"/>
      <c r="K59" s="496"/>
      <c r="L59" s="496"/>
      <c r="P59" s="420"/>
      <c r="AC59" s="423"/>
    </row>
    <row r="60" spans="2:4" ht="12" customHeight="1">
      <c r="B60" s="423"/>
      <c r="C60" s="422" t="s">
        <v>829</v>
      </c>
      <c r="D60" s="423"/>
    </row>
    <row r="61" spans="2:4" ht="12" customHeight="1">
      <c r="B61" s="423"/>
      <c r="C61" s="422" t="s">
        <v>830</v>
      </c>
      <c r="D61" s="423"/>
    </row>
    <row r="62" spans="2:4" ht="12.75" customHeight="1">
      <c r="B62" s="423"/>
      <c r="C62" s="422" t="s">
        <v>831</v>
      </c>
      <c r="D62" s="423"/>
    </row>
    <row r="63" spans="2:4" ht="12.75" customHeight="1">
      <c r="B63" s="423"/>
      <c r="C63" s="422" t="s">
        <v>832</v>
      </c>
      <c r="D63" s="423"/>
    </row>
    <row r="64" ht="12" customHeight="1">
      <c r="C64" s="422" t="s">
        <v>833</v>
      </c>
    </row>
    <row r="65" ht="12" customHeight="1">
      <c r="C65" s="422" t="s">
        <v>834</v>
      </c>
    </row>
  </sheetData>
  <mergeCells count="54">
    <mergeCell ref="E4:E6"/>
    <mergeCell ref="F4:F6"/>
    <mergeCell ref="G4:N4"/>
    <mergeCell ref="B13:C13"/>
    <mergeCell ref="B7:C7"/>
    <mergeCell ref="E10:E12"/>
    <mergeCell ref="F10:F12"/>
    <mergeCell ref="G29:H29"/>
    <mergeCell ref="I29:J29"/>
    <mergeCell ref="N5:N6"/>
    <mergeCell ref="G5:M5"/>
    <mergeCell ref="G11:N11"/>
    <mergeCell ref="G10:N10"/>
    <mergeCell ref="I52:J52"/>
    <mergeCell ref="M52:N52"/>
    <mergeCell ref="E52:F52"/>
    <mergeCell ref="K43:L43"/>
    <mergeCell ref="K52:L52"/>
    <mergeCell ref="I43:J43"/>
    <mergeCell ref="G43:H43"/>
    <mergeCell ref="E19:F19"/>
    <mergeCell ref="I36:J36"/>
    <mergeCell ref="K36:L36"/>
    <mergeCell ref="K29:L29"/>
    <mergeCell ref="E36:F36"/>
    <mergeCell ref="G36:H36"/>
    <mergeCell ref="E35:L35"/>
    <mergeCell ref="F20:F21"/>
    <mergeCell ref="E28:L28"/>
    <mergeCell ref="E29:F29"/>
    <mergeCell ref="E42:L42"/>
    <mergeCell ref="B55:C55"/>
    <mergeCell ref="B54:C54"/>
    <mergeCell ref="B45:C45"/>
    <mergeCell ref="B47:C47"/>
    <mergeCell ref="B46:C46"/>
    <mergeCell ref="B48:C48"/>
    <mergeCell ref="E43:F43"/>
    <mergeCell ref="E51:N51"/>
    <mergeCell ref="G52:H52"/>
    <mergeCell ref="B14:C14"/>
    <mergeCell ref="B39:C39"/>
    <mergeCell ref="B38:C38"/>
    <mergeCell ref="B32:C32"/>
    <mergeCell ref="B22:C22"/>
    <mergeCell ref="B15:C15"/>
    <mergeCell ref="B24:C24"/>
    <mergeCell ref="B23:C23"/>
    <mergeCell ref="B31:C31"/>
    <mergeCell ref="B25:C25"/>
    <mergeCell ref="B57:C57"/>
    <mergeCell ref="B16:C16"/>
    <mergeCell ref="B56:C56"/>
    <mergeCell ref="B58:C58"/>
  </mergeCells>
  <printOptions/>
  <pageMargins left="0.5905511811023623" right="0.5905511811023623" top="0.7874015748031497" bottom="0.7874015748031497" header="0.31496062992125984" footer="0.31496062992125984"/>
  <pageSetup horizontalDpi="600" verticalDpi="600" orientation="portrait" paperSize="9" scale="82" r:id="rId1"/>
  <headerFooter alignWithMargins="0">
    <oddHeader>&amp;R&amp;A</oddHeader>
    <oddFooter>&amp;C&amp;P/&amp;N</oddFooter>
  </headerFooter>
  <colBreaks count="1" manualBreakCount="1">
    <brk id="17" max="45" man="1"/>
  </colBreaks>
</worksheet>
</file>

<file path=xl/worksheets/sheet9.xml><?xml version="1.0" encoding="utf-8"?>
<worksheet xmlns="http://schemas.openxmlformats.org/spreadsheetml/2006/main" xmlns:r="http://schemas.openxmlformats.org/officeDocument/2006/relationships">
  <dimension ref="A1:I124"/>
  <sheetViews>
    <sheetView workbookViewId="0" topLeftCell="A1">
      <selection activeCell="B1" sqref="B1"/>
    </sheetView>
  </sheetViews>
  <sheetFormatPr defaultColWidth="10.59765625" defaultRowHeight="12" customHeight="1"/>
  <cols>
    <col min="1" max="1" width="0.203125" style="614" customWidth="1"/>
    <col min="2" max="2" width="17.19921875" style="525" customWidth="1"/>
    <col min="3" max="3" width="7.5" style="615" customWidth="1"/>
    <col min="4" max="5" width="12.59765625" style="525" customWidth="1"/>
    <col min="6" max="8" width="12.59765625" style="523" customWidth="1"/>
    <col min="9" max="9" width="0.203125" style="616" customWidth="1"/>
    <col min="10" max="16384" width="10.59765625" style="525" customWidth="1"/>
  </cols>
  <sheetData>
    <row r="1" spans="1:9" s="511" customFormat="1" ht="24" customHeight="1">
      <c r="A1" s="510"/>
      <c r="C1" s="512" t="s">
        <v>864</v>
      </c>
      <c r="D1" s="513" t="s">
        <v>865</v>
      </c>
      <c r="E1" s="514"/>
      <c r="F1" s="517"/>
      <c r="G1" s="518"/>
      <c r="H1" s="518"/>
      <c r="I1" s="519"/>
    </row>
    <row r="2" spans="1:9" ht="7.5" customHeight="1">
      <c r="A2" s="520"/>
      <c r="B2" s="521"/>
      <c r="C2" s="522"/>
      <c r="D2" s="521"/>
      <c r="E2" s="521"/>
      <c r="G2" s="524"/>
      <c r="H2" s="524"/>
      <c r="I2" s="520"/>
    </row>
    <row r="3" spans="1:9" s="532" customFormat="1" ht="12" customHeight="1" thickBot="1">
      <c r="A3" s="526"/>
      <c r="B3" s="527" t="s">
        <v>866</v>
      </c>
      <c r="C3" s="528"/>
      <c r="D3" s="527"/>
      <c r="E3" s="527"/>
      <c r="F3" s="529"/>
      <c r="G3" s="529"/>
      <c r="H3" s="530" t="s">
        <v>867</v>
      </c>
      <c r="I3" s="531"/>
    </row>
    <row r="4" spans="1:9" s="539" customFormat="1" ht="36" customHeight="1">
      <c r="A4" s="533"/>
      <c r="B4" s="533"/>
      <c r="C4" s="534"/>
      <c r="D4" s="535" t="s">
        <v>660</v>
      </c>
      <c r="E4" s="536" t="s">
        <v>661</v>
      </c>
      <c r="F4" s="537" t="s">
        <v>868</v>
      </c>
      <c r="G4" s="537" t="s">
        <v>869</v>
      </c>
      <c r="H4" s="535" t="s">
        <v>870</v>
      </c>
      <c r="I4" s="538"/>
    </row>
    <row r="5" spans="1:9" s="532" customFormat="1" ht="15" customHeight="1">
      <c r="A5" s="540"/>
      <c r="B5" s="541" t="s">
        <v>609</v>
      </c>
      <c r="C5" s="542"/>
      <c r="D5" s="543">
        <v>14111</v>
      </c>
      <c r="E5" s="543">
        <v>14511</v>
      </c>
      <c r="F5" s="543">
        <v>14903</v>
      </c>
      <c r="G5" s="544">
        <v>15254</v>
      </c>
      <c r="H5" s="532">
        <v>15477</v>
      </c>
      <c r="I5" s="544"/>
    </row>
    <row r="6" spans="1:9" s="532" customFormat="1" ht="15" customHeight="1">
      <c r="A6" s="540"/>
      <c r="B6" s="541" t="s">
        <v>610</v>
      </c>
      <c r="C6" s="545" t="s">
        <v>701</v>
      </c>
      <c r="D6" s="543">
        <v>177506</v>
      </c>
      <c r="E6" s="543">
        <v>182243</v>
      </c>
      <c r="F6" s="543">
        <v>185566</v>
      </c>
      <c r="G6" s="546">
        <v>180817</v>
      </c>
      <c r="H6" s="532">
        <v>182319</v>
      </c>
      <c r="I6" s="547"/>
    </row>
    <row r="7" spans="1:9" s="532" customFormat="1" ht="10.5" customHeight="1">
      <c r="A7" s="548"/>
      <c r="B7" s="549"/>
      <c r="C7" s="545" t="s">
        <v>842</v>
      </c>
      <c r="D7" s="543">
        <v>109214</v>
      </c>
      <c r="E7" s="543">
        <v>112116</v>
      </c>
      <c r="F7" s="543">
        <v>113790</v>
      </c>
      <c r="G7" s="546">
        <v>110240</v>
      </c>
      <c r="H7" s="532">
        <v>111345</v>
      </c>
      <c r="I7" s="546"/>
    </row>
    <row r="8" spans="1:9" s="532" customFormat="1" ht="10.5" customHeight="1">
      <c r="A8" s="548"/>
      <c r="B8" s="549"/>
      <c r="C8" s="545" t="s">
        <v>843</v>
      </c>
      <c r="D8" s="543">
        <v>68292</v>
      </c>
      <c r="E8" s="543">
        <v>70127</v>
      </c>
      <c r="F8" s="543">
        <v>71776</v>
      </c>
      <c r="G8" s="546">
        <v>70577</v>
      </c>
      <c r="H8" s="532">
        <v>70974</v>
      </c>
      <c r="I8" s="546"/>
    </row>
    <row r="9" spans="1:9" s="532" customFormat="1" ht="15" customHeight="1">
      <c r="A9" s="550"/>
      <c r="B9" s="551" t="s">
        <v>844</v>
      </c>
      <c r="C9" s="545" t="s">
        <v>845</v>
      </c>
      <c r="D9" s="543">
        <v>288490</v>
      </c>
      <c r="E9" s="543">
        <v>288753</v>
      </c>
      <c r="F9" s="543">
        <v>290550</v>
      </c>
      <c r="G9" s="546">
        <v>290973</v>
      </c>
      <c r="H9" s="532">
        <v>279871</v>
      </c>
      <c r="I9" s="546"/>
    </row>
    <row r="10" spans="1:9" s="532" customFormat="1" ht="10.5" customHeight="1">
      <c r="A10" s="548"/>
      <c r="B10" s="549"/>
      <c r="C10" s="545" t="s">
        <v>842</v>
      </c>
      <c r="D10" s="543">
        <v>333331</v>
      </c>
      <c r="E10" s="543">
        <v>333607</v>
      </c>
      <c r="F10" s="543">
        <v>336064</v>
      </c>
      <c r="G10" s="546">
        <v>336151</v>
      </c>
      <c r="H10" s="532">
        <v>320077</v>
      </c>
      <c r="I10" s="546"/>
    </row>
    <row r="11" spans="1:9" s="532" customFormat="1" ht="10.5" customHeight="1">
      <c r="A11" s="548"/>
      <c r="B11" s="549"/>
      <c r="C11" s="545" t="s">
        <v>843</v>
      </c>
      <c r="D11" s="543">
        <v>216779</v>
      </c>
      <c r="E11" s="543">
        <v>217043</v>
      </c>
      <c r="F11" s="543">
        <v>218394</v>
      </c>
      <c r="G11" s="546">
        <v>220405</v>
      </c>
      <c r="H11" s="532">
        <v>216795</v>
      </c>
      <c r="I11" s="546"/>
    </row>
    <row r="12" spans="1:9" s="532" customFormat="1" ht="12.75" customHeight="1">
      <c r="A12" s="550"/>
      <c r="B12" s="551" t="s">
        <v>846</v>
      </c>
      <c r="C12" s="545"/>
      <c r="D12" s="543"/>
      <c r="E12" s="543"/>
      <c r="F12" s="543"/>
      <c r="H12" s="543"/>
      <c r="I12" s="552"/>
    </row>
    <row r="13" spans="1:9" s="532" customFormat="1" ht="10.5" customHeight="1">
      <c r="A13" s="540"/>
      <c r="B13" s="553" t="s">
        <v>871</v>
      </c>
      <c r="C13" s="554"/>
      <c r="D13" s="543">
        <v>62097704499</v>
      </c>
      <c r="E13" s="543">
        <v>63316296556</v>
      </c>
      <c r="F13" s="543">
        <v>65229281460</v>
      </c>
      <c r="G13" s="532">
        <v>63934660694</v>
      </c>
      <c r="H13" s="546">
        <v>60488536080</v>
      </c>
      <c r="I13" s="546"/>
    </row>
    <row r="14" spans="1:9" s="532" customFormat="1" ht="10.5" customHeight="1">
      <c r="A14" s="540"/>
      <c r="B14" s="553" t="s">
        <v>872</v>
      </c>
      <c r="C14" s="554"/>
      <c r="D14" s="543">
        <v>61633413552</v>
      </c>
      <c r="E14" s="543">
        <v>62807820847</v>
      </c>
      <c r="F14" s="543">
        <v>64593349603</v>
      </c>
      <c r="G14" s="532">
        <v>62985704356</v>
      </c>
      <c r="H14" s="546">
        <v>59207662829</v>
      </c>
      <c r="I14" s="546"/>
    </row>
    <row r="15" spans="1:9" s="532" customFormat="1" ht="10.5" customHeight="1">
      <c r="A15" s="550"/>
      <c r="B15" s="553" t="s">
        <v>873</v>
      </c>
      <c r="C15" s="545"/>
      <c r="D15" s="555">
        <v>99.2523218841246</v>
      </c>
      <c r="E15" s="555">
        <v>99.2</v>
      </c>
      <c r="F15" s="555">
        <v>99.02508222876874</v>
      </c>
      <c r="G15" s="555">
        <v>98.51574040168629</v>
      </c>
      <c r="H15" s="556">
        <v>97.88245</v>
      </c>
      <c r="I15" s="546"/>
    </row>
    <row r="16" spans="1:9" s="532" customFormat="1" ht="15" customHeight="1">
      <c r="A16" s="540"/>
      <c r="B16" s="541" t="s">
        <v>847</v>
      </c>
      <c r="C16" s="545"/>
      <c r="D16" s="543"/>
      <c r="E16" s="543"/>
      <c r="F16" s="543"/>
      <c r="H16" s="543"/>
      <c r="I16" s="552"/>
    </row>
    <row r="17" spans="1:9" s="532" customFormat="1" ht="10.5" customHeight="1">
      <c r="A17" s="550"/>
      <c r="B17" s="557" t="s">
        <v>848</v>
      </c>
      <c r="C17" s="545" t="s">
        <v>849</v>
      </c>
      <c r="D17" s="543">
        <v>3677462</v>
      </c>
      <c r="E17" s="543">
        <v>3878623</v>
      </c>
      <c r="F17" s="543">
        <v>4189108</v>
      </c>
      <c r="G17" s="532">
        <v>3291611</v>
      </c>
      <c r="H17" s="558">
        <v>3310001</v>
      </c>
      <c r="I17" s="559"/>
    </row>
    <row r="18" spans="1:9" s="532" customFormat="1" ht="10.5" customHeight="1">
      <c r="A18" s="548"/>
      <c r="B18" s="549"/>
      <c r="C18" s="545" t="s">
        <v>850</v>
      </c>
      <c r="D18" s="543">
        <v>40420509865</v>
      </c>
      <c r="E18" s="543">
        <v>41636666557</v>
      </c>
      <c r="F18" s="543">
        <v>43814916579</v>
      </c>
      <c r="G18" s="532">
        <v>37405523886</v>
      </c>
      <c r="H18" s="558">
        <v>38470360000</v>
      </c>
      <c r="I18" s="559"/>
    </row>
    <row r="19" spans="1:9" s="532" customFormat="1" ht="12.75" customHeight="1">
      <c r="A19" s="550"/>
      <c r="B19" s="560" t="s">
        <v>874</v>
      </c>
      <c r="C19" s="545"/>
      <c r="D19" s="543"/>
      <c r="E19" s="543"/>
      <c r="F19" s="543"/>
      <c r="G19" s="543"/>
      <c r="H19" s="558"/>
      <c r="I19" s="552"/>
    </row>
    <row r="20" spans="1:9" s="532" customFormat="1" ht="12.75" customHeight="1">
      <c r="A20" s="550"/>
      <c r="B20" s="560" t="s">
        <v>851</v>
      </c>
      <c r="C20" s="545"/>
      <c r="D20" s="543"/>
      <c r="E20" s="543"/>
      <c r="F20" s="543"/>
      <c r="G20" s="543"/>
      <c r="H20" s="558"/>
      <c r="I20" s="552"/>
    </row>
    <row r="21" spans="1:9" s="532" customFormat="1" ht="11.25" customHeight="1">
      <c r="A21" s="550"/>
      <c r="B21" s="561" t="s">
        <v>875</v>
      </c>
      <c r="C21" s="562" t="s">
        <v>849</v>
      </c>
      <c r="D21" s="563">
        <v>1732513</v>
      </c>
      <c r="E21" s="563">
        <v>1815965</v>
      </c>
      <c r="F21" s="563">
        <v>1872808</v>
      </c>
      <c r="G21" s="563">
        <v>1651780</v>
      </c>
      <c r="H21" s="564">
        <v>1647024</v>
      </c>
      <c r="I21" s="559"/>
    </row>
    <row r="22" spans="1:9" s="532" customFormat="1" ht="10.5" customHeight="1">
      <c r="A22" s="550"/>
      <c r="B22" s="557"/>
      <c r="C22" s="562" t="s">
        <v>850</v>
      </c>
      <c r="D22" s="563">
        <v>17664928151</v>
      </c>
      <c r="E22" s="563">
        <v>18020485461</v>
      </c>
      <c r="F22" s="563">
        <v>19385073304</v>
      </c>
      <c r="G22" s="563">
        <v>17562839849</v>
      </c>
      <c r="H22" s="564">
        <v>17947826000</v>
      </c>
      <c r="I22" s="559"/>
    </row>
    <row r="23" spans="1:9" s="532" customFormat="1" ht="12.75" customHeight="1">
      <c r="A23" s="550"/>
      <c r="B23" s="557" t="s">
        <v>876</v>
      </c>
      <c r="C23" s="545" t="s">
        <v>849</v>
      </c>
      <c r="D23" s="543">
        <v>15815</v>
      </c>
      <c r="E23" s="543">
        <v>16128</v>
      </c>
      <c r="F23" s="543">
        <v>15996</v>
      </c>
      <c r="G23" s="543">
        <v>14425</v>
      </c>
      <c r="H23" s="558">
        <v>14041</v>
      </c>
      <c r="I23" s="552"/>
    </row>
    <row r="24" spans="1:9" s="532" customFormat="1" ht="10.5" customHeight="1">
      <c r="A24" s="550"/>
      <c r="B24" s="557"/>
      <c r="C24" s="545" t="s">
        <v>852</v>
      </c>
      <c r="D24" s="543">
        <v>166097</v>
      </c>
      <c r="E24" s="543">
        <v>167163</v>
      </c>
      <c r="F24" s="543">
        <v>164016</v>
      </c>
      <c r="G24" s="543">
        <v>148066</v>
      </c>
      <c r="H24" s="558">
        <v>141212</v>
      </c>
      <c r="I24" s="552"/>
    </row>
    <row r="25" spans="1:9" s="532" customFormat="1" ht="10.5" customHeight="1">
      <c r="A25" s="550"/>
      <c r="B25" s="557"/>
      <c r="C25" s="545" t="s">
        <v>850</v>
      </c>
      <c r="D25" s="543">
        <v>4552461985</v>
      </c>
      <c r="E25" s="543">
        <v>4861736112</v>
      </c>
      <c r="F25" s="543">
        <v>5579723235</v>
      </c>
      <c r="G25" s="543">
        <v>5196779468</v>
      </c>
      <c r="H25" s="558">
        <v>5374799000</v>
      </c>
      <c r="I25" s="552"/>
    </row>
    <row r="26" spans="1:9" s="532" customFormat="1" ht="10.5" customHeight="1">
      <c r="A26" s="550"/>
      <c r="B26" s="557" t="s">
        <v>877</v>
      </c>
      <c r="C26" s="545" t="s">
        <v>849</v>
      </c>
      <c r="D26" s="543">
        <v>1028687</v>
      </c>
      <c r="E26" s="543">
        <v>1060942</v>
      </c>
      <c r="F26" s="543">
        <v>1081919</v>
      </c>
      <c r="G26" s="543">
        <v>944776</v>
      </c>
      <c r="H26" s="558">
        <v>936848</v>
      </c>
      <c r="I26" s="552"/>
    </row>
    <row r="27" spans="1:9" s="532" customFormat="1" ht="10.5" customHeight="1">
      <c r="A27" s="550"/>
      <c r="B27" s="557"/>
      <c r="C27" s="545" t="s">
        <v>852</v>
      </c>
      <c r="D27" s="543">
        <v>1585653</v>
      </c>
      <c r="E27" s="543">
        <v>1610714</v>
      </c>
      <c r="F27" s="543">
        <v>1620983</v>
      </c>
      <c r="G27" s="543">
        <v>1391225</v>
      </c>
      <c r="H27" s="558">
        <v>1360191</v>
      </c>
      <c r="I27" s="552"/>
    </row>
    <row r="28" spans="1:9" s="532" customFormat="1" ht="10.5" customHeight="1">
      <c r="A28" s="550"/>
      <c r="B28" s="557"/>
      <c r="C28" s="545" t="s">
        <v>850</v>
      </c>
      <c r="D28" s="543">
        <v>8182026024</v>
      </c>
      <c r="E28" s="543">
        <v>8082569284</v>
      </c>
      <c r="F28" s="543">
        <v>8342074531</v>
      </c>
      <c r="G28" s="543">
        <v>7332800300</v>
      </c>
      <c r="H28" s="558">
        <v>7399288000</v>
      </c>
      <c r="I28" s="552"/>
    </row>
    <row r="29" spans="1:9" s="532" customFormat="1" ht="10.5" customHeight="1">
      <c r="A29" s="550"/>
      <c r="B29" s="557" t="s">
        <v>878</v>
      </c>
      <c r="C29" s="545" t="s">
        <v>849</v>
      </c>
      <c r="D29" s="543">
        <v>290419</v>
      </c>
      <c r="E29" s="543">
        <v>298365</v>
      </c>
      <c r="F29" s="543">
        <v>304036</v>
      </c>
      <c r="G29" s="543">
        <v>258109</v>
      </c>
      <c r="H29" s="558">
        <v>257316</v>
      </c>
      <c r="I29" s="552"/>
    </row>
    <row r="30" spans="1:9" s="532" customFormat="1" ht="10.5" customHeight="1">
      <c r="A30" s="550"/>
      <c r="B30" s="557"/>
      <c r="C30" s="545" t="s">
        <v>852</v>
      </c>
      <c r="D30" s="543">
        <v>621054</v>
      </c>
      <c r="E30" s="543">
        <v>622544</v>
      </c>
      <c r="F30" s="543">
        <v>627557</v>
      </c>
      <c r="G30" s="543">
        <v>524792</v>
      </c>
      <c r="H30" s="558">
        <v>522430</v>
      </c>
      <c r="I30" s="552"/>
    </row>
    <row r="31" spans="1:9" s="532" customFormat="1" ht="10.5" customHeight="1">
      <c r="A31" s="550"/>
      <c r="B31" s="557"/>
      <c r="C31" s="545" t="s">
        <v>850</v>
      </c>
      <c r="D31" s="543">
        <v>2513511640</v>
      </c>
      <c r="E31" s="543">
        <v>2478522194</v>
      </c>
      <c r="F31" s="543">
        <v>2522605279</v>
      </c>
      <c r="G31" s="543">
        <v>2175794213</v>
      </c>
      <c r="H31" s="558">
        <v>2169965000</v>
      </c>
      <c r="I31" s="552"/>
    </row>
    <row r="32" spans="1:9" s="532" customFormat="1" ht="10.5" customHeight="1">
      <c r="A32" s="550"/>
      <c r="B32" s="557" t="s">
        <v>853</v>
      </c>
      <c r="C32" s="545" t="s">
        <v>849</v>
      </c>
      <c r="D32" s="543">
        <v>14728</v>
      </c>
      <c r="E32" s="543">
        <v>15141</v>
      </c>
      <c r="F32" s="543">
        <v>15072</v>
      </c>
      <c r="G32" s="543">
        <v>13436</v>
      </c>
      <c r="H32" s="558">
        <v>13147</v>
      </c>
      <c r="I32" s="552"/>
    </row>
    <row r="33" spans="1:9" s="532" customFormat="1" ht="10.5" customHeight="1">
      <c r="A33" s="540"/>
      <c r="B33" s="553"/>
      <c r="C33" s="545" t="s">
        <v>852</v>
      </c>
      <c r="D33" s="543">
        <v>137891</v>
      </c>
      <c r="E33" s="543">
        <v>367796</v>
      </c>
      <c r="F33" s="543">
        <v>367440</v>
      </c>
      <c r="G33" s="565" t="s">
        <v>611</v>
      </c>
      <c r="H33" s="566" t="s">
        <v>611</v>
      </c>
      <c r="I33" s="552"/>
    </row>
    <row r="34" spans="1:9" s="532" customFormat="1" ht="10.5" customHeight="1">
      <c r="A34" s="540"/>
      <c r="B34" s="553"/>
      <c r="C34" s="545" t="s">
        <v>850</v>
      </c>
      <c r="D34" s="543">
        <v>201930460</v>
      </c>
      <c r="E34" s="543">
        <v>153269542</v>
      </c>
      <c r="F34" s="543">
        <v>151113550</v>
      </c>
      <c r="G34" s="543">
        <v>133895690</v>
      </c>
      <c r="H34" s="558">
        <v>129534000</v>
      </c>
      <c r="I34" s="552"/>
    </row>
    <row r="35" spans="1:9" s="532" customFormat="1" ht="10.5" customHeight="1">
      <c r="A35" s="540"/>
      <c r="B35" s="553" t="s">
        <v>854</v>
      </c>
      <c r="C35" s="545" t="s">
        <v>849</v>
      </c>
      <c r="D35" s="543">
        <v>86</v>
      </c>
      <c r="E35" s="543">
        <v>89</v>
      </c>
      <c r="F35" s="543">
        <v>109</v>
      </c>
      <c r="G35" s="543">
        <v>70</v>
      </c>
      <c r="H35" s="543">
        <v>106</v>
      </c>
      <c r="I35" s="552"/>
    </row>
    <row r="36" spans="1:9" s="532" customFormat="1" ht="10.5" customHeight="1">
      <c r="A36" s="540"/>
      <c r="B36" s="553"/>
      <c r="C36" s="545" t="s">
        <v>852</v>
      </c>
      <c r="D36" s="543">
        <v>573</v>
      </c>
      <c r="E36" s="543">
        <v>586</v>
      </c>
      <c r="F36" s="543">
        <v>616</v>
      </c>
      <c r="G36" s="565" t="s">
        <v>611</v>
      </c>
      <c r="H36" s="565" t="s">
        <v>611</v>
      </c>
      <c r="I36" s="552"/>
    </row>
    <row r="37" spans="1:9" s="532" customFormat="1" ht="10.5" customHeight="1">
      <c r="A37" s="540"/>
      <c r="B37" s="553"/>
      <c r="C37" s="545" t="s">
        <v>850</v>
      </c>
      <c r="D37" s="543">
        <v>3758720</v>
      </c>
      <c r="E37" s="543">
        <v>4056465</v>
      </c>
      <c r="F37" s="543">
        <v>4095665</v>
      </c>
      <c r="G37" s="543">
        <v>3323250</v>
      </c>
      <c r="H37" s="543">
        <v>5655000</v>
      </c>
      <c r="I37" s="552"/>
    </row>
    <row r="38" spans="1:9" s="532" customFormat="1" ht="10.5" customHeight="1">
      <c r="A38" s="550"/>
      <c r="B38" s="553" t="s">
        <v>879</v>
      </c>
      <c r="C38" s="545" t="s">
        <v>849</v>
      </c>
      <c r="D38" s="543">
        <v>382778</v>
      </c>
      <c r="E38" s="543">
        <v>425300</v>
      </c>
      <c r="F38" s="543">
        <v>455676</v>
      </c>
      <c r="G38" s="543">
        <v>420964</v>
      </c>
      <c r="H38" s="543">
        <v>425566</v>
      </c>
      <c r="I38" s="552"/>
    </row>
    <row r="39" spans="1:9" s="532" customFormat="1" ht="10.5" customHeight="1">
      <c r="A39" s="548"/>
      <c r="B39" s="549"/>
      <c r="C39" s="545" t="s">
        <v>855</v>
      </c>
      <c r="D39" s="543">
        <v>489441</v>
      </c>
      <c r="E39" s="543">
        <v>537649</v>
      </c>
      <c r="F39" s="543">
        <v>571050</v>
      </c>
      <c r="G39" s="543">
        <v>520244</v>
      </c>
      <c r="H39" s="543">
        <v>518405</v>
      </c>
      <c r="I39" s="552"/>
    </row>
    <row r="40" spans="1:9" s="532" customFormat="1" ht="10.5" customHeight="1">
      <c r="A40" s="550"/>
      <c r="B40" s="557"/>
      <c r="C40" s="545" t="s">
        <v>850</v>
      </c>
      <c r="D40" s="543">
        <v>2211239322</v>
      </c>
      <c r="E40" s="543">
        <v>2440331864</v>
      </c>
      <c r="F40" s="543">
        <v>2785461044</v>
      </c>
      <c r="G40" s="543">
        <v>2720246928</v>
      </c>
      <c r="H40" s="543">
        <v>2868585000</v>
      </c>
      <c r="I40" s="552"/>
    </row>
    <row r="41" spans="1:9" s="532" customFormat="1" ht="12.75" customHeight="1">
      <c r="A41" s="550"/>
      <c r="B41" s="560" t="s">
        <v>856</v>
      </c>
      <c r="C41" s="545"/>
      <c r="D41" s="543"/>
      <c r="E41" s="543"/>
      <c r="F41" s="543"/>
      <c r="G41" s="543"/>
      <c r="H41" s="543"/>
      <c r="I41" s="552"/>
    </row>
    <row r="42" spans="1:9" s="532" customFormat="1" ht="12.75" customHeight="1">
      <c r="A42" s="550"/>
      <c r="B42" s="561" t="s">
        <v>880</v>
      </c>
      <c r="C42" s="562" t="s">
        <v>849</v>
      </c>
      <c r="D42" s="563">
        <v>66953</v>
      </c>
      <c r="E42" s="563">
        <v>74502</v>
      </c>
      <c r="F42" s="563">
        <v>77548</v>
      </c>
      <c r="G42" s="563">
        <v>78545</v>
      </c>
      <c r="H42" s="567">
        <v>80065</v>
      </c>
      <c r="I42" s="559"/>
    </row>
    <row r="43" spans="1:9" s="532" customFormat="1" ht="10.5" customHeight="1">
      <c r="A43" s="550"/>
      <c r="B43" s="557"/>
      <c r="C43" s="562" t="s">
        <v>850</v>
      </c>
      <c r="D43" s="563">
        <v>3418147555</v>
      </c>
      <c r="E43" s="563">
        <v>3523221538</v>
      </c>
      <c r="F43" s="563">
        <v>3511596106</v>
      </c>
      <c r="G43" s="563">
        <v>3457828752</v>
      </c>
      <c r="H43" s="564">
        <v>3380038000</v>
      </c>
      <c r="I43" s="559"/>
    </row>
    <row r="44" spans="1:9" s="532" customFormat="1" ht="10.5" customHeight="1">
      <c r="A44" s="568"/>
      <c r="B44" s="569" t="s">
        <v>857</v>
      </c>
      <c r="C44" s="545" t="s">
        <v>849</v>
      </c>
      <c r="D44" s="565">
        <v>1</v>
      </c>
      <c r="E44" s="565" t="s">
        <v>858</v>
      </c>
      <c r="F44" s="565" t="s">
        <v>858</v>
      </c>
      <c r="G44" s="565" t="s">
        <v>858</v>
      </c>
      <c r="H44" s="565">
        <v>6</v>
      </c>
      <c r="I44" s="552"/>
    </row>
    <row r="45" spans="1:9" s="532" customFormat="1" ht="10.5" customHeight="1">
      <c r="A45" s="570"/>
      <c r="B45" s="571"/>
      <c r="C45" s="545" t="s">
        <v>852</v>
      </c>
      <c r="D45" s="565">
        <v>12</v>
      </c>
      <c r="E45" s="565" t="s">
        <v>858</v>
      </c>
      <c r="F45" s="565" t="s">
        <v>858</v>
      </c>
      <c r="G45" s="565" t="s">
        <v>858</v>
      </c>
      <c r="H45" s="565" t="s">
        <v>611</v>
      </c>
      <c r="I45" s="552"/>
    </row>
    <row r="46" spans="1:9" s="532" customFormat="1" ht="10.5" customHeight="1">
      <c r="A46" s="568"/>
      <c r="B46" s="569"/>
      <c r="C46" s="545" t="s">
        <v>850</v>
      </c>
      <c r="D46" s="565">
        <v>1560</v>
      </c>
      <c r="E46" s="565" t="s">
        <v>858</v>
      </c>
      <c r="F46" s="565" t="s">
        <v>858</v>
      </c>
      <c r="G46" s="565" t="s">
        <v>858</v>
      </c>
      <c r="H46" s="565">
        <v>27000</v>
      </c>
      <c r="I46" s="552"/>
    </row>
    <row r="47" spans="1:9" s="532" customFormat="1" ht="10.5" customHeight="1">
      <c r="A47" s="550"/>
      <c r="B47" s="557" t="s">
        <v>881</v>
      </c>
      <c r="C47" s="545" t="s">
        <v>849</v>
      </c>
      <c r="D47" s="543">
        <v>49431</v>
      </c>
      <c r="E47" s="543">
        <v>55777</v>
      </c>
      <c r="F47" s="543">
        <v>59723</v>
      </c>
      <c r="G47" s="565">
        <v>62436</v>
      </c>
      <c r="H47" s="565">
        <v>64705</v>
      </c>
      <c r="I47" s="552"/>
    </row>
    <row r="48" spans="1:9" s="532" customFormat="1" ht="10.5" customHeight="1">
      <c r="A48" s="550"/>
      <c r="B48" s="557"/>
      <c r="C48" s="545" t="s">
        <v>850</v>
      </c>
      <c r="D48" s="543">
        <v>219564095</v>
      </c>
      <c r="E48" s="543">
        <v>244472889</v>
      </c>
      <c r="F48" s="543">
        <v>261431894</v>
      </c>
      <c r="G48" s="565">
        <v>273974696</v>
      </c>
      <c r="H48" s="565">
        <v>281388000</v>
      </c>
      <c r="I48" s="552"/>
    </row>
    <row r="49" spans="1:9" s="532" customFormat="1" ht="10.5" customHeight="1">
      <c r="A49" s="550"/>
      <c r="B49" s="557" t="s">
        <v>859</v>
      </c>
      <c r="C49" s="545" t="s">
        <v>849</v>
      </c>
      <c r="D49" s="543">
        <v>5767</v>
      </c>
      <c r="E49" s="543">
        <v>6705</v>
      </c>
      <c r="F49" s="543">
        <v>5907</v>
      </c>
      <c r="G49" s="565">
        <v>3648</v>
      </c>
      <c r="H49" s="565">
        <v>2809</v>
      </c>
      <c r="I49" s="552"/>
    </row>
    <row r="50" spans="1:9" s="532" customFormat="1" ht="10.5" customHeight="1">
      <c r="A50" s="550"/>
      <c r="B50" s="557"/>
      <c r="C50" s="545" t="s">
        <v>850</v>
      </c>
      <c r="D50" s="543">
        <v>809407596</v>
      </c>
      <c r="E50" s="543">
        <v>812553520</v>
      </c>
      <c r="F50" s="543">
        <v>614156574</v>
      </c>
      <c r="G50" s="565">
        <v>339689880</v>
      </c>
      <c r="H50" s="565">
        <v>253016000</v>
      </c>
      <c r="I50" s="552"/>
    </row>
    <row r="51" spans="1:9" s="532" customFormat="1" ht="10.5" customHeight="1">
      <c r="A51" s="550"/>
      <c r="B51" s="557" t="s">
        <v>882</v>
      </c>
      <c r="C51" s="545" t="s">
        <v>849</v>
      </c>
      <c r="D51" s="565" t="s">
        <v>858</v>
      </c>
      <c r="E51" s="565" t="s">
        <v>858</v>
      </c>
      <c r="F51" s="565" t="s">
        <v>858</v>
      </c>
      <c r="G51" s="565" t="s">
        <v>858</v>
      </c>
      <c r="H51" s="565" t="s">
        <v>858</v>
      </c>
      <c r="I51" s="552"/>
    </row>
    <row r="52" spans="1:9" s="532" customFormat="1" ht="10.5" customHeight="1">
      <c r="A52" s="550"/>
      <c r="B52" s="557"/>
      <c r="C52" s="545" t="s">
        <v>852</v>
      </c>
      <c r="D52" s="565" t="s">
        <v>858</v>
      </c>
      <c r="E52" s="565" t="s">
        <v>858</v>
      </c>
      <c r="F52" s="565" t="s">
        <v>858</v>
      </c>
      <c r="G52" s="565" t="s">
        <v>858</v>
      </c>
      <c r="H52" s="565" t="s">
        <v>858</v>
      </c>
      <c r="I52" s="552"/>
    </row>
    <row r="53" spans="1:9" s="532" customFormat="1" ht="10.5" customHeight="1">
      <c r="A53" s="550"/>
      <c r="B53" s="557"/>
      <c r="C53" s="545" t="s">
        <v>850</v>
      </c>
      <c r="D53" s="565" t="s">
        <v>858</v>
      </c>
      <c r="E53" s="565" t="s">
        <v>858</v>
      </c>
      <c r="F53" s="565" t="s">
        <v>858</v>
      </c>
      <c r="G53" s="565" t="s">
        <v>858</v>
      </c>
      <c r="H53" s="565" t="s">
        <v>858</v>
      </c>
      <c r="I53" s="552"/>
    </row>
    <row r="54" spans="1:9" s="532" customFormat="1" ht="10.5" customHeight="1">
      <c r="A54" s="550"/>
      <c r="B54" s="557" t="s">
        <v>883</v>
      </c>
      <c r="C54" s="545" t="s">
        <v>849</v>
      </c>
      <c r="D54" s="565" t="s">
        <v>858</v>
      </c>
      <c r="E54" s="565" t="s">
        <v>858</v>
      </c>
      <c r="F54" s="565" t="s">
        <v>858</v>
      </c>
      <c r="G54" s="565">
        <v>1</v>
      </c>
      <c r="H54" s="565" t="s">
        <v>858</v>
      </c>
      <c r="I54" s="552"/>
    </row>
    <row r="55" spans="1:9" s="532" customFormat="1" ht="10.5" customHeight="1">
      <c r="A55" s="550"/>
      <c r="B55" s="557"/>
      <c r="C55" s="545" t="s">
        <v>850</v>
      </c>
      <c r="D55" s="565" t="s">
        <v>858</v>
      </c>
      <c r="E55" s="565" t="s">
        <v>858</v>
      </c>
      <c r="F55" s="565" t="s">
        <v>858</v>
      </c>
      <c r="G55" s="565">
        <v>53400</v>
      </c>
      <c r="H55" s="565" t="s">
        <v>858</v>
      </c>
      <c r="I55" s="552"/>
    </row>
    <row r="56" spans="1:9" s="532" customFormat="1" ht="10.5" customHeight="1">
      <c r="A56" s="550"/>
      <c r="B56" s="557" t="s">
        <v>860</v>
      </c>
      <c r="C56" s="545" t="s">
        <v>849</v>
      </c>
      <c r="D56" s="565">
        <v>8571</v>
      </c>
      <c r="E56" s="565">
        <v>8873</v>
      </c>
      <c r="F56" s="565">
        <v>9028</v>
      </c>
      <c r="G56" s="565">
        <v>9555</v>
      </c>
      <c r="H56" s="565">
        <v>9852</v>
      </c>
      <c r="I56" s="552"/>
    </row>
    <row r="57" spans="1:9" s="532" customFormat="1" ht="10.5" customHeight="1">
      <c r="A57" s="550"/>
      <c r="B57" s="557"/>
      <c r="C57" s="545" t="s">
        <v>852</v>
      </c>
      <c r="D57" s="543">
        <v>257497</v>
      </c>
      <c r="E57" s="543">
        <v>271533</v>
      </c>
      <c r="F57" s="543">
        <v>281823</v>
      </c>
      <c r="G57" s="543">
        <v>302769</v>
      </c>
      <c r="H57" s="543">
        <v>310554</v>
      </c>
      <c r="I57" s="552"/>
    </row>
    <row r="58" spans="1:9" s="532" customFormat="1" ht="10.5" customHeight="1">
      <c r="A58" s="550"/>
      <c r="B58" s="557"/>
      <c r="C58" s="545" t="s">
        <v>850</v>
      </c>
      <c r="D58" s="543">
        <v>1312596776</v>
      </c>
      <c r="E58" s="543">
        <v>1399624635</v>
      </c>
      <c r="F58" s="543">
        <v>1642974627</v>
      </c>
      <c r="G58" s="543">
        <v>1788788658</v>
      </c>
      <c r="H58" s="543">
        <v>1807843000</v>
      </c>
      <c r="I58" s="552"/>
    </row>
    <row r="59" spans="1:9" s="532" customFormat="1" ht="3.75" customHeight="1">
      <c r="A59" s="572"/>
      <c r="B59" s="573"/>
      <c r="C59" s="574"/>
      <c r="D59" s="575"/>
      <c r="E59" s="575"/>
      <c r="F59" s="575"/>
      <c r="G59" s="575"/>
      <c r="H59" s="575"/>
      <c r="I59" s="576"/>
    </row>
    <row r="60" spans="1:9" s="532" customFormat="1" ht="15.75" customHeight="1">
      <c r="A60" s="577"/>
      <c r="B60" s="578" t="s">
        <v>884</v>
      </c>
      <c r="C60" s="579"/>
      <c r="D60" s="580"/>
      <c r="E60" s="580"/>
      <c r="F60" s="580"/>
      <c r="G60" s="580"/>
      <c r="H60" s="580"/>
      <c r="I60" s="552"/>
    </row>
    <row r="61" spans="1:9" s="532" customFormat="1" ht="12" customHeight="1">
      <c r="A61" s="577"/>
      <c r="B61" s="578" t="s">
        <v>885</v>
      </c>
      <c r="C61" s="579"/>
      <c r="D61" s="580"/>
      <c r="E61" s="580"/>
      <c r="F61" s="580"/>
      <c r="G61" s="580"/>
      <c r="H61" s="580"/>
      <c r="I61" s="552"/>
    </row>
    <row r="62" spans="1:9" s="532" customFormat="1" ht="12" customHeight="1">
      <c r="A62" s="577"/>
      <c r="B62" s="578" t="s">
        <v>886</v>
      </c>
      <c r="C62" s="579"/>
      <c r="D62" s="580"/>
      <c r="E62" s="580"/>
      <c r="F62" s="580"/>
      <c r="G62" s="580"/>
      <c r="H62" s="580"/>
      <c r="I62" s="552"/>
    </row>
    <row r="63" spans="1:9" s="532" customFormat="1" ht="12" customHeight="1">
      <c r="A63" s="577"/>
      <c r="B63" s="578" t="s">
        <v>887</v>
      </c>
      <c r="C63" s="579"/>
      <c r="D63" s="580"/>
      <c r="E63" s="580"/>
      <c r="F63" s="580"/>
      <c r="G63" s="580"/>
      <c r="H63" s="580"/>
      <c r="I63" s="552"/>
    </row>
    <row r="64" spans="1:9" s="532" customFormat="1" ht="14.25" customHeight="1">
      <c r="A64" s="577"/>
      <c r="B64" s="578" t="s">
        <v>888</v>
      </c>
      <c r="C64" s="579"/>
      <c r="D64" s="580"/>
      <c r="E64" s="580"/>
      <c r="F64" s="580"/>
      <c r="G64" s="580"/>
      <c r="H64" s="580"/>
      <c r="I64" s="552"/>
    </row>
    <row r="65" spans="1:9" s="511" customFormat="1" ht="24" customHeight="1">
      <c r="A65" s="510"/>
      <c r="B65" s="581" t="s">
        <v>889</v>
      </c>
      <c r="D65" s="513" t="s">
        <v>865</v>
      </c>
      <c r="F65" s="517"/>
      <c r="G65" s="518"/>
      <c r="H65" s="518"/>
      <c r="I65" s="519"/>
    </row>
    <row r="66" spans="1:9" s="532" customFormat="1" ht="7.5" customHeight="1">
      <c r="A66" s="582"/>
      <c r="B66" s="583"/>
      <c r="C66" s="584"/>
      <c r="D66" s="583"/>
      <c r="E66" s="583"/>
      <c r="F66" s="585"/>
      <c r="G66" s="586"/>
      <c r="H66" s="586"/>
      <c r="I66" s="582"/>
    </row>
    <row r="67" spans="1:9" s="532" customFormat="1" ht="12" customHeight="1" thickBot="1">
      <c r="A67" s="526"/>
      <c r="B67" s="527" t="s">
        <v>866</v>
      </c>
      <c r="C67" s="528"/>
      <c r="D67" s="527"/>
      <c r="E67" s="527"/>
      <c r="F67" s="529"/>
      <c r="G67" s="529"/>
      <c r="H67" s="530" t="s">
        <v>867</v>
      </c>
      <c r="I67" s="531"/>
    </row>
    <row r="68" spans="1:9" s="539" customFormat="1" ht="31.5" customHeight="1">
      <c r="A68" s="533"/>
      <c r="B68" s="533"/>
      <c r="C68" s="534"/>
      <c r="D68" s="587" t="s">
        <v>890</v>
      </c>
      <c r="E68" s="587" t="s">
        <v>661</v>
      </c>
      <c r="F68" s="537" t="s">
        <v>662</v>
      </c>
      <c r="G68" s="537" t="s">
        <v>869</v>
      </c>
      <c r="H68" s="535" t="s">
        <v>870</v>
      </c>
      <c r="I68" s="538"/>
    </row>
    <row r="69" spans="1:9" s="532" customFormat="1" ht="13.5" customHeight="1">
      <c r="A69" s="588"/>
      <c r="B69" s="589" t="s">
        <v>891</v>
      </c>
      <c r="C69" s="590" t="s">
        <v>849</v>
      </c>
      <c r="D69" s="543">
        <v>350</v>
      </c>
      <c r="E69" s="543">
        <v>317</v>
      </c>
      <c r="F69" s="532">
        <v>330</v>
      </c>
      <c r="G69" s="543">
        <v>253</v>
      </c>
      <c r="H69" s="532">
        <v>212</v>
      </c>
      <c r="I69" s="552"/>
    </row>
    <row r="70" spans="1:9" s="532" customFormat="1" ht="9.75" customHeight="1">
      <c r="A70" s="550"/>
      <c r="B70" s="557"/>
      <c r="C70" s="545" t="s">
        <v>850</v>
      </c>
      <c r="D70" s="543">
        <v>103624175</v>
      </c>
      <c r="E70" s="543">
        <v>56833781</v>
      </c>
      <c r="F70" s="532">
        <v>16400000</v>
      </c>
      <c r="G70" s="543">
        <v>12645000</v>
      </c>
      <c r="H70" s="532">
        <v>10580000</v>
      </c>
      <c r="I70" s="552"/>
    </row>
    <row r="71" spans="1:9" s="532" customFormat="1" ht="9.75" customHeight="1">
      <c r="A71" s="550"/>
      <c r="B71" s="557" t="s">
        <v>861</v>
      </c>
      <c r="C71" s="545" t="s">
        <v>849</v>
      </c>
      <c r="D71" s="565">
        <v>1412</v>
      </c>
      <c r="E71" s="565">
        <v>1416</v>
      </c>
      <c r="F71" s="532">
        <v>1167</v>
      </c>
      <c r="G71" s="565">
        <v>1195</v>
      </c>
      <c r="H71" s="532">
        <v>1164</v>
      </c>
      <c r="I71" s="552"/>
    </row>
    <row r="72" spans="1:9" s="532" customFormat="1" ht="9.75" customHeight="1">
      <c r="A72" s="550"/>
      <c r="B72" s="557"/>
      <c r="C72" s="545" t="s">
        <v>852</v>
      </c>
      <c r="D72" s="565">
        <v>126833</v>
      </c>
      <c r="E72" s="565">
        <v>126971</v>
      </c>
      <c r="F72" s="532">
        <v>104504</v>
      </c>
      <c r="G72" s="565">
        <v>103544</v>
      </c>
      <c r="H72" s="532">
        <v>100849</v>
      </c>
      <c r="I72" s="552"/>
    </row>
    <row r="73" spans="1:9" s="532" customFormat="1" ht="9.75" customHeight="1">
      <c r="A73" s="550"/>
      <c r="B73" s="557"/>
      <c r="C73" s="545" t="s">
        <v>850</v>
      </c>
      <c r="D73" s="565">
        <v>546653353</v>
      </c>
      <c r="E73" s="565">
        <v>558986713</v>
      </c>
      <c r="F73" s="532">
        <v>510783011</v>
      </c>
      <c r="G73" s="565">
        <v>524557118</v>
      </c>
      <c r="H73" s="532">
        <v>510204000</v>
      </c>
      <c r="I73" s="552"/>
    </row>
    <row r="74" spans="1:9" s="532" customFormat="1" ht="9.75" customHeight="1">
      <c r="A74" s="568"/>
      <c r="B74" s="569" t="s">
        <v>892</v>
      </c>
      <c r="C74" s="545" t="s">
        <v>849</v>
      </c>
      <c r="D74" s="543">
        <v>1421</v>
      </c>
      <c r="E74" s="543">
        <v>1414</v>
      </c>
      <c r="F74" s="532">
        <v>1393</v>
      </c>
      <c r="G74" s="543">
        <v>1457</v>
      </c>
      <c r="H74" s="532">
        <v>1317</v>
      </c>
      <c r="I74" s="552"/>
    </row>
    <row r="75" spans="1:9" s="532" customFormat="1" ht="9.75" customHeight="1">
      <c r="A75" s="550"/>
      <c r="B75" s="557"/>
      <c r="C75" s="545" t="s">
        <v>850</v>
      </c>
      <c r="D75" s="543">
        <v>426300000</v>
      </c>
      <c r="E75" s="543">
        <v>450750000</v>
      </c>
      <c r="F75" s="532">
        <v>465850000</v>
      </c>
      <c r="G75" s="543">
        <v>518120000</v>
      </c>
      <c r="H75" s="532">
        <v>516980000</v>
      </c>
      <c r="I75" s="552"/>
    </row>
    <row r="76" spans="1:9" s="532" customFormat="1" ht="12.75" customHeight="1">
      <c r="A76" s="540"/>
      <c r="B76" s="560" t="s">
        <v>893</v>
      </c>
      <c r="C76" s="554"/>
      <c r="D76" s="543"/>
      <c r="E76" s="543"/>
      <c r="F76" s="543"/>
      <c r="H76" s="543"/>
      <c r="I76" s="552"/>
    </row>
    <row r="77" spans="1:9" s="532" customFormat="1" ht="12.75" customHeight="1">
      <c r="A77" s="550"/>
      <c r="B77" s="560" t="s">
        <v>851</v>
      </c>
      <c r="C77" s="545"/>
      <c r="D77" s="591"/>
      <c r="E77" s="591"/>
      <c r="F77" s="591"/>
      <c r="H77" s="591"/>
      <c r="I77" s="592"/>
    </row>
    <row r="78" spans="1:9" s="532" customFormat="1" ht="12.75" customHeight="1">
      <c r="A78" s="550"/>
      <c r="B78" s="561" t="s">
        <v>875</v>
      </c>
      <c r="C78" s="562" t="s">
        <v>849</v>
      </c>
      <c r="D78" s="593">
        <v>1837056</v>
      </c>
      <c r="E78" s="593">
        <v>1943722</v>
      </c>
      <c r="F78" s="594">
        <v>2192769</v>
      </c>
      <c r="G78" s="594">
        <v>1515897</v>
      </c>
      <c r="H78" s="594">
        <v>1534682</v>
      </c>
      <c r="I78" s="595"/>
    </row>
    <row r="79" spans="1:9" s="532" customFormat="1" ht="9.75" customHeight="1">
      <c r="A79" s="550"/>
      <c r="B79" s="557"/>
      <c r="C79" s="562" t="s">
        <v>850</v>
      </c>
      <c r="D79" s="593">
        <v>17617475968</v>
      </c>
      <c r="E79" s="593">
        <v>18247859077</v>
      </c>
      <c r="F79" s="594">
        <v>19084166587</v>
      </c>
      <c r="G79" s="594">
        <v>14756086410</v>
      </c>
      <c r="H79" s="594">
        <v>15462260000</v>
      </c>
      <c r="I79" s="595"/>
    </row>
    <row r="80" spans="1:9" s="532" customFormat="1" ht="12" customHeight="1">
      <c r="A80" s="550"/>
      <c r="B80" s="557" t="s">
        <v>876</v>
      </c>
      <c r="C80" s="545" t="s">
        <v>849</v>
      </c>
      <c r="D80" s="591">
        <v>22196</v>
      </c>
      <c r="E80" s="591">
        <v>22169</v>
      </c>
      <c r="F80" s="532">
        <v>21242</v>
      </c>
      <c r="G80" s="591">
        <v>16232</v>
      </c>
      <c r="H80" s="532">
        <v>16480</v>
      </c>
      <c r="I80" s="592"/>
    </row>
    <row r="81" spans="1:9" s="532" customFormat="1" ht="9.75" customHeight="1">
      <c r="A81" s="550"/>
      <c r="B81" s="557"/>
      <c r="C81" s="545" t="s">
        <v>852</v>
      </c>
      <c r="D81" s="591">
        <v>245402</v>
      </c>
      <c r="E81" s="591">
        <v>239032</v>
      </c>
      <c r="F81" s="532">
        <v>259981</v>
      </c>
      <c r="G81" s="591">
        <v>174609</v>
      </c>
      <c r="H81" s="532">
        <v>175287</v>
      </c>
      <c r="I81" s="592"/>
    </row>
    <row r="82" spans="1:9" s="532" customFormat="1" ht="9.75" customHeight="1">
      <c r="A82" s="550"/>
      <c r="B82" s="557"/>
      <c r="C82" s="545" t="s">
        <v>850</v>
      </c>
      <c r="D82" s="591">
        <v>5252352305</v>
      </c>
      <c r="E82" s="591">
        <v>5543980499</v>
      </c>
      <c r="F82" s="532">
        <v>6050444534</v>
      </c>
      <c r="G82" s="591">
        <v>4757920103</v>
      </c>
      <c r="H82" s="532">
        <v>5069286000</v>
      </c>
      <c r="I82" s="592"/>
    </row>
    <row r="83" spans="1:9" s="532" customFormat="1" ht="9.75" customHeight="1">
      <c r="A83" s="550"/>
      <c r="B83" s="557" t="s">
        <v>877</v>
      </c>
      <c r="C83" s="545" t="s">
        <v>849</v>
      </c>
      <c r="D83" s="591">
        <v>1100862</v>
      </c>
      <c r="E83" s="591">
        <v>1150676</v>
      </c>
      <c r="F83" s="532">
        <v>1143692</v>
      </c>
      <c r="G83" s="591">
        <v>877785</v>
      </c>
      <c r="H83" s="532">
        <v>882978</v>
      </c>
      <c r="I83" s="592"/>
    </row>
    <row r="84" spans="1:9" s="532" customFormat="1" ht="9.75" customHeight="1">
      <c r="A84" s="550"/>
      <c r="B84" s="557"/>
      <c r="C84" s="545" t="s">
        <v>852</v>
      </c>
      <c r="D84" s="591">
        <v>1762140</v>
      </c>
      <c r="E84" s="591">
        <v>1820198</v>
      </c>
      <c r="F84" s="532">
        <v>1790606</v>
      </c>
      <c r="G84" s="591">
        <v>1341224</v>
      </c>
      <c r="H84" s="532">
        <v>1326053</v>
      </c>
      <c r="I84" s="592"/>
    </row>
    <row r="85" spans="1:9" s="532" customFormat="1" ht="9.75" customHeight="1">
      <c r="A85" s="550"/>
      <c r="B85" s="557"/>
      <c r="C85" s="545" t="s">
        <v>850</v>
      </c>
      <c r="D85" s="591">
        <v>8159880406</v>
      </c>
      <c r="E85" s="591">
        <v>8272645306</v>
      </c>
      <c r="F85" s="532">
        <v>8340337438</v>
      </c>
      <c r="G85" s="591">
        <v>6313347949</v>
      </c>
      <c r="H85" s="532">
        <v>6498304000</v>
      </c>
      <c r="I85" s="592"/>
    </row>
    <row r="86" spans="1:9" s="532" customFormat="1" ht="9.75" customHeight="1">
      <c r="A86" s="550"/>
      <c r="B86" s="557" t="s">
        <v>878</v>
      </c>
      <c r="C86" s="545" t="s">
        <v>849</v>
      </c>
      <c r="D86" s="591">
        <v>239312</v>
      </c>
      <c r="E86" s="591">
        <v>244208</v>
      </c>
      <c r="F86" s="532">
        <v>418638</v>
      </c>
      <c r="G86" s="591">
        <v>189998</v>
      </c>
      <c r="H86" s="532">
        <v>191173</v>
      </c>
      <c r="I86" s="592"/>
    </row>
    <row r="87" spans="1:9" s="532" customFormat="1" ht="9.75" customHeight="1">
      <c r="A87" s="550"/>
      <c r="B87" s="557"/>
      <c r="C87" s="545" t="s">
        <v>852</v>
      </c>
      <c r="D87" s="596">
        <v>472833</v>
      </c>
      <c r="E87" s="596">
        <v>470547</v>
      </c>
      <c r="F87" s="532">
        <v>466222</v>
      </c>
      <c r="G87" s="596">
        <v>352367</v>
      </c>
      <c r="H87" s="532">
        <v>353375</v>
      </c>
      <c r="I87" s="597"/>
    </row>
    <row r="88" spans="1:9" s="532" customFormat="1" ht="9.75" customHeight="1">
      <c r="A88" s="550"/>
      <c r="B88" s="557"/>
      <c r="C88" s="545" t="s">
        <v>850</v>
      </c>
      <c r="D88" s="591">
        <v>1717493050</v>
      </c>
      <c r="E88" s="591">
        <v>1724264480</v>
      </c>
      <c r="F88" s="532">
        <v>1741075890</v>
      </c>
      <c r="G88" s="591">
        <v>1374009508</v>
      </c>
      <c r="H88" s="532">
        <v>1388052000</v>
      </c>
      <c r="I88" s="592"/>
    </row>
    <row r="89" spans="1:9" s="532" customFormat="1" ht="9.75" customHeight="1">
      <c r="A89" s="550"/>
      <c r="B89" s="557" t="s">
        <v>853</v>
      </c>
      <c r="C89" s="545" t="s">
        <v>849</v>
      </c>
      <c r="D89" s="591">
        <v>19122</v>
      </c>
      <c r="E89" s="591">
        <v>19186</v>
      </c>
      <c r="F89" s="532">
        <v>18370</v>
      </c>
      <c r="G89" s="591">
        <v>13896</v>
      </c>
      <c r="H89" s="532">
        <v>14264</v>
      </c>
      <c r="I89" s="592"/>
    </row>
    <row r="90" spans="1:9" s="532" customFormat="1" ht="9.75" customHeight="1">
      <c r="A90" s="540"/>
      <c r="B90" s="553"/>
      <c r="C90" s="545" t="s">
        <v>852</v>
      </c>
      <c r="D90" s="598">
        <v>206910</v>
      </c>
      <c r="E90" s="598">
        <v>549945</v>
      </c>
      <c r="F90" s="532">
        <v>539764</v>
      </c>
      <c r="G90" s="543" t="s">
        <v>894</v>
      </c>
      <c r="H90" s="543" t="s">
        <v>894</v>
      </c>
      <c r="I90" s="599"/>
    </row>
    <row r="91" spans="1:9" s="532" customFormat="1" ht="9.75" customHeight="1">
      <c r="A91" s="540"/>
      <c r="B91" s="553"/>
      <c r="C91" s="545" t="s">
        <v>850</v>
      </c>
      <c r="D91" s="598">
        <v>292477440</v>
      </c>
      <c r="E91" s="598">
        <v>222633360</v>
      </c>
      <c r="F91" s="532">
        <v>215450741</v>
      </c>
      <c r="G91" s="532">
        <v>159855384</v>
      </c>
      <c r="H91" s="532">
        <v>159316000</v>
      </c>
      <c r="I91" s="599"/>
    </row>
    <row r="92" spans="1:9" s="532" customFormat="1" ht="9.75" customHeight="1">
      <c r="A92" s="540"/>
      <c r="B92" s="553" t="s">
        <v>854</v>
      </c>
      <c r="C92" s="545" t="s">
        <v>849</v>
      </c>
      <c r="D92" s="598">
        <v>518</v>
      </c>
      <c r="E92" s="598">
        <v>563</v>
      </c>
      <c r="F92" s="532">
        <v>539</v>
      </c>
      <c r="G92" s="598">
        <v>424</v>
      </c>
      <c r="H92" s="532">
        <v>591</v>
      </c>
      <c r="I92" s="599"/>
    </row>
    <row r="93" spans="1:9" s="532" customFormat="1" ht="9.75" customHeight="1">
      <c r="A93" s="540"/>
      <c r="B93" s="553"/>
      <c r="C93" s="545" t="s">
        <v>852</v>
      </c>
      <c r="D93" s="591">
        <v>3553</v>
      </c>
      <c r="E93" s="591">
        <v>3987</v>
      </c>
      <c r="F93" s="532">
        <v>3603</v>
      </c>
      <c r="G93" s="543" t="s">
        <v>894</v>
      </c>
      <c r="H93" s="543" t="s">
        <v>894</v>
      </c>
      <c r="I93" s="592"/>
    </row>
    <row r="94" spans="1:9" s="532" customFormat="1" ht="9.75" customHeight="1">
      <c r="A94" s="540"/>
      <c r="B94" s="553"/>
      <c r="C94" s="545" t="s">
        <v>850</v>
      </c>
      <c r="D94" s="591">
        <v>23389254</v>
      </c>
      <c r="E94" s="591">
        <v>27765946</v>
      </c>
      <c r="F94" s="532">
        <v>25991586</v>
      </c>
      <c r="G94" s="591">
        <v>20683117</v>
      </c>
      <c r="H94" s="532">
        <v>27270000</v>
      </c>
      <c r="I94" s="592"/>
    </row>
    <row r="95" spans="1:9" s="532" customFormat="1" ht="9.75" customHeight="1">
      <c r="A95" s="550"/>
      <c r="B95" s="553" t="s">
        <v>879</v>
      </c>
      <c r="C95" s="545" t="s">
        <v>849</v>
      </c>
      <c r="D95" s="591">
        <v>455046</v>
      </c>
      <c r="E95" s="591">
        <v>506920</v>
      </c>
      <c r="F95" s="532">
        <v>590288</v>
      </c>
      <c r="G95" s="591">
        <v>417562</v>
      </c>
      <c r="H95" s="532">
        <v>429196</v>
      </c>
      <c r="I95" s="592"/>
    </row>
    <row r="96" spans="1:9" s="532" customFormat="1" ht="9.75" customHeight="1">
      <c r="A96" s="600"/>
      <c r="B96" s="601"/>
      <c r="C96" s="545" t="s">
        <v>855</v>
      </c>
      <c r="D96" s="591">
        <v>629312</v>
      </c>
      <c r="E96" s="591">
        <v>697608</v>
      </c>
      <c r="F96" s="532">
        <v>711777</v>
      </c>
      <c r="G96" s="591">
        <v>559397</v>
      </c>
      <c r="H96" s="532">
        <v>563737</v>
      </c>
      <c r="I96" s="592"/>
    </row>
    <row r="97" spans="1:9" s="532" customFormat="1" ht="9.75" customHeight="1">
      <c r="A97" s="550"/>
      <c r="B97" s="557"/>
      <c r="C97" s="545" t="s">
        <v>850</v>
      </c>
      <c r="D97" s="591">
        <v>2171883513</v>
      </c>
      <c r="E97" s="591">
        <v>2456569486</v>
      </c>
      <c r="F97" s="532">
        <v>2710866398</v>
      </c>
      <c r="G97" s="591">
        <v>2130270349</v>
      </c>
      <c r="H97" s="532">
        <v>2320032000</v>
      </c>
      <c r="I97" s="592"/>
    </row>
    <row r="98" spans="1:9" s="532" customFormat="1" ht="13.5" customHeight="1">
      <c r="A98" s="550"/>
      <c r="B98" s="560" t="s">
        <v>856</v>
      </c>
      <c r="C98" s="545"/>
      <c r="D98" s="591"/>
      <c r="E98" s="591"/>
      <c r="G98" s="591"/>
      <c r="I98" s="592"/>
    </row>
    <row r="99" spans="1:9" s="532" customFormat="1" ht="12" customHeight="1">
      <c r="A99" s="550"/>
      <c r="B99" s="561" t="s">
        <v>880</v>
      </c>
      <c r="C99" s="562" t="s">
        <v>849</v>
      </c>
      <c r="D99" s="593">
        <v>39241</v>
      </c>
      <c r="E99" s="593">
        <v>42602</v>
      </c>
      <c r="F99" s="593">
        <v>44105</v>
      </c>
      <c r="G99" s="593">
        <v>43173</v>
      </c>
      <c r="H99" s="594">
        <v>43563</v>
      </c>
      <c r="I99" s="592"/>
    </row>
    <row r="100" spans="1:9" s="532" customFormat="1" ht="9.75" customHeight="1">
      <c r="A100" s="550"/>
      <c r="B100" s="557"/>
      <c r="C100" s="562" t="s">
        <v>850</v>
      </c>
      <c r="D100" s="602">
        <v>1523633290</v>
      </c>
      <c r="E100" s="602">
        <v>1622457383</v>
      </c>
      <c r="F100" s="594">
        <v>1617863459</v>
      </c>
      <c r="G100" s="594">
        <v>1466870071</v>
      </c>
      <c r="H100" s="594">
        <v>1500882000</v>
      </c>
      <c r="I100" s="592"/>
    </row>
    <row r="101" spans="1:9" s="532" customFormat="1" ht="12" customHeight="1">
      <c r="A101" s="568"/>
      <c r="B101" s="569" t="s">
        <v>857</v>
      </c>
      <c r="C101" s="545" t="s">
        <v>849</v>
      </c>
      <c r="D101" s="591">
        <v>2</v>
      </c>
      <c r="E101" s="591" t="s">
        <v>858</v>
      </c>
      <c r="F101" s="603" t="s">
        <v>858</v>
      </c>
      <c r="G101" s="603">
        <v>1</v>
      </c>
      <c r="H101" s="603" t="s">
        <v>858</v>
      </c>
      <c r="I101" s="604"/>
    </row>
    <row r="102" spans="1:9" s="532" customFormat="1" ht="9.75" customHeight="1">
      <c r="A102" s="570"/>
      <c r="B102" s="571"/>
      <c r="C102" s="545" t="s">
        <v>852</v>
      </c>
      <c r="D102" s="591">
        <v>119</v>
      </c>
      <c r="E102" s="591" t="s">
        <v>858</v>
      </c>
      <c r="F102" s="603" t="s">
        <v>858</v>
      </c>
      <c r="G102" s="603" t="s">
        <v>895</v>
      </c>
      <c r="H102" s="603" t="s">
        <v>858</v>
      </c>
      <c r="I102" s="604"/>
    </row>
    <row r="103" spans="1:9" s="532" customFormat="1" ht="9.75" customHeight="1">
      <c r="A103" s="568"/>
      <c r="B103" s="569"/>
      <c r="C103" s="545" t="s">
        <v>850</v>
      </c>
      <c r="D103" s="591">
        <v>33320</v>
      </c>
      <c r="E103" s="591" t="s">
        <v>858</v>
      </c>
      <c r="F103" s="603" t="s">
        <v>858</v>
      </c>
      <c r="G103" s="603">
        <v>300</v>
      </c>
      <c r="H103" s="603" t="s">
        <v>858</v>
      </c>
      <c r="I103" s="604"/>
    </row>
    <row r="104" spans="1:9" s="532" customFormat="1" ht="9.75" customHeight="1">
      <c r="A104" s="550"/>
      <c r="B104" s="557" t="s">
        <v>881</v>
      </c>
      <c r="C104" s="545" t="s">
        <v>849</v>
      </c>
      <c r="D104" s="591">
        <v>31276</v>
      </c>
      <c r="E104" s="591">
        <v>33836</v>
      </c>
      <c r="F104" s="532">
        <v>35939</v>
      </c>
      <c r="G104" s="591">
        <v>37128</v>
      </c>
      <c r="H104" s="532">
        <v>37931</v>
      </c>
      <c r="I104" s="592"/>
    </row>
    <row r="105" spans="1:9" s="532" customFormat="1" ht="9.75" customHeight="1">
      <c r="A105" s="550"/>
      <c r="B105" s="557"/>
      <c r="C105" s="545" t="s">
        <v>850</v>
      </c>
      <c r="D105" s="591">
        <v>164622913</v>
      </c>
      <c r="E105" s="591">
        <v>177358913</v>
      </c>
      <c r="F105" s="532">
        <v>190568986</v>
      </c>
      <c r="G105" s="591">
        <v>198985131</v>
      </c>
      <c r="H105" s="532">
        <v>205120000</v>
      </c>
      <c r="I105" s="592"/>
    </row>
    <row r="106" spans="1:9" s="532" customFormat="1" ht="9.75" customHeight="1">
      <c r="A106" s="550"/>
      <c r="B106" s="557" t="s">
        <v>896</v>
      </c>
      <c r="C106" s="545" t="s">
        <v>849</v>
      </c>
      <c r="D106" s="591">
        <v>4144</v>
      </c>
      <c r="E106" s="591">
        <v>4973</v>
      </c>
      <c r="F106" s="532">
        <v>4197</v>
      </c>
      <c r="G106" s="591">
        <v>2802</v>
      </c>
      <c r="H106" s="532">
        <v>2700</v>
      </c>
      <c r="I106" s="592"/>
    </row>
    <row r="107" spans="1:9" s="532" customFormat="1" ht="9.75" customHeight="1">
      <c r="A107" s="550"/>
      <c r="B107" s="557"/>
      <c r="C107" s="545" t="s">
        <v>850</v>
      </c>
      <c r="D107" s="591">
        <v>409640373</v>
      </c>
      <c r="E107" s="591">
        <v>459498470</v>
      </c>
      <c r="F107" s="532">
        <v>349993505</v>
      </c>
      <c r="G107" s="591">
        <v>208274640</v>
      </c>
      <c r="H107" s="532">
        <v>202995000</v>
      </c>
      <c r="I107" s="592"/>
    </row>
    <row r="108" spans="1:9" s="532" customFormat="1" ht="9.75" customHeight="1">
      <c r="A108" s="550"/>
      <c r="B108" s="557" t="s">
        <v>882</v>
      </c>
      <c r="C108" s="545" t="s">
        <v>849</v>
      </c>
      <c r="D108" s="591" t="s">
        <v>858</v>
      </c>
      <c r="E108" s="591" t="s">
        <v>858</v>
      </c>
      <c r="F108" s="603" t="s">
        <v>858</v>
      </c>
      <c r="G108" s="603" t="s">
        <v>858</v>
      </c>
      <c r="H108" s="603" t="s">
        <v>858</v>
      </c>
      <c r="I108" s="592"/>
    </row>
    <row r="109" spans="1:9" s="532" customFormat="1" ht="9.75" customHeight="1">
      <c r="A109" s="550"/>
      <c r="B109" s="557"/>
      <c r="C109" s="545" t="s">
        <v>852</v>
      </c>
      <c r="D109" s="591" t="s">
        <v>858</v>
      </c>
      <c r="E109" s="591" t="s">
        <v>858</v>
      </c>
      <c r="F109" s="603" t="s">
        <v>858</v>
      </c>
      <c r="G109" s="603" t="s">
        <v>858</v>
      </c>
      <c r="H109" s="603" t="s">
        <v>858</v>
      </c>
      <c r="I109" s="592"/>
    </row>
    <row r="110" spans="1:9" s="532" customFormat="1" ht="9.75" customHeight="1">
      <c r="A110" s="550"/>
      <c r="B110" s="557"/>
      <c r="C110" s="545" t="s">
        <v>850</v>
      </c>
      <c r="D110" s="591" t="s">
        <v>858</v>
      </c>
      <c r="E110" s="591" t="s">
        <v>858</v>
      </c>
      <c r="F110" s="603" t="s">
        <v>858</v>
      </c>
      <c r="G110" s="603" t="s">
        <v>858</v>
      </c>
      <c r="H110" s="603" t="s">
        <v>858</v>
      </c>
      <c r="I110" s="592"/>
    </row>
    <row r="111" spans="1:9" s="532" customFormat="1" ht="9.75" customHeight="1">
      <c r="A111" s="550"/>
      <c r="B111" s="557" t="s">
        <v>883</v>
      </c>
      <c r="C111" s="545" t="s">
        <v>849</v>
      </c>
      <c r="D111" s="591">
        <v>2</v>
      </c>
      <c r="E111" s="591" t="s">
        <v>858</v>
      </c>
      <c r="F111" s="603">
        <v>3</v>
      </c>
      <c r="G111" s="603" t="s">
        <v>858</v>
      </c>
      <c r="H111" s="532">
        <v>1</v>
      </c>
      <c r="I111" s="592"/>
    </row>
    <row r="112" spans="1:9" s="532" customFormat="1" ht="9.75" customHeight="1">
      <c r="A112" s="550"/>
      <c r="B112" s="557"/>
      <c r="C112" s="545" t="s">
        <v>850</v>
      </c>
      <c r="D112" s="591">
        <v>36684</v>
      </c>
      <c r="E112" s="591" t="s">
        <v>858</v>
      </c>
      <c r="F112" s="603">
        <v>200968</v>
      </c>
      <c r="G112" s="603" t="s">
        <v>858</v>
      </c>
      <c r="H112" s="532">
        <v>95000</v>
      </c>
      <c r="I112" s="592"/>
    </row>
    <row r="113" spans="1:9" s="532" customFormat="1" ht="9.75" customHeight="1">
      <c r="A113" s="550"/>
      <c r="B113" s="557" t="s">
        <v>862</v>
      </c>
      <c r="C113" s="545" t="s">
        <v>849</v>
      </c>
      <c r="D113" s="591">
        <v>979</v>
      </c>
      <c r="E113" s="591">
        <v>952</v>
      </c>
      <c r="F113" s="532">
        <v>871</v>
      </c>
      <c r="G113" s="591">
        <v>301</v>
      </c>
      <c r="H113" s="532">
        <v>168</v>
      </c>
      <c r="I113" s="592"/>
    </row>
    <row r="114" spans="1:9" s="532" customFormat="1" ht="9.75" customHeight="1">
      <c r="A114" s="550"/>
      <c r="B114" s="557"/>
      <c r="C114" s="545" t="s">
        <v>850</v>
      </c>
      <c r="D114" s="605">
        <v>97900000</v>
      </c>
      <c r="E114" s="605">
        <v>72700000</v>
      </c>
      <c r="F114" s="532">
        <v>43850000</v>
      </c>
      <c r="G114" s="605">
        <v>15050000</v>
      </c>
      <c r="H114" s="532">
        <v>8400000</v>
      </c>
      <c r="I114" s="606"/>
    </row>
    <row r="115" spans="1:9" s="532" customFormat="1" ht="9.75" customHeight="1">
      <c r="A115" s="568"/>
      <c r="B115" s="569" t="s">
        <v>897</v>
      </c>
      <c r="C115" s="545" t="s">
        <v>849</v>
      </c>
      <c r="D115" s="591">
        <v>2838</v>
      </c>
      <c r="E115" s="591">
        <v>2841</v>
      </c>
      <c r="F115" s="532">
        <v>3095</v>
      </c>
      <c r="G115" s="591">
        <v>2941</v>
      </c>
      <c r="H115" s="532">
        <v>2763</v>
      </c>
      <c r="I115" s="592"/>
    </row>
    <row r="116" spans="1:9" s="532" customFormat="1" ht="9.75" customHeight="1">
      <c r="A116" s="568"/>
      <c r="B116" s="569"/>
      <c r="C116" s="545" t="s">
        <v>850</v>
      </c>
      <c r="D116" s="591">
        <v>851400000</v>
      </c>
      <c r="E116" s="591">
        <v>912900000</v>
      </c>
      <c r="F116" s="532">
        <v>1033250000</v>
      </c>
      <c r="G116" s="591">
        <v>1044560000</v>
      </c>
      <c r="H116" s="532">
        <v>1084272000</v>
      </c>
      <c r="I116" s="592"/>
    </row>
    <row r="117" spans="1:9" s="532" customFormat="1" ht="13.5" customHeight="1">
      <c r="A117" s="607"/>
      <c r="B117" s="608" t="s">
        <v>863</v>
      </c>
      <c r="C117" s="545" t="s">
        <v>849</v>
      </c>
      <c r="D117" s="605">
        <v>1699</v>
      </c>
      <c r="E117" s="605">
        <v>1832</v>
      </c>
      <c r="F117" s="532">
        <v>1878</v>
      </c>
      <c r="G117" s="605">
        <v>2216</v>
      </c>
      <c r="H117" s="532">
        <v>4667</v>
      </c>
      <c r="I117" s="606"/>
    </row>
    <row r="118" spans="1:9" s="532" customFormat="1" ht="9.75" customHeight="1">
      <c r="A118" s="607"/>
      <c r="B118" s="609"/>
      <c r="C118" s="545" t="s">
        <v>850</v>
      </c>
      <c r="D118" s="605">
        <v>196324901</v>
      </c>
      <c r="E118" s="605">
        <v>222643098</v>
      </c>
      <c r="F118" s="532">
        <v>216217123</v>
      </c>
      <c r="G118" s="605">
        <v>161898804</v>
      </c>
      <c r="H118" s="532">
        <v>179354000</v>
      </c>
      <c r="I118" s="606"/>
    </row>
    <row r="119" spans="1:9" s="532" customFormat="1" ht="3.75" customHeight="1">
      <c r="A119" s="610"/>
      <c r="B119" s="611"/>
      <c r="C119" s="574"/>
      <c r="D119" s="612"/>
      <c r="E119" s="612"/>
      <c r="F119" s="612"/>
      <c r="G119" s="612"/>
      <c r="H119" s="612"/>
      <c r="I119" s="613"/>
    </row>
    <row r="120" spans="1:9" s="532" customFormat="1" ht="15.75" customHeight="1">
      <c r="A120" s="577"/>
      <c r="B120" s="578" t="s">
        <v>884</v>
      </c>
      <c r="C120" s="579"/>
      <c r="D120" s="580"/>
      <c r="E120" s="580"/>
      <c r="F120" s="580"/>
      <c r="G120" s="580"/>
      <c r="H120" s="580"/>
      <c r="I120" s="552"/>
    </row>
    <row r="121" spans="1:9" s="532" customFormat="1" ht="12" customHeight="1">
      <c r="A121" s="577"/>
      <c r="B121" s="578" t="s">
        <v>885</v>
      </c>
      <c r="C121" s="579"/>
      <c r="D121" s="580"/>
      <c r="E121" s="580"/>
      <c r="F121" s="580"/>
      <c r="G121" s="580"/>
      <c r="H121" s="580"/>
      <c r="I121" s="552"/>
    </row>
    <row r="122" spans="1:9" s="532" customFormat="1" ht="12" customHeight="1">
      <c r="A122" s="577"/>
      <c r="B122" s="578" t="s">
        <v>886</v>
      </c>
      <c r="C122" s="579"/>
      <c r="D122" s="580"/>
      <c r="E122" s="580"/>
      <c r="F122" s="580"/>
      <c r="G122" s="580"/>
      <c r="H122" s="580"/>
      <c r="I122" s="552"/>
    </row>
    <row r="123" ht="12" customHeight="1">
      <c r="B123" s="578" t="s">
        <v>887</v>
      </c>
    </row>
    <row r="124" ht="12" customHeight="1">
      <c r="B124" s="578" t="s">
        <v>888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滋賀県</cp:lastModifiedBy>
  <cp:lastPrinted>2011-02-25T06:33:41Z</cp:lastPrinted>
  <dcterms:created xsi:type="dcterms:W3CDTF">2000-01-14T16:04:56Z</dcterms:created>
  <dcterms:modified xsi:type="dcterms:W3CDTF">2011-02-28T00:36:16Z</dcterms:modified>
  <cp:category/>
  <cp:version/>
  <cp:contentType/>
  <cp:contentStatus/>
</cp:coreProperties>
</file>