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3"/>
  </bookViews>
  <sheets>
    <sheet name="006" sheetId="1" r:id="rId1"/>
    <sheet name="007" sheetId="2" r:id="rId2"/>
    <sheet name="008" sheetId="3" r:id="rId3"/>
    <sheet name="009" sheetId="4" r:id="rId4"/>
    <sheet name="010" sheetId="5" r:id="rId5"/>
    <sheet name="011-012" sheetId="6" r:id="rId6"/>
    <sheet name="013" sheetId="7" r:id="rId7"/>
    <sheet name="014" sheetId="8" r:id="rId8"/>
    <sheet name="015" sheetId="9" r:id="rId9"/>
    <sheet name="016" sheetId="10" r:id="rId10"/>
    <sheet name="017" sheetId="11" r:id="rId11"/>
    <sheet name="018 " sheetId="12" r:id="rId12"/>
    <sheet name="019" sheetId="13" r:id="rId13"/>
    <sheet name="020" sheetId="14" r:id="rId14"/>
  </sheets>
  <definedNames>
    <definedName name="_xlnm.Print_Area" localSheetId="0">'006'!$A$1:$O$19</definedName>
    <definedName name="_xlnm.Print_Area" localSheetId="1">'007'!$A$1:$O$19</definedName>
    <definedName name="_xlnm.Print_Area" localSheetId="2">'008'!$A$1:$O$19</definedName>
    <definedName name="_xlnm.Print_Area" localSheetId="3">'009'!$A$1:$O$29</definedName>
    <definedName name="_xlnm.Print_Area" localSheetId="4">'010'!$A$1:$O$29</definedName>
    <definedName name="_xlnm.Print_Area" localSheetId="5">'011-012'!$A:$O</definedName>
    <definedName name="_xlnm.Print_Area" localSheetId="7">'014'!$A$1:$R$60</definedName>
    <definedName name="_xlnm.Print_Area" localSheetId="8">'015'!$A$1:$D$7</definedName>
    <definedName name="_xlnm.Print_Area" localSheetId="9">'016'!$A$1:$K$19</definedName>
    <definedName name="_xlnm.Print_Area" localSheetId="10">'017'!$A$1:$R$28</definedName>
    <definedName name="_xlnm.Print_Area" localSheetId="12">'019'!$A$1:$Q$16</definedName>
    <definedName name="_xlnm.Print_Area" localSheetId="13">'020'!$A$1:$S$32</definedName>
  </definedNames>
  <calcPr fullCalcOnLoad="1"/>
</workbook>
</file>

<file path=xl/sharedStrings.xml><?xml version="1.0" encoding="utf-8"?>
<sst xmlns="http://schemas.openxmlformats.org/spreadsheetml/2006/main" count="738" uniqueCount="359">
  <si>
    <t>６．</t>
  </si>
  <si>
    <t>月　別　平　均　気　温　</t>
  </si>
  <si>
    <t>単位：℃</t>
  </si>
  <si>
    <t>全年</t>
  </si>
  <si>
    <t>１月</t>
  </si>
  <si>
    <t>２月</t>
  </si>
  <si>
    <t>３月</t>
  </si>
  <si>
    <t>４月</t>
  </si>
  <si>
    <t>５月</t>
  </si>
  <si>
    <t>６月</t>
  </si>
  <si>
    <t>７月</t>
  </si>
  <si>
    <t>８月</t>
  </si>
  <si>
    <t>９月</t>
  </si>
  <si>
    <t>10月</t>
  </si>
  <si>
    <t>11月</t>
  </si>
  <si>
    <t>12月</t>
  </si>
  <si>
    <t>彦　　　根</t>
  </si>
  <si>
    <t>今　　　津</t>
  </si>
  <si>
    <t>虎　　　姫</t>
  </si>
  <si>
    <t>南　小　松</t>
  </si>
  <si>
    <t>大　　　津</t>
  </si>
  <si>
    <t>信　　　楽</t>
  </si>
  <si>
    <t>土　　　山</t>
  </si>
  <si>
    <t xml:space="preserve"> 平成21年（2009年）</t>
  </si>
  <si>
    <t>4.9)</t>
  </si>
  <si>
    <t>米　　　原</t>
  </si>
  <si>
    <t>5.4)</t>
  </si>
  <si>
    <t>東　近　江</t>
  </si>
  <si>
    <t>4.4)</t>
  </si>
  <si>
    <t xml:space="preserve">  注  １．  24回（毎正時）の平均。</t>
  </si>
  <si>
    <t xml:space="preserve">      ２．　）は統計値を求める対象となる資料の一部が欠けているが、その数が許容する範囲内である値(準正常値)です。   </t>
  </si>
  <si>
    <t xml:space="preserve">  　  ３．　] は統計値を求める対象となる資料が許容する範囲を超えて欠けている値(資料不足値)です。正常値及び準正常値よ</t>
  </si>
  <si>
    <t xml:space="preserve">         りも品質が低下しますが、統計方法によっては、有効に活用することができます。ご利用に際しては十分留意願います。</t>
  </si>
  <si>
    <t xml:space="preserve">  資料　彦根地方気象台「滋賀県の気象（年報）」</t>
  </si>
  <si>
    <t>７．</t>
  </si>
  <si>
    <t>月　別　平　均　最  高  気　温　</t>
  </si>
  <si>
    <t>8.7)</t>
  </si>
  <si>
    <t>9.3)</t>
  </si>
  <si>
    <t>8.8)</t>
  </si>
  <si>
    <t>26.1)</t>
  </si>
  <si>
    <t>8.9)</t>
  </si>
  <si>
    <t xml:space="preserve">  注  １． 各所起時を1分単位で求めています。</t>
  </si>
  <si>
    <t xml:space="preserve">   　 ２．）は統計値を求める対象となる資料の一部が欠けているが、その数が許容する範囲内である値(準正常値)です。</t>
  </si>
  <si>
    <t xml:space="preserve">  　  ３．]は統計値を求める対象となる資料が許容する範囲を超えて欠けている値(資料不足値)です。正常値及び準正常値よりも</t>
  </si>
  <si>
    <t xml:space="preserve">         品質が低下しますが、統計方法によっては、有効に活用することができます。ご利用に際しては十分留意願います。</t>
  </si>
  <si>
    <t>８．</t>
  </si>
  <si>
    <t>月　別　平　均　最  低  気　温　</t>
  </si>
  <si>
    <t>1.0)</t>
  </si>
  <si>
    <t>0.4)</t>
  </si>
  <si>
    <t>-1.8</t>
  </si>
  <si>
    <t>-0.6</t>
  </si>
  <si>
    <t>1.4)</t>
  </si>
  <si>
    <t>0.2</t>
  </si>
  <si>
    <t>1.9</t>
  </si>
  <si>
    <t>-1.5</t>
  </si>
  <si>
    <t>14.9)</t>
  </si>
  <si>
    <t>-0.4)</t>
  </si>
  <si>
    <t>16.6)</t>
  </si>
  <si>
    <t xml:space="preserve"> 　 注１．各所起時を1分単位で計測しています。</t>
  </si>
  <si>
    <t xml:space="preserve"> 　　 ２．）は統計値を求める対象となる資料の一部が欠けているが、その数が許容する範囲内である値(準正常値)です。</t>
  </si>
  <si>
    <t xml:space="preserve">  　  ３．]は統計値を求める対象となる資料が許容する範囲を超えて欠けている値(資料不足値)です。正常値及び準正常値よ</t>
  </si>
  <si>
    <t>９．</t>
  </si>
  <si>
    <t>最  高  気　温  の  極　</t>
  </si>
  <si>
    <t>日付</t>
  </si>
  <si>
    <t>7/15</t>
  </si>
  <si>
    <t>15*</t>
  </si>
  <si>
    <t>℃</t>
  </si>
  <si>
    <t>8/8</t>
  </si>
  <si>
    <t>15.5)</t>
  </si>
  <si>
    <t>8/12</t>
  </si>
  <si>
    <t>15.2)</t>
  </si>
  <si>
    <t>14.5)</t>
  </si>
  <si>
    <t>7/14</t>
  </si>
  <si>
    <t>30.5)</t>
  </si>
  <si>
    <t>8/17</t>
  </si>
  <si>
    <t>16.1)</t>
  </si>
  <si>
    <t>31.2)</t>
  </si>
  <si>
    <t xml:space="preserve">      注１．各所起時を1分単位で求めています。</t>
  </si>
  <si>
    <t xml:space="preserve">        ２．）は統計値を求める対象となる資料の一部が欠けているが、その数が許容する範囲内である値(準正常値)です。</t>
  </si>
  <si>
    <t xml:space="preserve">  　    ３．]は統計値を求める対象となる資料が許容する範囲を超えて欠けている値(資料不足値)です。正常値及び準正常値よ</t>
  </si>
  <si>
    <t xml:space="preserve">        ４．*は極地が２つ以上あることを示します。</t>
  </si>
  <si>
    <t>１０．</t>
  </si>
  <si>
    <t>最  低  気　温  の  極　</t>
  </si>
  <si>
    <t>2/22</t>
  </si>
  <si>
    <t>16*</t>
  </si>
  <si>
    <t>29*</t>
  </si>
  <si>
    <t>1/24</t>
  </si>
  <si>
    <t>-2.1)</t>
  </si>
  <si>
    <t>1/25</t>
  </si>
  <si>
    <t>-3.1)</t>
  </si>
  <si>
    <t>-9.2</t>
  </si>
  <si>
    <t>-4.2</t>
  </si>
  <si>
    <t>-3.3</t>
  </si>
  <si>
    <t>1/16</t>
  </si>
  <si>
    <t>-1.8)</t>
  </si>
  <si>
    <t>-3.2</t>
  </si>
  <si>
    <t>1/28</t>
  </si>
  <si>
    <t>-1.5</t>
  </si>
  <si>
    <t>0.8</t>
  </si>
  <si>
    <t>-5.8</t>
  </si>
  <si>
    <t>7.1)</t>
  </si>
  <si>
    <t>-6.9</t>
  </si>
  <si>
    <t>-4.1)</t>
  </si>
  <si>
    <t>14.8</t>
  </si>
  <si>
    <t>11.2)</t>
  </si>
  <si>
    <t xml:space="preserve">     注１．各所起時を1分単位で求めています。</t>
  </si>
  <si>
    <t xml:space="preserve">       ２．　）は統計値を求める対象となる資料の一部が欠けているが、その数が許容する範囲内である値(準正常値)です。</t>
  </si>
  <si>
    <t xml:space="preserve">  　   ３．　]は統計値を求める対象となる資料が許容する範囲を超えて欠けている値(資料不足値)です。正常値及び準正常値よ</t>
  </si>
  <si>
    <t xml:space="preserve">       ４．*は極地が２つ以上あることを示します。</t>
  </si>
  <si>
    <t>１１．</t>
  </si>
  <si>
    <t>月　別　日  照  時  間</t>
  </si>
  <si>
    <t>単位：時間</t>
  </si>
  <si>
    <t>ただし、欠測日がある場合は、一致しない。</t>
  </si>
  <si>
    <t>１２．</t>
  </si>
  <si>
    <t>月　別　降  水  量</t>
  </si>
  <si>
    <t>単位：mm</t>
  </si>
  <si>
    <t>彦　　  根</t>
  </si>
  <si>
    <t>柳　ケ　瀬</t>
  </si>
  <si>
    <t>今　  　津</t>
  </si>
  <si>
    <t>虎　 　 姫</t>
  </si>
  <si>
    <t>近 江 八 幡</t>
  </si>
  <si>
    <t>霜　ヶ　原</t>
  </si>
  <si>
    <t>大　 　 津</t>
  </si>
  <si>
    <t>信 　　 楽</t>
  </si>
  <si>
    <t>土　 　 山</t>
  </si>
  <si>
    <t>TOTAL　</t>
  </si>
  <si>
    <t xml:space="preserve"> 平成21年（2009年）</t>
  </si>
  <si>
    <t>171.3)</t>
  </si>
  <si>
    <t>89.6)</t>
  </si>
  <si>
    <t>107.0)</t>
  </si>
  <si>
    <t>215.4)</t>
  </si>
  <si>
    <t>86.4)</t>
  </si>
  <si>
    <t>167.0)</t>
  </si>
  <si>
    <t>140.4)</t>
  </si>
  <si>
    <t>101.5)</t>
  </si>
  <si>
    <t>165.5)</t>
  </si>
  <si>
    <t xml:space="preserve">     注．）は統計値を求める対象となる資料の一部が欠けているが、その数が許容する範囲内である値(準正常値)です。</t>
  </si>
  <si>
    <t xml:space="preserve">  資料　彦根地方気象台「滋賀県の気象（年報）」</t>
  </si>
  <si>
    <t xml:space="preserve"> 平成21年（2009年）</t>
  </si>
  <si>
    <t>158.0)</t>
  </si>
  <si>
    <t>90.0)</t>
  </si>
  <si>
    <t>朽 木 平 良</t>
  </si>
  <si>
    <t>207.5)</t>
  </si>
  <si>
    <t>南　小　松</t>
  </si>
  <si>
    <t>161.5)</t>
  </si>
  <si>
    <t>108.0)</t>
  </si>
  <si>
    <t>697.0]</t>
  </si>
  <si>
    <t>…</t>
  </si>
  <si>
    <t>41.5]</t>
  </si>
  <si>
    <t>60.5)</t>
  </si>
  <si>
    <t>192.0]</t>
  </si>
  <si>
    <t>-</t>
  </si>
  <si>
    <t>77.0)</t>
  </si>
  <si>
    <t xml:space="preserve">    注１．単位は0.5mmです。</t>
  </si>
  <si>
    <t xml:space="preserve">      ４．霜ヶ原地域雨量観測所は、平成21年11月20日をもって廃止されています。</t>
  </si>
  <si>
    <t xml:space="preserve">  資料　彦根地方気象台「滋賀県の気象（年報）」</t>
  </si>
  <si>
    <t>彦  根</t>
  </si>
  <si>
    <t>柳ケ瀬</t>
  </si>
  <si>
    <t>今  津</t>
  </si>
  <si>
    <t>起日</t>
  </si>
  <si>
    <t>霜</t>
  </si>
  <si>
    <t>雪</t>
  </si>
  <si>
    <t>初  日</t>
  </si>
  <si>
    <t>終  日</t>
  </si>
  <si>
    <t>県内有感番号</t>
  </si>
  <si>
    <t xml:space="preserve">　　　　　　発 震 時 </t>
  </si>
  <si>
    <t>震央地名</t>
  </si>
  <si>
    <t>規模</t>
  </si>
  <si>
    <t>深さ</t>
  </si>
  <si>
    <t>北 緯</t>
  </si>
  <si>
    <t>東 経</t>
  </si>
  <si>
    <t>月日</t>
  </si>
  <si>
    <t>時分</t>
  </si>
  <si>
    <t>Ｍ</t>
  </si>
  <si>
    <t>°</t>
  </si>
  <si>
    <t>′</t>
  </si>
  <si>
    <t>１３．</t>
  </si>
  <si>
    <t>積            　 雪</t>
  </si>
  <si>
    <r>
      <t xml:space="preserve"> 平成21年度（2009年度）</t>
    </r>
  </si>
  <si>
    <t>米　原</t>
  </si>
  <si>
    <t>　積雪日数(≧１cm)</t>
  </si>
  <si>
    <t>　積雪の深さの極（cm）</t>
  </si>
  <si>
    <t>　注　１．積雪日数は、１cm以上の日数。</t>
  </si>
  <si>
    <t>　　　２．積雪の深さは1時間ごとに観測した値の日最大値。</t>
  </si>
  <si>
    <t>　　　３．統計期間は、2009年4月から2010年3月となります。</t>
  </si>
  <si>
    <t xml:space="preserve">  資料　彦根地方気象台「滋賀県の気象」</t>
  </si>
  <si>
    <t>１５．　季   節   表  (  彦  根  ）</t>
  </si>
  <si>
    <t>平成20年(2008年)12月2日</t>
  </si>
  <si>
    <t>平成21年(2009年)3月31日</t>
  </si>
  <si>
    <t>平成20年(2008年)12月26日</t>
  </si>
  <si>
    <t>平成21年(2009年)2月21日</t>
  </si>
  <si>
    <t>平成21年(2009年)11月4日</t>
  </si>
  <si>
    <t>平成22年(2010年)4月4日</t>
  </si>
  <si>
    <t>平成21年(2009年)12月19日</t>
  </si>
  <si>
    <t>平成22年(2010年)3月29日</t>
  </si>
  <si>
    <t xml:space="preserve">  資料　彦根地方気象台「滋賀県の気象」</t>
  </si>
  <si>
    <t>２０．　震 　度　 １　 以　 上　</t>
  </si>
  <si>
    <t>　　　 の　 地　 震</t>
  </si>
  <si>
    <t xml:space="preserve"> 平成21年（2009年）</t>
  </si>
  <si>
    <t>県内最大震度</t>
  </si>
  <si>
    <t>ｋｍ</t>
  </si>
  <si>
    <t>°</t>
  </si>
  <si>
    <t>震度</t>
  </si>
  <si>
    <t>　観　測　地　点　名　</t>
  </si>
  <si>
    <t>福井県嶺南</t>
  </si>
  <si>
    <t>高島市朽木柏＊</t>
  </si>
  <si>
    <t>岐阜県美濃中西部</t>
  </si>
  <si>
    <t>長浜市公園町＊、長浜市高田町＊、長浜市内保町＊、長浜市落合町＊、虎姫町五村＊、木之本町木之本＊、余呉町中之郷＊、西浅井町大浦＊、高月町渡岸寺＊、高島市朽木市場＊、高島市勝野＊、米原市長岡＊、米原市春照＊、米原市下多良＊</t>
  </si>
  <si>
    <t>余呉町中之郷＊</t>
  </si>
  <si>
    <t>岐阜県美濃中西部</t>
  </si>
  <si>
    <t>木之本町木之本＊</t>
  </si>
  <si>
    <t>京都府南部</t>
  </si>
  <si>
    <t>大津市国分＊、守山市吉身＊、栗東市安養寺＊、湖南市中央森北公園＊、湖南市石部中央西庁舎＊、湖南市中央東庁舎＊</t>
  </si>
  <si>
    <t>滋賀県北部</t>
  </si>
  <si>
    <t>西浅井町大浦＊</t>
  </si>
  <si>
    <t>静岡県西部</t>
  </si>
  <si>
    <t>彦根市城町、近江八幡市桜宮町</t>
  </si>
  <si>
    <t>滋賀県南部</t>
  </si>
  <si>
    <t>大津市真野＊、守山市吉身＊</t>
  </si>
  <si>
    <t>大津市木戸市民センター、大津市真野＊、守山市吉身＊、野洲市西河原＊</t>
  </si>
  <si>
    <t>奈良県</t>
  </si>
  <si>
    <t>愛荘町安孫子＊、滋賀日野町河原＊、甲賀市甲賀町大久保＊、甲賀市甲賀町相模＊、甲賀市信楽町＊、東近江市市子川原町＊</t>
  </si>
  <si>
    <t>高島市今津町日置前＊、高島市朽木柏＊、高島市朽木市場＊、高島市安曇川町＊、高島市勝野＊、大津市木戸市民センター、大津市木戸消防分団＊、湖南市中央森北公園＊、湖南市石部中央西庁舎＊、湖南市中央東庁舎＊、甲賀市信楽町＊</t>
  </si>
  <si>
    <t>愛知県西部</t>
  </si>
  <si>
    <t>彦根市城町、近江八幡市桜宮町、竜王町小口＊、東近江市市子川原町＊</t>
  </si>
  <si>
    <t>高島市朽木柏＊</t>
  </si>
  <si>
    <t>東海道南方沖</t>
  </si>
  <si>
    <t>近江八幡市桜宮町</t>
  </si>
  <si>
    <t>駿河湾</t>
  </si>
  <si>
    <t>彦根市城町、彦根市西今町＊、彦根市元町＊、長浜市公園町＊、長浜市高田町＊、長浜市落合町＊、豊郷町石畑＊、虎姫町五村＊、湖北町速水＊、木之本町木之本＊、西浅井町大浦＊、高島市勝野＊、米原市春照＊、米原市下多良＊、大津市国分＊、近江八幡市桜宮町、近江八幡市出町＊、草津市草津＊、栗東市安養寺＊、滋賀日野町河原＊、竜王町小口＊、野洲市西河原＊、湖南市石部中央西庁舎＊、甲賀市甲賀町大久保＊、甲賀市信楽町＊、東近江市上二俣町＊、東近江市山上町＊、東近江市下中野町＊、東近江市市子川原町＊、東近江市躰光寺町＊</t>
  </si>
  <si>
    <t>薩摩半島西方沖</t>
  </si>
  <si>
    <t>彦根市城町</t>
  </si>
  <si>
    <t>高島市朽木柏＊、高島市朽木市場＊、高島市勝野＊</t>
  </si>
  <si>
    <t>高島市勝野＊、大津市木戸市民センター、大津市国分＊、栗東市安養寺＊、竜王町小口＊、野洲市西河原＊、湖南市中央森北公園＊、湖南市石部中央西庁舎＊、湖南市中央東庁舎＊、甲賀市甲賀町大久保＊、甲賀市信楽町＊、東近江市上二俣町＊</t>
  </si>
  <si>
    <t>大津市木戸市民センター</t>
  </si>
  <si>
    <t>滋賀県北部</t>
  </si>
  <si>
    <t>東近江市躰光寺町＊</t>
  </si>
  <si>
    <t>西浅井町大浦＊、高島市今津町日置前＊、高島市マキノ町＊</t>
  </si>
  <si>
    <t>福井県嶺南</t>
  </si>
  <si>
    <t>西浅井町大浦＊、高島市マキノ町＊</t>
  </si>
  <si>
    <t>近江八幡市出町＊</t>
  </si>
  <si>
    <t xml:space="preserve">  　注．県内の震度観測地点数が、64地点（気象庁設置6地点、滋賀県設置48地点、</t>
  </si>
  <si>
    <t>防災科学技術研究所10地点）となっています。</t>
  </si>
  <si>
    <t xml:space="preserve">  　　　名称の末尾に＊印を付した地点は、滋賀県または防災科学技術研究所設置の地点。</t>
  </si>
  <si>
    <t xml:space="preserve">  資料  気象庁震度データベース</t>
  </si>
  <si>
    <t>日  降  水  量  階  級  別  日  数</t>
  </si>
  <si>
    <t>1㎜以上</t>
  </si>
  <si>
    <t>彦　根</t>
  </si>
  <si>
    <t>10㎜以上</t>
  </si>
  <si>
    <t>30㎜以上</t>
  </si>
  <si>
    <t>今　津</t>
  </si>
  <si>
    <t>虎　姫</t>
  </si>
  <si>
    <t>近江八幡</t>
  </si>
  <si>
    <t>霜ヶ原</t>
  </si>
  <si>
    <t>大　津</t>
  </si>
  <si>
    <t>信　楽</t>
  </si>
  <si>
    <t>土　山</t>
  </si>
  <si>
    <t>１４．</t>
  </si>
  <si>
    <t>TOTAL　</t>
  </si>
  <si>
    <t>5)</t>
  </si>
  <si>
    <t>1)</t>
  </si>
  <si>
    <t>-</t>
  </si>
  <si>
    <t>15)</t>
  </si>
  <si>
    <t>2)</t>
  </si>
  <si>
    <t xml:space="preserve">-) </t>
  </si>
  <si>
    <t>朽木平良</t>
  </si>
  <si>
    <t>7)</t>
  </si>
  <si>
    <t>1)</t>
  </si>
  <si>
    <t>-</t>
  </si>
  <si>
    <t>-</t>
  </si>
  <si>
    <t>18)</t>
  </si>
  <si>
    <t>南小松</t>
  </si>
  <si>
    <t>7)</t>
  </si>
  <si>
    <t xml:space="preserve">-) </t>
  </si>
  <si>
    <t>-</t>
  </si>
  <si>
    <t>16)</t>
  </si>
  <si>
    <t>3)</t>
  </si>
  <si>
    <t xml:space="preserve">- </t>
  </si>
  <si>
    <t>53]</t>
  </si>
  <si>
    <t>…</t>
  </si>
  <si>
    <t>8]</t>
  </si>
  <si>
    <t>4)</t>
  </si>
  <si>
    <t>7]</t>
  </si>
  <si>
    <t>28]</t>
  </si>
  <si>
    <t>1]</t>
  </si>
  <si>
    <t>3]</t>
  </si>
  <si>
    <t>4]</t>
  </si>
  <si>
    <t>-]</t>
  </si>
  <si>
    <t>2]</t>
  </si>
  <si>
    <t>東近江</t>
  </si>
  <si>
    <t>13)</t>
  </si>
  <si>
    <t xml:space="preserve">  注  １．　）は統計値を求める対象となる資料の一部が欠けているが、その数が許容する範囲内である値(準正常値)です。</t>
  </si>
  <si>
    <t xml:space="preserve">      ２．　]は統計値を求める対象となる資料が許容する範囲を超えて欠けている値(資料不足値)です。正常値及び準正常値</t>
  </si>
  <si>
    <t xml:space="preserve">        よりも品質が低下しますが、利用方法によっては、活用することができます。ご利用に際しては十分留意願います。</t>
  </si>
  <si>
    <t>　　　３．霜ヶ原地域雨量観測所は平成21年11月20日をもって廃止されています。</t>
  </si>
  <si>
    <t xml:space="preserve">１６． </t>
  </si>
  <si>
    <t>湿 度 お よ び 気 圧 （ 彦 根 ）</t>
  </si>
  <si>
    <t>　</t>
  </si>
  <si>
    <t>相対湿度</t>
  </si>
  <si>
    <t xml:space="preserve"> 平 均(%)</t>
  </si>
  <si>
    <t>最</t>
  </si>
  <si>
    <t xml:space="preserve"> 極値(%)</t>
  </si>
  <si>
    <t xml:space="preserve"> 起 日</t>
  </si>
  <si>
    <t xml:space="preserve"> 平成21年（2009年）</t>
  </si>
  <si>
    <t>平均気圧(海面) (ｈｐａ)</t>
  </si>
  <si>
    <t>小</t>
  </si>
  <si>
    <t>平均気圧(海面) (ｈｐａ)</t>
  </si>
  <si>
    <t xml:space="preserve">  注．相対湿度の平均は24回（毎正時）の平均値、最小は任意時刻の最小値。</t>
  </si>
  <si>
    <t xml:space="preserve">  資料　彦根地方気象台「滋賀県の気象（年報）」</t>
  </si>
  <si>
    <t>１７．</t>
  </si>
  <si>
    <t>警        報</t>
  </si>
  <si>
    <t>-</t>
  </si>
  <si>
    <t>暴    風</t>
  </si>
  <si>
    <t>暴風雪</t>
  </si>
  <si>
    <t>大    雨</t>
  </si>
  <si>
    <t>洪    水</t>
  </si>
  <si>
    <t>大    雪</t>
  </si>
  <si>
    <t xml:space="preserve">注   意   報 </t>
  </si>
  <si>
    <t>風    雪</t>
  </si>
  <si>
    <t>強    風</t>
  </si>
  <si>
    <t>着     雪</t>
  </si>
  <si>
    <t>乾    燥</t>
  </si>
  <si>
    <t>濃    霧</t>
  </si>
  <si>
    <t>なだれ</t>
  </si>
  <si>
    <t>低     温</t>
  </si>
  <si>
    <t>雷</t>
  </si>
  <si>
    <t>注意報、警報、気象情報発表回数</t>
  </si>
  <si>
    <t xml:space="preserve"> 平成21年（2009年）</t>
  </si>
  <si>
    <t>融雪</t>
  </si>
  <si>
    <t>-</t>
  </si>
  <si>
    <t>気　象　情　報</t>
  </si>
  <si>
    <t xml:space="preserve">  注  滋賀県全般に発表された場合は、湖北、湖東、近江西部、近江南東部、近江南部、甲賀それぞれに回数を数えています。</t>
  </si>
  <si>
    <t xml:space="preserve">  資料  彦根地方気象台「滋賀県の気象（年報）」　　　　　　　　　　　　　　　　　　　　　　　　　　　　　　　　　　　　　　　　　　　　　　　　　　　　　</t>
  </si>
  <si>
    <t>琵  琶  湖  沿  岸  水  温</t>
  </si>
  <si>
    <t xml:space="preserve">上旬平均 </t>
  </si>
  <si>
    <t xml:space="preserve">中旬平均 </t>
  </si>
  <si>
    <t>下旬平均</t>
  </si>
  <si>
    <t>月  平  均</t>
  </si>
  <si>
    <t xml:space="preserve">  資料  水産試験場</t>
  </si>
  <si>
    <t>　　　　　</t>
  </si>
  <si>
    <t>１８．</t>
  </si>
  <si>
    <t xml:space="preserve"> 平成21年（2009年）</t>
  </si>
  <si>
    <t xml:space="preserve">  注  測定場所 ： 彦根市八坂町地先、　測定日時 ： 午前10時標準、　測定機器 ： 電気水温計</t>
  </si>
  <si>
    <t>最高水位</t>
  </si>
  <si>
    <t>(㎝)</t>
  </si>
  <si>
    <t>最低水位</t>
  </si>
  <si>
    <t>平均水位</t>
  </si>
  <si>
    <t>最大流量</t>
  </si>
  <si>
    <t>(  /s)</t>
  </si>
  <si>
    <t>最小流量</t>
  </si>
  <si>
    <t>平均流量</t>
  </si>
  <si>
    <t xml:space="preserve"> </t>
  </si>
  <si>
    <t>１９．</t>
  </si>
  <si>
    <t>琵琶湖平均水位および琵琶湖流出量</t>
  </si>
  <si>
    <t xml:space="preserve">  注  １．琵琶湖基準水位（±0）はTP+84.371m。  </t>
  </si>
  <si>
    <t xml:space="preserve">      ２．平均水位は、期間中の合計値を期間日数で除した値。片山、堅田、大溝、彦根、三保ヶ崎の５カ所の午前６時の平均値。</t>
  </si>
  <si>
    <t xml:space="preserve">      ３．流量は洗堰放流量（日平均）、宇治電取水量、京都疏水（第１、第２）の合計。</t>
  </si>
  <si>
    <t>　　　４．７月の最大流量は洗堰中間操作のため概算値となります。</t>
  </si>
  <si>
    <t xml:space="preserve">  資料  近畿地方整備局琵琶湖河川事務所</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</si>
</sst>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
    <numFmt numFmtId="180" formatCode="0.000000"/>
    <numFmt numFmtId="181" formatCode="0.00000"/>
    <numFmt numFmtId="182" formatCode="0.0000"/>
    <numFmt numFmtId="183" formatCode="0.000"/>
    <numFmt numFmtId="184" formatCode="#,##0.000;[Red]\-#,##0.000"/>
    <numFmt numFmtId="185" formatCode="\(0.0\)"/>
    <numFmt numFmtId="186" formatCode="\(0\)"/>
    <numFmt numFmtId="187" formatCode="0.0_ "/>
    <numFmt numFmtId="188" formatCode="0.0*_\ "/>
    <numFmt numFmtId="189" formatCode="0*_\ "/>
    <numFmt numFmtId="190" formatCode="0_);[Red]\(0\)"/>
    <numFmt numFmtId="191" formatCode="[&lt;=999]\a\)\ 000;000\-00"/>
    <numFmt numFmtId="192" formatCode="\a\)\ #,##0.00;[Red]\-#,##0.00"/>
    <numFmt numFmtId="193" formatCode="\b\)\ #,##0.00;[Red]\-#,##0.00"/>
    <numFmt numFmtId="194" formatCode="0.00_);[Red]\(0.00\)"/>
    <numFmt numFmtId="195" formatCode="0.0\)"/>
    <numFmt numFmtId="196" formatCode="0&quot;*&quot;"/>
    <numFmt numFmtId="197" formatCode="#,##0;&quot;△ &quot;#,##0"/>
    <numFmt numFmtId="198" formatCode="#,##0.0;&quot;△ &quot;#,##0.0"/>
    <numFmt numFmtId="199" formatCode="0.0;&quot;△ &quot;0.0"/>
    <numFmt numFmtId="200" formatCode="#,##0.0;[Red]#,##0.0"/>
    <numFmt numFmtId="201" formatCode="#,##0.0_ "/>
    <numFmt numFmtId="202" formatCode="0;&quot;△ &quot;0"/>
    <numFmt numFmtId="203" formatCode="0.00;&quot;△ &quot;0.00"/>
    <numFmt numFmtId="204" formatCode="&quot;Yes&quot;;&quot;Yes&quot;;&quot;No&quot;"/>
    <numFmt numFmtId="205" formatCode="&quot;True&quot;;&quot;True&quot;;&quot;False&quot;"/>
    <numFmt numFmtId="206" formatCode="&quot;On&quot;;&quot;On&quot;;&quot;Off&quot;"/>
    <numFmt numFmtId="207" formatCode="[$€-2]\ #,##0.00_);[Red]\([$€-2]\ #,##0.00\)"/>
    <numFmt numFmtId="208" formatCode="#,##0.0_ ;[Red]\-#,##0.0\ "/>
    <numFmt numFmtId="209" formatCode="#,##0;[Red]#,##0"/>
    <numFmt numFmtId="210" formatCode="0.0_);[Red]\(0.0\)"/>
    <numFmt numFmtId="211" formatCode="mmm\-yyyy"/>
    <numFmt numFmtId="212" formatCode="_ * #,##0.0_ ;_ * \-#,##0.0_ ;_ * &quot;-&quot;_ ;_ @_ "/>
    <numFmt numFmtId="213" formatCode="0;_簀"/>
  </numFmts>
  <fonts count="37">
    <font>
      <sz val="11"/>
      <name val="ＭＳ Ｐゴシック"/>
      <family val="3"/>
    </font>
    <font>
      <sz val="10"/>
      <name val="ＭＳ 明朝"/>
      <family val="1"/>
    </font>
    <font>
      <u val="single"/>
      <sz val="15"/>
      <color indexed="12"/>
      <name val="ＭＳ 明朝"/>
      <family val="1"/>
    </font>
    <font>
      <sz val="14"/>
      <name val="Terminal"/>
      <family val="0"/>
    </font>
    <font>
      <u val="single"/>
      <sz val="15"/>
      <color indexed="36"/>
      <name val="ＭＳ 明朝"/>
      <family val="1"/>
    </font>
    <font>
      <sz val="6"/>
      <name val="ＭＳ 明朝"/>
      <family val="1"/>
    </font>
    <font>
      <sz val="16"/>
      <name val="ＭＳ ゴシック"/>
      <family val="3"/>
    </font>
    <font>
      <b/>
      <sz val="16"/>
      <name val="ＭＳ ゴシック"/>
      <family val="3"/>
    </font>
    <font>
      <sz val="8"/>
      <name val="ＭＳ ゴシック"/>
      <family val="3"/>
    </font>
    <font>
      <sz val="6"/>
      <name val="ＭＳ ゴシック"/>
      <family val="3"/>
    </font>
    <font>
      <sz val="8"/>
      <name val="ＤＦ平成ゴシック体W3"/>
      <family val="3"/>
    </font>
    <font>
      <sz val="10"/>
      <name val="ＭＳ ゴシック"/>
      <family val="3"/>
    </font>
    <font>
      <sz val="8"/>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ＤＦ平成ゴシック体W5"/>
      <family val="0"/>
    </font>
    <font>
      <sz val="8"/>
      <color indexed="12"/>
      <name val="ＭＳ ゴシック"/>
      <family val="3"/>
    </font>
    <font>
      <b/>
      <sz val="8"/>
      <name val="ＭＳ ゴシック"/>
      <family val="3"/>
    </font>
    <font>
      <sz val="8"/>
      <name val="ＭＳ 明朝"/>
      <family val="1"/>
    </font>
    <font>
      <b/>
      <sz val="7.5"/>
      <name val="ＭＳ ゴシック"/>
      <family val="3"/>
    </font>
    <font>
      <sz val="7.5"/>
      <name val="ＭＳ ゴシック"/>
      <family val="3"/>
    </font>
    <font>
      <vertAlign val="superscript"/>
      <sz val="8"/>
      <name val="ＤＦ平成ゴシック体W3"/>
      <family val="3"/>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
      <patternFill patternType="solid">
        <fgColor indexed="41"/>
        <bgColor indexed="64"/>
      </patternFill>
    </fill>
    <fill>
      <patternFill patternType="gray125">
        <bgColor indexed="41"/>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double"/>
      <right>
        <color indexed="63"/>
      </right>
      <top style="medium"/>
      <bottom style="thin"/>
    </border>
    <border>
      <left>
        <color indexed="63"/>
      </left>
      <right style="thin"/>
      <top style="thin"/>
      <bottom style="thin"/>
    </border>
    <border>
      <left style="thin"/>
      <right style="double"/>
      <top style="thin"/>
      <bottom style="thin"/>
    </border>
    <border>
      <left style="double"/>
      <right>
        <color indexed="63"/>
      </right>
      <top style="thin"/>
      <bottom style="thin"/>
    </border>
    <border>
      <left style="thin"/>
      <right>
        <color indexed="63"/>
      </right>
      <top style="thin"/>
      <bottom style="thin"/>
    </border>
    <border>
      <left style="thin"/>
      <right style="double"/>
      <top>
        <color indexed="63"/>
      </top>
      <bottom style="thin"/>
    </border>
    <border>
      <left style="double"/>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5" fillId="0" borderId="0" applyNumberFormat="0" applyFill="0" applyBorder="0" applyAlignment="0" applyProtection="0"/>
    <xf numFmtId="0" fontId="16" fillId="14"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4" borderId="2" applyNumberFormat="0" applyFont="0" applyAlignment="0" applyProtection="0"/>
    <xf numFmtId="0" fontId="18" fillId="0" borderId="3" applyNumberFormat="0" applyFill="0" applyAlignment="0" applyProtection="0"/>
    <xf numFmtId="0" fontId="19" fillId="15" borderId="0" applyNumberFormat="0" applyBorder="0" applyAlignment="0" applyProtection="0"/>
    <xf numFmtId="0" fontId="20" fillId="16"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16"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176" fontId="3" fillId="0" borderId="0">
      <alignment/>
      <protection/>
    </xf>
    <xf numFmtId="176" fontId="3" fillId="0" borderId="0">
      <alignment/>
      <protection/>
    </xf>
    <xf numFmtId="176"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29" fillId="17" borderId="0" applyNumberFormat="0" applyBorder="0" applyAlignment="0" applyProtection="0"/>
  </cellStyleXfs>
  <cellXfs count="381">
    <xf numFmtId="0" fontId="0" fillId="0" borderId="0" xfId="0" applyAlignment="1">
      <alignment/>
    </xf>
    <xf numFmtId="0" fontId="6" fillId="18" borderId="0" xfId="64" applyFont="1" applyFill="1" applyAlignment="1">
      <alignment/>
      <protection/>
    </xf>
    <xf numFmtId="176" fontId="6" fillId="18" borderId="0" xfId="61" applyFont="1" applyFill="1" applyBorder="1" applyAlignment="1" applyProtection="1">
      <alignment/>
      <protection/>
    </xf>
    <xf numFmtId="176" fontId="7" fillId="18" borderId="0" xfId="61" applyFont="1" applyFill="1" applyBorder="1" applyAlignment="1" applyProtection="1" quotePrefix="1">
      <alignment horizontal="right"/>
      <protection/>
    </xf>
    <xf numFmtId="176" fontId="7" fillId="18" borderId="0" xfId="61" applyFont="1" applyFill="1" applyBorder="1" applyAlignment="1" applyProtection="1" quotePrefix="1">
      <alignment horizontal="centerContinuous"/>
      <protection/>
    </xf>
    <xf numFmtId="176" fontId="6" fillId="18" borderId="0" xfId="61" applyFont="1" applyFill="1" applyBorder="1" applyAlignment="1" applyProtection="1">
      <alignment horizontal="centerContinuous"/>
      <protection/>
    </xf>
    <xf numFmtId="176" fontId="8" fillId="18" borderId="0" xfId="61" applyFont="1" applyFill="1" applyBorder="1" applyAlignment="1" applyProtection="1">
      <alignment horizontal="left"/>
      <protection/>
    </xf>
    <xf numFmtId="0" fontId="8" fillId="18" borderId="0" xfId="64" applyFont="1" applyFill="1" applyAlignment="1">
      <alignment/>
      <protection/>
    </xf>
    <xf numFmtId="0" fontId="8" fillId="18" borderId="0" xfId="64" applyFont="1" applyFill="1" applyAlignment="1">
      <alignment horizontal="right"/>
      <protection/>
    </xf>
    <xf numFmtId="0" fontId="8" fillId="18" borderId="0" xfId="64" applyFont="1" applyFill="1" applyBorder="1" applyAlignment="1">
      <alignment/>
      <protection/>
    </xf>
    <xf numFmtId="176" fontId="8" fillId="18" borderId="0" xfId="61" applyFont="1" applyFill="1" applyBorder="1" applyAlignment="1">
      <alignment/>
      <protection/>
    </xf>
    <xf numFmtId="176" fontId="8" fillId="18" borderId="0" xfId="61" applyFont="1" applyFill="1" applyBorder="1" applyAlignment="1" quotePrefix="1">
      <alignment horizontal="left"/>
      <protection/>
    </xf>
    <xf numFmtId="176" fontId="8" fillId="18" borderId="0" xfId="61" applyFont="1" applyFill="1" applyBorder="1" applyAlignment="1">
      <alignment horizontal="right"/>
      <protection/>
    </xf>
    <xf numFmtId="176" fontId="8" fillId="19" borderId="10" xfId="61" applyFont="1" applyFill="1" applyBorder="1" applyAlignment="1">
      <alignment vertical="center"/>
      <protection/>
    </xf>
    <xf numFmtId="176" fontId="8" fillId="19" borderId="11" xfId="61" applyFont="1" applyFill="1" applyBorder="1" applyAlignment="1" applyProtection="1">
      <alignment horizontal="center" vertical="center"/>
      <protection/>
    </xf>
    <xf numFmtId="1" fontId="8" fillId="19" borderId="12" xfId="61" applyNumberFormat="1" applyFont="1" applyFill="1" applyBorder="1" applyAlignment="1" applyProtection="1">
      <alignment horizontal="center" vertical="center"/>
      <protection/>
    </xf>
    <xf numFmtId="1" fontId="8" fillId="19" borderId="12" xfId="61" applyNumberFormat="1" applyFont="1" applyFill="1" applyBorder="1" applyAlignment="1" applyProtection="1">
      <alignment horizontal="centerContinuous" vertical="center"/>
      <protection/>
    </xf>
    <xf numFmtId="1" fontId="8" fillId="19" borderId="11" xfId="61" applyNumberFormat="1" applyFont="1" applyFill="1" applyBorder="1" applyAlignment="1" applyProtection="1">
      <alignment horizontal="centerContinuous" vertical="center"/>
      <protection/>
    </xf>
    <xf numFmtId="0" fontId="8" fillId="18" borderId="0" xfId="64" applyFont="1" applyFill="1" applyBorder="1" applyAlignment="1">
      <alignment vertical="center"/>
      <protection/>
    </xf>
    <xf numFmtId="0" fontId="8" fillId="18" borderId="0" xfId="64" applyFont="1" applyFill="1" applyAlignment="1">
      <alignment vertical="center"/>
      <protection/>
    </xf>
    <xf numFmtId="176" fontId="8" fillId="19" borderId="13" xfId="61" applyFont="1" applyFill="1" applyBorder="1" applyAlignment="1" applyProtection="1">
      <alignment horizontal="center"/>
      <protection/>
    </xf>
    <xf numFmtId="176" fontId="8" fillId="18" borderId="0" xfId="61" applyFont="1" applyFill="1" applyBorder="1" applyAlignment="1" applyProtection="1">
      <alignment/>
      <protection/>
    </xf>
    <xf numFmtId="176" fontId="8" fillId="18" borderId="0" xfId="61" applyFont="1" applyFill="1" applyBorder="1" applyAlignment="1" applyProtection="1">
      <alignment horizontal="right"/>
      <protection/>
    </xf>
    <xf numFmtId="176" fontId="8" fillId="18" borderId="0" xfId="61" applyFont="1" applyFill="1" applyBorder="1" applyAlignment="1" applyProtection="1" quotePrefix="1">
      <alignment horizontal="right"/>
      <protection/>
    </xf>
    <xf numFmtId="176" fontId="8" fillId="18" borderId="0" xfId="61" applyNumberFormat="1" applyFont="1" applyFill="1" applyBorder="1" applyAlignment="1" applyProtection="1">
      <alignment horizontal="right"/>
      <protection/>
    </xf>
    <xf numFmtId="0" fontId="8" fillId="18" borderId="0" xfId="61" applyNumberFormat="1" applyFont="1" applyFill="1" applyBorder="1" applyAlignment="1" applyProtection="1">
      <alignment horizontal="right"/>
      <protection/>
    </xf>
    <xf numFmtId="176" fontId="8" fillId="19" borderId="14" xfId="61" applyFont="1" applyFill="1" applyBorder="1" applyAlignment="1" applyProtection="1">
      <alignment horizontal="center"/>
      <protection/>
    </xf>
    <xf numFmtId="176" fontId="8" fillId="18" borderId="15" xfId="61" applyFont="1" applyFill="1" applyBorder="1" applyAlignment="1" applyProtection="1">
      <alignment horizontal="right"/>
      <protection/>
    </xf>
    <xf numFmtId="176" fontId="8" fillId="18" borderId="15" xfId="61" applyFont="1" applyFill="1" applyBorder="1" applyAlignment="1" applyProtection="1" quotePrefix="1">
      <alignment horizontal="right"/>
      <protection/>
    </xf>
    <xf numFmtId="0" fontId="8" fillId="0" borderId="0" xfId="64" applyFont="1" applyFill="1" applyAlignment="1" quotePrefix="1">
      <alignment/>
      <protection/>
    </xf>
    <xf numFmtId="0" fontId="6" fillId="0" borderId="0" xfId="65" applyFont="1" applyFill="1" applyAlignment="1">
      <alignment/>
      <protection/>
    </xf>
    <xf numFmtId="176" fontId="6" fillId="0" borderId="0" xfId="61" applyFont="1" applyFill="1" applyBorder="1" applyAlignment="1" applyProtection="1">
      <alignment/>
      <protection/>
    </xf>
    <xf numFmtId="176" fontId="7" fillId="0" borderId="0" xfId="61" applyFont="1" applyFill="1" applyBorder="1" applyAlignment="1" applyProtection="1" quotePrefix="1">
      <alignment horizontal="right"/>
      <protection/>
    </xf>
    <xf numFmtId="176" fontId="7" fillId="0" borderId="0" xfId="61" applyFont="1" applyFill="1" applyBorder="1" applyAlignment="1" applyProtection="1">
      <alignment/>
      <protection/>
    </xf>
    <xf numFmtId="176" fontId="8" fillId="0" borderId="0" xfId="61" applyFont="1" applyFill="1" applyBorder="1" applyAlignment="1" applyProtection="1">
      <alignment horizontal="left"/>
      <protection/>
    </xf>
    <xf numFmtId="0" fontId="8" fillId="0" borderId="0" xfId="65" applyFont="1" applyFill="1" applyAlignment="1">
      <alignment/>
      <protection/>
    </xf>
    <xf numFmtId="0" fontId="8" fillId="0" borderId="0" xfId="65" applyFont="1" applyFill="1" applyAlignment="1">
      <alignment horizontal="right"/>
      <protection/>
    </xf>
    <xf numFmtId="0" fontId="8" fillId="0" borderId="0" xfId="65" applyFont="1" applyFill="1" applyBorder="1" applyAlignment="1">
      <alignment/>
      <protection/>
    </xf>
    <xf numFmtId="176" fontId="8" fillId="0" borderId="0" xfId="61" applyFont="1" applyFill="1" applyBorder="1" applyAlignment="1">
      <alignment/>
      <protection/>
    </xf>
    <xf numFmtId="176" fontId="8" fillId="0" borderId="0" xfId="61" applyFont="1" applyFill="1" applyBorder="1" applyAlignment="1" quotePrefix="1">
      <alignment horizontal="left"/>
      <protection/>
    </xf>
    <xf numFmtId="176" fontId="8" fillId="0" borderId="0" xfId="61" applyFont="1" applyFill="1" applyBorder="1" applyAlignment="1">
      <alignment horizontal="right"/>
      <protection/>
    </xf>
    <xf numFmtId="0" fontId="8" fillId="0" borderId="0" xfId="65" applyFont="1" applyFill="1" applyBorder="1" applyAlignment="1">
      <alignment vertical="center"/>
      <protection/>
    </xf>
    <xf numFmtId="0" fontId="8" fillId="0" borderId="0" xfId="65" applyFont="1" applyFill="1" applyAlignment="1">
      <alignment vertical="center"/>
      <protection/>
    </xf>
    <xf numFmtId="176" fontId="8" fillId="0" borderId="0" xfId="61" applyFont="1" applyFill="1" applyBorder="1" applyAlignment="1" applyProtection="1">
      <alignment/>
      <protection/>
    </xf>
    <xf numFmtId="176" fontId="8" fillId="0" borderId="0" xfId="61" applyFont="1" applyFill="1" applyBorder="1" applyAlignment="1" applyProtection="1">
      <alignment horizontal="right"/>
      <protection/>
    </xf>
    <xf numFmtId="176" fontId="8" fillId="0" borderId="0" xfId="61" applyFont="1" applyFill="1" applyBorder="1" applyAlignment="1" applyProtection="1" quotePrefix="1">
      <alignment horizontal="right"/>
      <protection/>
    </xf>
    <xf numFmtId="0" fontId="8" fillId="0" borderId="0" xfId="61" applyNumberFormat="1" applyFont="1" applyFill="1" applyBorder="1" applyAlignment="1" applyProtection="1">
      <alignment horizontal="right"/>
      <protection/>
    </xf>
    <xf numFmtId="176" fontId="8" fillId="0" borderId="15" xfId="61" applyFont="1" applyFill="1" applyBorder="1" applyAlignment="1" applyProtection="1">
      <alignment horizontal="right"/>
      <protection/>
    </xf>
    <xf numFmtId="176" fontId="8" fillId="0" borderId="15" xfId="61" applyFont="1" applyFill="1" applyBorder="1" applyAlignment="1" applyProtection="1" quotePrefix="1">
      <alignment horizontal="right"/>
      <protection/>
    </xf>
    <xf numFmtId="0" fontId="8" fillId="0" borderId="0" xfId="65" applyFont="1" applyFill="1" applyAlignment="1" quotePrefix="1">
      <alignment/>
      <protection/>
    </xf>
    <xf numFmtId="0" fontId="6" fillId="0" borderId="0" xfId="66" applyFont="1" applyFill="1" applyAlignment="1">
      <alignment/>
      <protection/>
    </xf>
    <xf numFmtId="0" fontId="8" fillId="0" borderId="0" xfId="66" applyFont="1" applyFill="1" applyAlignment="1">
      <alignment/>
      <protection/>
    </xf>
    <xf numFmtId="0" fontId="8" fillId="0" borderId="0" xfId="66" applyFont="1" applyFill="1" applyAlignment="1">
      <alignment horizontal="right"/>
      <protection/>
    </xf>
    <xf numFmtId="0" fontId="8" fillId="0" borderId="0" xfId="66" applyFont="1" applyFill="1" applyBorder="1" applyAlignment="1">
      <alignment/>
      <protection/>
    </xf>
    <xf numFmtId="0" fontId="8" fillId="0" borderId="0" xfId="66" applyFont="1" applyFill="1" applyBorder="1" applyAlignment="1">
      <alignment vertical="center"/>
      <protection/>
    </xf>
    <xf numFmtId="0" fontId="8" fillId="0" borderId="0" xfId="66" applyFont="1" applyFill="1" applyAlignment="1">
      <alignment vertical="center"/>
      <protection/>
    </xf>
    <xf numFmtId="198" fontId="8" fillId="0" borderId="0" xfId="61" applyNumberFormat="1" applyFont="1" applyFill="1" applyBorder="1" applyAlignment="1" applyProtection="1">
      <alignment/>
      <protection/>
    </xf>
    <xf numFmtId="176" fontId="8" fillId="0" borderId="0" xfId="61" applyNumberFormat="1" applyFont="1" applyFill="1" applyBorder="1" applyAlignment="1" applyProtection="1">
      <alignment horizontal="right"/>
      <protection/>
    </xf>
    <xf numFmtId="176" fontId="8" fillId="0" borderId="0" xfId="61" applyNumberFormat="1" applyFont="1" applyFill="1" applyBorder="1" applyAlignment="1" applyProtection="1" quotePrefix="1">
      <alignment horizontal="right"/>
      <protection/>
    </xf>
    <xf numFmtId="198" fontId="8" fillId="0" borderId="0" xfId="61" applyNumberFormat="1" applyFont="1" applyFill="1" applyBorder="1" applyAlignment="1" applyProtection="1">
      <alignment horizontal="right"/>
      <protection/>
    </xf>
    <xf numFmtId="49" fontId="8" fillId="0" borderId="0" xfId="61" applyNumberFormat="1" applyFont="1" applyFill="1" applyBorder="1" applyAlignment="1" applyProtection="1">
      <alignment horizontal="right"/>
      <protection/>
    </xf>
    <xf numFmtId="0" fontId="8" fillId="0" borderId="0" xfId="66" applyFont="1" applyFill="1" applyAlignment="1" quotePrefix="1">
      <alignment/>
      <protection/>
    </xf>
    <xf numFmtId="176" fontId="6" fillId="0" borderId="0" xfId="62" applyFont="1" applyFill="1" applyAlignment="1" applyProtection="1">
      <alignment horizontal="left"/>
      <protection/>
    </xf>
    <xf numFmtId="176" fontId="6" fillId="0" borderId="0" xfId="62" applyFont="1" applyFill="1" applyAlignment="1">
      <alignment/>
      <protection/>
    </xf>
    <xf numFmtId="0" fontId="6" fillId="0" borderId="0" xfId="67" applyFont="1" applyFill="1" applyAlignment="1">
      <alignment/>
      <protection/>
    </xf>
    <xf numFmtId="0" fontId="8" fillId="0" borderId="0" xfId="67" applyFont="1" applyFill="1" applyBorder="1" applyAlignment="1">
      <alignment/>
      <protection/>
    </xf>
    <xf numFmtId="0" fontId="8" fillId="0" borderId="0" xfId="67" applyFont="1" applyFill="1" applyAlignment="1">
      <alignment/>
      <protection/>
    </xf>
    <xf numFmtId="176" fontId="8" fillId="19" borderId="11" xfId="61" applyFont="1" applyFill="1" applyBorder="1" applyAlignment="1">
      <alignment vertical="center"/>
      <protection/>
    </xf>
    <xf numFmtId="1" fontId="8" fillId="19" borderId="10" xfId="61" applyNumberFormat="1" applyFont="1" applyFill="1" applyBorder="1" applyAlignment="1" applyProtection="1">
      <alignment horizontal="center" vertical="center"/>
      <protection/>
    </xf>
    <xf numFmtId="0" fontId="8" fillId="0" borderId="0" xfId="67" applyFont="1" applyFill="1" applyBorder="1" applyAlignment="1">
      <alignment vertical="center"/>
      <protection/>
    </xf>
    <xf numFmtId="0" fontId="8" fillId="0" borderId="0" xfId="67" applyFont="1" applyFill="1" applyAlignment="1">
      <alignment vertical="center"/>
      <protection/>
    </xf>
    <xf numFmtId="176" fontId="8" fillId="19" borderId="0" xfId="62" applyFont="1" applyFill="1" applyBorder="1" applyAlignment="1" applyProtection="1">
      <alignment horizontal="center"/>
      <protection/>
    </xf>
    <xf numFmtId="176" fontId="9" fillId="19" borderId="13" xfId="62" applyFont="1" applyFill="1" applyBorder="1" applyAlignment="1" applyProtection="1">
      <alignment horizontal="center"/>
      <protection/>
    </xf>
    <xf numFmtId="49" fontId="8" fillId="0" borderId="0" xfId="62" applyNumberFormat="1" applyFont="1" applyFill="1" applyAlignment="1" applyProtection="1">
      <alignment horizontal="right"/>
      <protection/>
    </xf>
    <xf numFmtId="1" fontId="8" fillId="0" borderId="0" xfId="62" applyNumberFormat="1" applyFont="1" applyFill="1" applyBorder="1" applyAlignment="1" applyProtection="1">
      <alignment horizontal="right"/>
      <protection/>
    </xf>
    <xf numFmtId="1" fontId="8" fillId="0" borderId="0" xfId="62" applyNumberFormat="1" applyFont="1" applyFill="1" applyAlignment="1" applyProtection="1">
      <alignment horizontal="right"/>
      <protection/>
    </xf>
    <xf numFmtId="176" fontId="8" fillId="19" borderId="0" xfId="62" applyFont="1" applyFill="1" applyBorder="1" applyAlignment="1">
      <alignment/>
      <protection/>
    </xf>
    <xf numFmtId="176" fontId="9" fillId="19" borderId="13" xfId="62" applyFont="1" applyFill="1" applyBorder="1" applyAlignment="1">
      <alignment/>
      <protection/>
    </xf>
    <xf numFmtId="176" fontId="8" fillId="0" borderId="0" xfId="62" applyFont="1" applyFill="1" applyAlignment="1" applyProtection="1">
      <alignment horizontal="right"/>
      <protection/>
    </xf>
    <xf numFmtId="176" fontId="8" fillId="0" borderId="0" xfId="62" applyFont="1" applyFill="1" applyBorder="1" applyAlignment="1" applyProtection="1">
      <alignment horizontal="right"/>
      <protection/>
    </xf>
    <xf numFmtId="176" fontId="8" fillId="0" borderId="0" xfId="62" applyNumberFormat="1" applyFont="1" applyFill="1" applyAlignment="1" applyProtection="1">
      <alignment horizontal="right"/>
      <protection/>
    </xf>
    <xf numFmtId="176" fontId="8" fillId="0" borderId="0" xfId="62" applyFont="1" applyFill="1" applyAlignment="1" applyProtection="1" quotePrefix="1">
      <alignment horizontal="right"/>
      <protection/>
    </xf>
    <xf numFmtId="0" fontId="8" fillId="0" borderId="0" xfId="62" applyNumberFormat="1" applyFont="1" applyFill="1" applyAlignment="1" applyProtection="1">
      <alignment horizontal="right"/>
      <protection/>
    </xf>
    <xf numFmtId="176" fontId="8" fillId="0" borderId="0" xfId="62" applyFont="1" applyFill="1" applyBorder="1" applyAlignment="1" applyProtection="1" quotePrefix="1">
      <alignment horizontal="right"/>
      <protection/>
    </xf>
    <xf numFmtId="0" fontId="8" fillId="19" borderId="15" xfId="67" applyFont="1" applyFill="1" applyBorder="1" applyAlignment="1">
      <alignment/>
      <protection/>
    </xf>
    <xf numFmtId="0" fontId="8" fillId="19" borderId="14" xfId="67" applyFont="1" applyFill="1" applyBorder="1" applyAlignment="1">
      <alignment/>
      <protection/>
    </xf>
    <xf numFmtId="0" fontId="8" fillId="0" borderId="15" xfId="67" applyFont="1" applyFill="1" applyBorder="1" applyAlignment="1">
      <alignment/>
      <protection/>
    </xf>
    <xf numFmtId="0" fontId="8" fillId="0" borderId="0" xfId="67" applyFont="1" applyFill="1" applyAlignment="1" quotePrefix="1">
      <alignment/>
      <protection/>
    </xf>
    <xf numFmtId="0" fontId="6" fillId="0" borderId="0" xfId="68" applyFont="1" applyFill="1" applyAlignment="1">
      <alignment/>
      <protection/>
    </xf>
    <xf numFmtId="0" fontId="8" fillId="0" borderId="0" xfId="68" applyFont="1" applyFill="1" applyBorder="1" applyAlignment="1">
      <alignment/>
      <protection/>
    </xf>
    <xf numFmtId="0" fontId="8" fillId="0" borderId="0" xfId="68" applyFont="1" applyFill="1" applyAlignment="1">
      <alignment/>
      <protection/>
    </xf>
    <xf numFmtId="1" fontId="8" fillId="19" borderId="16" xfId="61" applyNumberFormat="1" applyFont="1" applyFill="1" applyBorder="1" applyAlignment="1" applyProtection="1">
      <alignment horizontal="center" vertical="center"/>
      <protection/>
    </xf>
    <xf numFmtId="0" fontId="8" fillId="0" borderId="0" xfId="68" applyFont="1" applyFill="1" applyBorder="1" applyAlignment="1">
      <alignment vertical="center"/>
      <protection/>
    </xf>
    <xf numFmtId="0" fontId="8" fillId="0" borderId="0" xfId="68" applyFont="1" applyFill="1" applyAlignment="1">
      <alignment vertical="center"/>
      <protection/>
    </xf>
    <xf numFmtId="176" fontId="9" fillId="19" borderId="17" xfId="62" applyFont="1" applyFill="1" applyBorder="1" applyAlignment="1" applyProtection="1">
      <alignment horizontal="center"/>
      <protection/>
    </xf>
    <xf numFmtId="49" fontId="8" fillId="0" borderId="0" xfId="68" applyNumberFormat="1" applyFont="1" applyFill="1" applyAlignment="1">
      <alignment horizontal="right"/>
      <protection/>
    </xf>
    <xf numFmtId="0" fontId="8" fillId="0" borderId="0" xfId="62" applyNumberFormat="1" applyFont="1" applyFill="1" applyBorder="1" applyAlignment="1" applyProtection="1">
      <alignment horizontal="right"/>
      <protection/>
    </xf>
    <xf numFmtId="176" fontId="9" fillId="19" borderId="13" xfId="62" applyFont="1" applyFill="1" applyBorder="1" applyAlignment="1">
      <alignment horizontal="left"/>
      <protection/>
    </xf>
    <xf numFmtId="176" fontId="8" fillId="0" borderId="0" xfId="62" applyNumberFormat="1" applyFont="1" applyFill="1" applyBorder="1" applyAlignment="1" applyProtection="1">
      <alignment horizontal="right"/>
      <protection/>
    </xf>
    <xf numFmtId="176" fontId="8" fillId="0" borderId="0" xfId="62" applyNumberFormat="1" applyFont="1" applyFill="1" applyAlignment="1" applyProtection="1" quotePrefix="1">
      <alignment horizontal="right"/>
      <protection/>
    </xf>
    <xf numFmtId="176" fontId="8" fillId="0" borderId="0" xfId="62" applyNumberFormat="1" applyFont="1" applyFill="1" applyBorder="1" applyAlignment="1" applyProtection="1" quotePrefix="1">
      <alignment horizontal="right"/>
      <protection/>
    </xf>
    <xf numFmtId="0" fontId="8" fillId="0" borderId="0" xfId="68" applyFont="1" applyFill="1" applyAlignment="1">
      <alignment horizontal="right"/>
      <protection/>
    </xf>
    <xf numFmtId="0" fontId="8" fillId="19" borderId="15" xfId="68" applyFont="1" applyFill="1" applyBorder="1" applyAlignment="1">
      <alignment/>
      <protection/>
    </xf>
    <xf numFmtId="0" fontId="8" fillId="19" borderId="14" xfId="68" applyFont="1" applyFill="1" applyBorder="1" applyAlignment="1">
      <alignment/>
      <protection/>
    </xf>
    <xf numFmtId="0" fontId="8" fillId="0" borderId="15" xfId="68" applyFont="1" applyFill="1" applyBorder="1" applyAlignment="1">
      <alignment/>
      <protection/>
    </xf>
    <xf numFmtId="0" fontId="8" fillId="0" borderId="0" xfId="68" applyFont="1" applyFill="1" applyAlignment="1" quotePrefix="1">
      <alignment/>
      <protection/>
    </xf>
    <xf numFmtId="0" fontId="6" fillId="0" borderId="0" xfId="69" applyFont="1" applyFill="1" applyAlignment="1">
      <alignment/>
      <protection/>
    </xf>
    <xf numFmtId="0" fontId="11" fillId="0" borderId="0" xfId="69" applyFont="1" applyFill="1" applyAlignment="1">
      <alignment horizontal="left"/>
      <protection/>
    </xf>
    <xf numFmtId="0" fontId="8" fillId="0" borderId="0" xfId="69" applyFont="1" applyFill="1" applyAlignment="1">
      <alignment/>
      <protection/>
    </xf>
    <xf numFmtId="0" fontId="8" fillId="0" borderId="0" xfId="69" applyFont="1" applyFill="1" applyAlignment="1">
      <alignment horizontal="right"/>
      <protection/>
    </xf>
    <xf numFmtId="0" fontId="8" fillId="0" borderId="0" xfId="69" applyFont="1" applyFill="1" applyBorder="1" applyAlignment="1">
      <alignment vertical="center"/>
      <protection/>
    </xf>
    <xf numFmtId="176" fontId="8" fillId="0" borderId="0" xfId="61" applyFont="1" applyFill="1" applyBorder="1" applyAlignment="1">
      <alignment vertical="center"/>
      <protection/>
    </xf>
    <xf numFmtId="176" fontId="8" fillId="0" borderId="0" xfId="61" applyFont="1" applyFill="1" applyBorder="1" applyAlignment="1" quotePrefix="1">
      <alignment horizontal="left" vertical="center"/>
      <protection/>
    </xf>
    <xf numFmtId="176" fontId="8" fillId="0" borderId="0" xfId="61" applyFont="1" applyFill="1" applyBorder="1" applyAlignment="1">
      <alignment horizontal="right" vertical="center"/>
      <protection/>
    </xf>
    <xf numFmtId="0" fontId="8" fillId="0" borderId="0" xfId="69" applyFont="1" applyFill="1" applyAlignment="1">
      <alignment vertical="center"/>
      <protection/>
    </xf>
    <xf numFmtId="178" fontId="12" fillId="0" borderId="0" xfId="49" applyNumberFormat="1" applyFont="1" applyFill="1" applyBorder="1" applyAlignment="1" applyProtection="1">
      <alignment/>
      <protection/>
    </xf>
    <xf numFmtId="178" fontId="8" fillId="0" borderId="0" xfId="49" applyNumberFormat="1" applyFont="1" applyFill="1" applyAlignment="1">
      <alignment/>
    </xf>
    <xf numFmtId="208" fontId="8" fillId="0" borderId="0" xfId="69" applyNumberFormat="1" applyFont="1" applyFill="1" applyAlignment="1">
      <alignment/>
      <protection/>
    </xf>
    <xf numFmtId="0" fontId="8" fillId="19" borderId="13" xfId="69" applyFont="1" applyFill="1" applyBorder="1" applyAlignment="1">
      <alignment horizontal="center"/>
      <protection/>
    </xf>
    <xf numFmtId="0" fontId="8" fillId="0" borderId="0" xfId="69" applyFont="1" applyFill="1" applyAlignment="1" quotePrefix="1">
      <alignment/>
      <protection/>
    </xf>
    <xf numFmtId="200" fontId="8" fillId="0" borderId="0" xfId="69" applyNumberFormat="1" applyFont="1" applyFill="1" applyAlignment="1">
      <alignment horizontal="right"/>
      <protection/>
    </xf>
    <xf numFmtId="38" fontId="8" fillId="0" borderId="0" xfId="49" applyFont="1" applyFill="1" applyAlignment="1">
      <alignment/>
    </xf>
    <xf numFmtId="38" fontId="8" fillId="0" borderId="0" xfId="49" applyFont="1" applyFill="1" applyAlignment="1">
      <alignment vertical="center"/>
    </xf>
    <xf numFmtId="0" fontId="8" fillId="19" borderId="14" xfId="69" applyFont="1" applyFill="1" applyBorder="1" applyAlignment="1">
      <alignment/>
      <protection/>
    </xf>
    <xf numFmtId="38" fontId="8" fillId="0" borderId="18" xfId="49" applyNumberFormat="1" applyFont="1" applyFill="1" applyBorder="1" applyAlignment="1">
      <alignment horizontal="right"/>
    </xf>
    <xf numFmtId="0" fontId="8" fillId="0" borderId="15" xfId="69" applyFont="1" applyFill="1" applyBorder="1" applyAlignment="1">
      <alignment/>
      <protection/>
    </xf>
    <xf numFmtId="0" fontId="6" fillId="0" borderId="0" xfId="74" applyFont="1" applyFill="1" applyAlignment="1">
      <alignment/>
      <protection/>
    </xf>
    <xf numFmtId="0" fontId="8" fillId="0" borderId="0" xfId="74" applyFont="1" applyFill="1" applyAlignment="1">
      <alignment/>
      <protection/>
    </xf>
    <xf numFmtId="0" fontId="8" fillId="0" borderId="0" xfId="74" applyFont="1" applyFill="1" applyAlignment="1">
      <alignment vertical="center"/>
      <protection/>
    </xf>
    <xf numFmtId="0" fontId="8" fillId="0" borderId="0" xfId="74" applyFont="1" applyFill="1" applyBorder="1" applyAlignment="1">
      <alignment vertical="center"/>
      <protection/>
    </xf>
    <xf numFmtId="1" fontId="8" fillId="19" borderId="12" xfId="61" applyNumberFormat="1" applyFont="1" applyFill="1" applyBorder="1" applyAlignment="1" applyProtection="1">
      <alignment horizontal="center" vertical="center" wrapText="1"/>
      <protection/>
    </xf>
    <xf numFmtId="0" fontId="8" fillId="19" borderId="19" xfId="74" applyFont="1" applyFill="1" applyBorder="1" applyAlignment="1">
      <alignment/>
      <protection/>
    </xf>
    <xf numFmtId="0" fontId="8" fillId="19" borderId="17" xfId="74" applyFont="1" applyFill="1" applyBorder="1" applyAlignment="1">
      <alignment horizontal="centerContinuous"/>
      <protection/>
    </xf>
    <xf numFmtId="0" fontId="8" fillId="19" borderId="0" xfId="74" applyFont="1" applyFill="1" applyBorder="1" applyAlignment="1">
      <alignment/>
      <protection/>
    </xf>
    <xf numFmtId="0" fontId="8" fillId="19" borderId="13" xfId="74" applyFont="1" applyFill="1" applyBorder="1" applyAlignment="1">
      <alignment horizontal="centerContinuous"/>
      <protection/>
    </xf>
    <xf numFmtId="0" fontId="8" fillId="0" borderId="0" xfId="74" applyFont="1" applyFill="1" applyBorder="1" applyAlignment="1">
      <alignment/>
      <protection/>
    </xf>
    <xf numFmtId="0" fontId="8" fillId="19" borderId="0" xfId="74" applyFont="1" applyFill="1" applyBorder="1" applyAlignment="1">
      <alignment horizontal="center"/>
      <protection/>
    </xf>
    <xf numFmtId="0" fontId="8" fillId="19" borderId="20" xfId="74" applyFont="1" applyFill="1" applyBorder="1" applyAlignment="1">
      <alignment horizontal="center"/>
      <protection/>
    </xf>
    <xf numFmtId="56" fontId="8" fillId="0" borderId="0" xfId="74" applyNumberFormat="1" applyFont="1" applyFill="1" applyAlignment="1">
      <alignment/>
      <protection/>
    </xf>
    <xf numFmtId="0" fontId="8" fillId="19" borderId="15" xfId="74" applyFont="1" applyFill="1" applyBorder="1" applyAlignment="1">
      <alignment/>
      <protection/>
    </xf>
    <xf numFmtId="0" fontId="8" fillId="19" borderId="21" xfId="74" applyFont="1" applyFill="1" applyBorder="1" applyAlignment="1">
      <alignment/>
      <protection/>
    </xf>
    <xf numFmtId="38" fontId="8" fillId="18" borderId="15" xfId="49" applyFont="1" applyFill="1" applyBorder="1" applyAlignment="1">
      <alignment/>
    </xf>
    <xf numFmtId="0" fontId="8" fillId="18" borderId="15" xfId="74" applyFont="1" applyFill="1" applyBorder="1" applyAlignment="1">
      <alignment/>
      <protection/>
    </xf>
    <xf numFmtId="0" fontId="6" fillId="0" borderId="0" xfId="74" applyFont="1" applyAlignment="1" quotePrefix="1">
      <alignment horizontal="right"/>
      <protection/>
    </xf>
    <xf numFmtId="0" fontId="7" fillId="0" borderId="0" xfId="74" applyFont="1" applyAlignment="1" quotePrefix="1">
      <alignment/>
      <protection/>
    </xf>
    <xf numFmtId="0" fontId="6" fillId="0" borderId="0" xfId="74" applyFont="1" applyAlignment="1">
      <alignment/>
      <protection/>
    </xf>
    <xf numFmtId="0" fontId="8" fillId="0" borderId="0" xfId="74" applyFont="1" applyBorder="1" applyAlignment="1">
      <alignment vertical="center"/>
      <protection/>
    </xf>
    <xf numFmtId="0" fontId="8" fillId="19" borderId="11" xfId="74" applyFont="1" applyFill="1" applyBorder="1" applyAlignment="1">
      <alignment horizontal="centerContinuous" vertical="center"/>
      <protection/>
    </xf>
    <xf numFmtId="0" fontId="8" fillId="19" borderId="22" xfId="74" applyFont="1" applyFill="1" applyBorder="1" applyAlignment="1">
      <alignment horizontal="centerContinuous" vertical="center"/>
      <protection/>
    </xf>
    <xf numFmtId="0" fontId="8" fillId="0" borderId="0" xfId="74" applyFont="1" applyAlignment="1">
      <alignment horizontal="center" vertical="center"/>
      <protection/>
    </xf>
    <xf numFmtId="0" fontId="8" fillId="0" borderId="0" xfId="74" applyFont="1" applyAlignment="1">
      <alignment vertical="center"/>
      <protection/>
    </xf>
    <xf numFmtId="0" fontId="8" fillId="19" borderId="23" xfId="74" applyFont="1" applyFill="1" applyBorder="1" applyAlignment="1">
      <alignment horizontal="center" vertical="center"/>
      <protection/>
    </xf>
    <xf numFmtId="0" fontId="8" fillId="19" borderId="24" xfId="74" applyFont="1" applyFill="1" applyBorder="1" applyAlignment="1">
      <alignment horizontal="center" vertical="center"/>
      <protection/>
    </xf>
    <xf numFmtId="0" fontId="8" fillId="19" borderId="25" xfId="74" applyFont="1" applyFill="1" applyBorder="1" applyAlignment="1">
      <alignment horizontal="center" vertical="center"/>
      <protection/>
    </xf>
    <xf numFmtId="0" fontId="8" fillId="19" borderId="26" xfId="74" applyFont="1" applyFill="1" applyBorder="1" applyAlignment="1">
      <alignment horizontal="center" vertical="center"/>
      <protection/>
    </xf>
    <xf numFmtId="49" fontId="8" fillId="0" borderId="14" xfId="74" applyNumberFormat="1" applyFont="1" applyFill="1" applyBorder="1" applyAlignment="1">
      <alignment horizontal="center"/>
      <protection/>
    </xf>
    <xf numFmtId="49" fontId="8" fillId="0" borderId="27" xfId="74" applyNumberFormat="1" applyFont="1" applyFill="1" applyBorder="1" applyAlignment="1">
      <alignment horizontal="center"/>
      <protection/>
    </xf>
    <xf numFmtId="49" fontId="8" fillId="0" borderId="28" xfId="74" applyNumberFormat="1" applyFont="1" applyFill="1" applyBorder="1" applyAlignment="1">
      <alignment horizontal="center"/>
      <protection/>
    </xf>
    <xf numFmtId="49" fontId="8" fillId="0" borderId="18" xfId="74" applyNumberFormat="1" applyFont="1" applyFill="1" applyBorder="1" applyAlignment="1">
      <alignment horizontal="center"/>
      <protection/>
    </xf>
    <xf numFmtId="0" fontId="8" fillId="0" borderId="0" xfId="74" applyFont="1" applyAlignment="1">
      <alignment/>
      <protection/>
    </xf>
    <xf numFmtId="0" fontId="7" fillId="0" borderId="0" xfId="74" applyFont="1" applyAlignment="1">
      <alignment/>
      <protection/>
    </xf>
    <xf numFmtId="0" fontId="6" fillId="0" borderId="0" xfId="74" applyFont="1" applyBorder="1" applyAlignment="1">
      <alignment/>
      <protection/>
    </xf>
    <xf numFmtId="0" fontId="6" fillId="0" borderId="0" xfId="74" applyFont="1" applyBorder="1" applyAlignment="1">
      <alignment horizontal="center"/>
      <protection/>
    </xf>
    <xf numFmtId="176" fontId="8" fillId="0" borderId="0" xfId="74" applyNumberFormat="1" applyFont="1" applyAlignment="1">
      <alignment/>
      <protection/>
    </xf>
    <xf numFmtId="0" fontId="8" fillId="0" borderId="0" xfId="74" applyFont="1" applyBorder="1" applyAlignment="1">
      <alignment/>
      <protection/>
    </xf>
    <xf numFmtId="0" fontId="8" fillId="0" borderId="0" xfId="74" applyFont="1" applyAlignment="1">
      <alignment horizontal="right"/>
      <protection/>
    </xf>
    <xf numFmtId="0" fontId="8" fillId="0" borderId="0" xfId="74" applyFont="1" applyBorder="1" applyAlignment="1">
      <alignment horizontal="center"/>
      <protection/>
    </xf>
    <xf numFmtId="176" fontId="8" fillId="0" borderId="0" xfId="74" applyNumberFormat="1" applyFont="1" applyFill="1" applyBorder="1" applyAlignment="1">
      <alignment vertical="center"/>
      <protection/>
    </xf>
    <xf numFmtId="0" fontId="8" fillId="19" borderId="12" xfId="74" applyFont="1" applyFill="1" applyBorder="1" applyAlignment="1">
      <alignment horizontal="center" vertical="center"/>
      <protection/>
    </xf>
    <xf numFmtId="0" fontId="8" fillId="19" borderId="11" xfId="74" applyFont="1" applyFill="1" applyBorder="1" applyAlignment="1">
      <alignment horizontal="center" vertical="center"/>
      <protection/>
    </xf>
    <xf numFmtId="0" fontId="8" fillId="19" borderId="29" xfId="74" applyFont="1" applyFill="1" applyBorder="1" applyAlignment="1">
      <alignment horizontal="center" vertical="center"/>
      <protection/>
    </xf>
    <xf numFmtId="0" fontId="8" fillId="19" borderId="30" xfId="74" applyFont="1" applyFill="1" applyBorder="1" applyAlignment="1">
      <alignment horizontal="center" vertical="center"/>
      <protection/>
    </xf>
    <xf numFmtId="0" fontId="8" fillId="19" borderId="31" xfId="74" applyFont="1" applyFill="1" applyBorder="1" applyAlignment="1">
      <alignment horizontal="center" vertical="center"/>
      <protection/>
    </xf>
    <xf numFmtId="0" fontId="8" fillId="19" borderId="30" xfId="74" applyFont="1" applyFill="1" applyBorder="1" applyAlignment="1">
      <alignment horizontal="centerContinuous" vertical="center"/>
      <protection/>
    </xf>
    <xf numFmtId="176" fontId="8" fillId="19" borderId="31" xfId="74" applyNumberFormat="1" applyFont="1" applyFill="1" applyBorder="1" applyAlignment="1">
      <alignment horizontal="centerContinuous" vertical="center"/>
      <protection/>
    </xf>
    <xf numFmtId="0" fontId="8" fillId="19" borderId="31" xfId="74" applyFont="1" applyFill="1" applyBorder="1" applyAlignment="1">
      <alignment vertical="center"/>
      <protection/>
    </xf>
    <xf numFmtId="0" fontId="8" fillId="19" borderId="31" xfId="74" applyFont="1" applyFill="1" applyBorder="1" applyAlignment="1">
      <alignment horizontal="centerContinuous" vertical="center"/>
      <protection/>
    </xf>
    <xf numFmtId="0" fontId="8" fillId="19" borderId="29" xfId="74" applyFont="1" applyFill="1" applyBorder="1" applyAlignment="1">
      <alignment vertical="center"/>
      <protection/>
    </xf>
    <xf numFmtId="0" fontId="8" fillId="19" borderId="15" xfId="74" applyFont="1" applyFill="1" applyBorder="1" applyAlignment="1">
      <alignment horizontal="center" vertical="center"/>
      <protection/>
    </xf>
    <xf numFmtId="0" fontId="8" fillId="19" borderId="18" xfId="74" applyFont="1" applyFill="1" applyBorder="1" applyAlignment="1">
      <alignment horizontal="center" vertical="center"/>
      <protection/>
    </xf>
    <xf numFmtId="0" fontId="8" fillId="19" borderId="14" xfId="74" applyFont="1" applyFill="1" applyBorder="1" applyAlignment="1">
      <alignment vertical="center"/>
      <protection/>
    </xf>
    <xf numFmtId="0" fontId="8" fillId="19" borderId="18" xfId="74" applyFont="1" applyFill="1" applyBorder="1" applyAlignment="1">
      <alignment horizontal="right" vertical="center"/>
      <protection/>
    </xf>
    <xf numFmtId="176" fontId="8" fillId="19" borderId="15" xfId="74" applyNumberFormat="1" applyFont="1" applyFill="1" applyBorder="1" applyAlignment="1">
      <alignment horizontal="right" vertical="center"/>
      <protection/>
    </xf>
    <xf numFmtId="0" fontId="8" fillId="19" borderId="15" xfId="74" applyFont="1" applyFill="1" applyBorder="1" applyAlignment="1">
      <alignment vertical="center"/>
      <protection/>
    </xf>
    <xf numFmtId="0" fontId="8" fillId="19" borderId="18" xfId="74" applyFont="1" applyFill="1" applyBorder="1" applyAlignment="1" quotePrefix="1">
      <alignment horizontal="right" vertical="center"/>
      <protection/>
    </xf>
    <xf numFmtId="0" fontId="8" fillId="19" borderId="15" xfId="74" applyFont="1" applyFill="1" applyBorder="1" applyAlignment="1">
      <alignment horizontal="right" vertical="center"/>
      <protection/>
    </xf>
    <xf numFmtId="0" fontId="8" fillId="19" borderId="23" xfId="74" applyFont="1" applyFill="1" applyBorder="1" applyAlignment="1">
      <alignment horizontal="center" vertical="distributed" textRotation="255"/>
      <protection/>
    </xf>
    <xf numFmtId="0" fontId="8" fillId="0" borderId="0" xfId="74" applyFont="1" applyBorder="1" applyAlignment="1">
      <alignment vertical="center" textRotation="255"/>
      <protection/>
    </xf>
    <xf numFmtId="0" fontId="8" fillId="0" borderId="0" xfId="74" applyFont="1" applyAlignment="1" quotePrefix="1">
      <alignment horizontal="center" vertical="top"/>
      <protection/>
    </xf>
    <xf numFmtId="2" fontId="8" fillId="0" borderId="0" xfId="74" applyNumberFormat="1" applyFont="1" applyAlignment="1" quotePrefix="1">
      <alignment vertical="top"/>
      <protection/>
    </xf>
    <xf numFmtId="20" fontId="8" fillId="0" borderId="0" xfId="74" applyNumberFormat="1" applyFont="1" applyAlignment="1">
      <alignment vertical="top"/>
      <protection/>
    </xf>
    <xf numFmtId="0" fontId="8" fillId="0" borderId="0" xfId="74" applyFont="1" applyAlignment="1">
      <alignment horizontal="left" vertical="top"/>
      <protection/>
    </xf>
    <xf numFmtId="176" fontId="8" fillId="0" borderId="0" xfId="74" applyNumberFormat="1" applyFont="1" applyAlignment="1">
      <alignment vertical="top"/>
      <protection/>
    </xf>
    <xf numFmtId="190" fontId="8" fillId="0" borderId="0" xfId="74" applyNumberFormat="1" applyFont="1" applyAlignment="1">
      <alignment vertical="top"/>
      <protection/>
    </xf>
    <xf numFmtId="0" fontId="8" fillId="0" borderId="0" xfId="74" applyFont="1" applyAlignment="1">
      <alignment vertical="top"/>
      <protection/>
    </xf>
    <xf numFmtId="176" fontId="8" fillId="0" borderId="0" xfId="74" applyNumberFormat="1" applyFont="1" applyBorder="1" applyAlignment="1">
      <alignment vertical="top"/>
      <protection/>
    </xf>
    <xf numFmtId="0" fontId="8" fillId="0" borderId="0" xfId="74" applyFont="1" applyBorder="1" applyAlignment="1">
      <alignment vertical="top"/>
      <protection/>
    </xf>
    <xf numFmtId="0" fontId="8" fillId="0" borderId="0" xfId="74" applyFont="1" applyAlignment="1">
      <alignment horizontal="center" vertical="top"/>
      <protection/>
    </xf>
    <xf numFmtId="0" fontId="8" fillId="0" borderId="0" xfId="74" applyFont="1" applyBorder="1" applyAlignment="1">
      <alignment horizontal="left" vertical="top" wrapText="1"/>
      <protection/>
    </xf>
    <xf numFmtId="0" fontId="8" fillId="0" borderId="0" xfId="74" applyFont="1" applyBorder="1" applyAlignment="1">
      <alignment horizontal="left" vertical="top"/>
      <protection/>
    </xf>
    <xf numFmtId="2" fontId="8" fillId="0" borderId="0" xfId="74" applyNumberFormat="1" applyFont="1" applyAlignment="1">
      <alignment vertical="top"/>
      <protection/>
    </xf>
    <xf numFmtId="2" fontId="8" fillId="0" borderId="0" xfId="74" applyNumberFormat="1" applyFont="1" applyBorder="1" applyAlignment="1" quotePrefix="1">
      <alignment vertical="top"/>
      <protection/>
    </xf>
    <xf numFmtId="20" fontId="8" fillId="0" borderId="0" xfId="74" applyNumberFormat="1" applyFont="1" applyBorder="1" applyAlignment="1">
      <alignment vertical="top"/>
      <protection/>
    </xf>
    <xf numFmtId="0" fontId="8" fillId="0" borderId="0" xfId="74" applyFont="1" applyBorder="1" applyAlignment="1">
      <alignment horizontal="center" vertical="top"/>
      <protection/>
    </xf>
    <xf numFmtId="0" fontId="8" fillId="0" borderId="0" xfId="74" applyFont="1" applyBorder="1" applyAlignment="1">
      <alignment vertical="top" wrapText="1"/>
      <protection/>
    </xf>
    <xf numFmtId="176" fontId="8" fillId="0" borderId="0" xfId="74" applyNumberFormat="1" applyFont="1" applyFill="1" applyAlignment="1">
      <alignment vertical="top"/>
      <protection/>
    </xf>
    <xf numFmtId="0" fontId="8" fillId="0" borderId="15" xfId="74" applyFont="1" applyBorder="1" applyAlignment="1">
      <alignment horizontal="center" vertical="top"/>
      <protection/>
    </xf>
    <xf numFmtId="2" fontId="8" fillId="0" borderId="15" xfId="74" applyNumberFormat="1" applyFont="1" applyBorder="1" applyAlignment="1" quotePrefix="1">
      <alignment vertical="top"/>
      <protection/>
    </xf>
    <xf numFmtId="20" fontId="8" fillId="0" borderId="15" xfId="74" applyNumberFormat="1" applyFont="1" applyBorder="1" applyAlignment="1">
      <alignment vertical="top"/>
      <protection/>
    </xf>
    <xf numFmtId="0" fontId="8" fillId="0" borderId="15" xfId="74" applyFont="1" applyBorder="1" applyAlignment="1">
      <alignment horizontal="left" vertical="top"/>
      <protection/>
    </xf>
    <xf numFmtId="176" fontId="8" fillId="0" borderId="15" xfId="74" applyNumberFormat="1" applyFont="1" applyBorder="1" applyAlignment="1">
      <alignment vertical="top"/>
      <protection/>
    </xf>
    <xf numFmtId="190" fontId="8" fillId="0" borderId="15" xfId="74" applyNumberFormat="1" applyFont="1" applyBorder="1" applyAlignment="1">
      <alignment vertical="top"/>
      <protection/>
    </xf>
    <xf numFmtId="0" fontId="8" fillId="0" borderId="15" xfId="74" applyFont="1" applyBorder="1" applyAlignment="1">
      <alignment vertical="top"/>
      <protection/>
    </xf>
    <xf numFmtId="0" fontId="8" fillId="0" borderId="15" xfId="74" applyFont="1" applyBorder="1" applyAlignment="1">
      <alignment horizontal="left" vertical="top" wrapText="1"/>
      <protection/>
    </xf>
    <xf numFmtId="176" fontId="8" fillId="0" borderId="0" xfId="74" applyNumberFormat="1" applyFont="1" applyFill="1" applyAlignment="1">
      <alignment/>
      <protection/>
    </xf>
    <xf numFmtId="0" fontId="31" fillId="0" borderId="0" xfId="74" applyFont="1" applyAlignment="1">
      <alignment/>
      <protection/>
    </xf>
    <xf numFmtId="0" fontId="6" fillId="0" borderId="0" xfId="70" applyFont="1" applyFill="1" applyAlignment="1">
      <alignment/>
      <protection/>
    </xf>
    <xf numFmtId="0" fontId="11" fillId="7" borderId="0" xfId="70" applyFont="1" applyFill="1" applyAlignment="1">
      <alignment horizontal="left"/>
      <protection/>
    </xf>
    <xf numFmtId="0" fontId="8" fillId="0" borderId="0" xfId="70" applyFont="1" applyFill="1" applyBorder="1" applyAlignment="1">
      <alignment vertical="center"/>
      <protection/>
    </xf>
    <xf numFmtId="0" fontId="8" fillId="0" borderId="0" xfId="70" applyFont="1" applyFill="1" applyAlignment="1">
      <alignment vertical="center"/>
      <protection/>
    </xf>
    <xf numFmtId="0" fontId="8" fillId="7" borderId="0" xfId="70" applyFont="1" applyFill="1" applyAlignment="1">
      <alignment/>
      <protection/>
    </xf>
    <xf numFmtId="176" fontId="8" fillId="19" borderId="12" xfId="61" applyFont="1" applyFill="1" applyBorder="1" applyAlignment="1" applyProtection="1">
      <alignment vertical="center"/>
      <protection/>
    </xf>
    <xf numFmtId="176" fontId="8" fillId="19" borderId="11" xfId="61" applyFont="1" applyFill="1" applyBorder="1" applyAlignment="1" applyProtection="1">
      <alignment vertical="center"/>
      <protection/>
    </xf>
    <xf numFmtId="176" fontId="8" fillId="19" borderId="16" xfId="61" applyFont="1" applyFill="1" applyBorder="1" applyAlignment="1" applyProtection="1">
      <alignment horizontal="center" vertical="center"/>
      <protection/>
    </xf>
    <xf numFmtId="0" fontId="8" fillId="7" borderId="0" xfId="70" applyFont="1" applyFill="1" applyBorder="1" applyAlignment="1">
      <alignment vertical="center"/>
      <protection/>
    </xf>
    <xf numFmtId="0" fontId="8" fillId="19" borderId="0" xfId="70" applyFont="1" applyFill="1" applyBorder="1" applyAlignment="1">
      <alignment horizontal="center"/>
      <protection/>
    </xf>
    <xf numFmtId="0" fontId="8" fillId="19" borderId="32" xfId="70" applyFont="1" applyFill="1" applyBorder="1" applyAlignment="1">
      <alignment horizontal="right"/>
      <protection/>
    </xf>
    <xf numFmtId="0" fontId="8" fillId="19" borderId="0" xfId="70" applyFont="1" applyFill="1" applyBorder="1" applyAlignment="1">
      <alignment horizontal="right"/>
      <protection/>
    </xf>
    <xf numFmtId="41" fontId="8" fillId="0" borderId="32" xfId="70" applyNumberFormat="1" applyFont="1" applyFill="1" applyBorder="1" applyAlignment="1">
      <alignment horizontal="right"/>
      <protection/>
    </xf>
    <xf numFmtId="41" fontId="8" fillId="0" borderId="0" xfId="70" applyNumberFormat="1" applyFont="1" applyFill="1" applyBorder="1" applyAlignment="1">
      <alignment horizontal="right"/>
      <protection/>
    </xf>
    <xf numFmtId="0" fontId="8" fillId="0" borderId="0" xfId="70" applyFont="1" applyFill="1" applyBorder="1" applyAlignment="1">
      <alignment/>
      <protection/>
    </xf>
    <xf numFmtId="0" fontId="8" fillId="7" borderId="0" xfId="70" applyFont="1" applyFill="1" applyBorder="1" applyAlignment="1">
      <alignment/>
      <protection/>
    </xf>
    <xf numFmtId="41" fontId="8" fillId="0" borderId="0" xfId="70" applyNumberFormat="1" applyFont="1" applyFill="1" applyBorder="1" applyAlignment="1">
      <alignment/>
      <protection/>
    </xf>
    <xf numFmtId="0" fontId="8" fillId="19" borderId="13" xfId="70" applyFont="1" applyFill="1" applyBorder="1" applyAlignment="1">
      <alignment horizontal="right"/>
      <protection/>
    </xf>
    <xf numFmtId="0" fontId="8" fillId="19" borderId="15" xfId="70" applyFont="1" applyFill="1" applyBorder="1" applyAlignment="1">
      <alignment horizontal="center"/>
      <protection/>
    </xf>
    <xf numFmtId="0" fontId="8" fillId="19" borderId="18" xfId="70" applyFont="1" applyFill="1" applyBorder="1" applyAlignment="1">
      <alignment horizontal="right"/>
      <protection/>
    </xf>
    <xf numFmtId="0" fontId="8" fillId="19" borderId="14" xfId="70" applyFont="1" applyFill="1" applyBorder="1" applyAlignment="1">
      <alignment horizontal="right"/>
      <protection/>
    </xf>
    <xf numFmtId="0" fontId="8" fillId="0" borderId="0" xfId="70" applyFont="1" applyFill="1" applyBorder="1" applyAlignment="1">
      <alignment horizontal="right"/>
      <protection/>
    </xf>
    <xf numFmtId="0" fontId="8" fillId="7" borderId="0" xfId="70" applyFont="1" applyFill="1" applyBorder="1" applyAlignment="1">
      <alignment horizontal="right"/>
      <protection/>
    </xf>
    <xf numFmtId="0" fontId="8" fillId="19" borderId="17" xfId="70" applyFont="1" applyFill="1" applyBorder="1" applyAlignment="1">
      <alignment horizontal="right"/>
      <protection/>
    </xf>
    <xf numFmtId="49" fontId="8" fillId="0" borderId="0" xfId="70" applyNumberFormat="1" applyFont="1" applyFill="1" applyBorder="1" applyAlignment="1">
      <alignment horizontal="right"/>
      <protection/>
    </xf>
    <xf numFmtId="0" fontId="32" fillId="0" borderId="0" xfId="70" applyFont="1" applyFill="1" applyBorder="1" applyAlignment="1">
      <alignment horizontal="right"/>
      <protection/>
    </xf>
    <xf numFmtId="0" fontId="8" fillId="19" borderId="15" xfId="70" applyFont="1" applyFill="1" applyBorder="1" applyAlignment="1">
      <alignment horizontal="distributed"/>
      <protection/>
    </xf>
    <xf numFmtId="0" fontId="8" fillId="19" borderId="18" xfId="70" applyFont="1" applyFill="1" applyBorder="1" applyAlignment="1">
      <alignment horizontal="right" vertical="center"/>
      <protection/>
    </xf>
    <xf numFmtId="0" fontId="8" fillId="19" borderId="15" xfId="70" applyFont="1" applyFill="1" applyBorder="1" applyAlignment="1">
      <alignment horizontal="right"/>
      <protection/>
    </xf>
    <xf numFmtId="0" fontId="8" fillId="0" borderId="18" xfId="70" applyFont="1" applyFill="1" applyBorder="1" applyAlignment="1">
      <alignment/>
      <protection/>
    </xf>
    <xf numFmtId="0" fontId="8" fillId="0" borderId="15" xfId="70" applyFont="1" applyFill="1" applyBorder="1" applyAlignment="1">
      <alignment/>
      <protection/>
    </xf>
    <xf numFmtId="0" fontId="8" fillId="0" borderId="0" xfId="70" applyFont="1" applyFill="1" applyAlignment="1">
      <alignment/>
      <protection/>
    </xf>
    <xf numFmtId="0" fontId="8" fillId="0" borderId="0" xfId="70" applyFont="1" applyFill="1" applyAlignment="1" quotePrefix="1">
      <alignment/>
      <protection/>
    </xf>
    <xf numFmtId="0" fontId="8" fillId="0" borderId="0" xfId="70" applyFont="1" applyFill="1" applyAlignment="1">
      <alignment horizontal="left"/>
      <protection/>
    </xf>
    <xf numFmtId="0" fontId="8" fillId="0" borderId="0" xfId="70" applyFont="1" applyFill="1" applyAlignment="1">
      <alignment horizontal="center"/>
      <protection/>
    </xf>
    <xf numFmtId="0" fontId="6" fillId="0" borderId="0" xfId="71" applyFont="1" applyFill="1" applyAlignment="1">
      <alignment/>
      <protection/>
    </xf>
    <xf numFmtId="0" fontId="7" fillId="0" borderId="0" xfId="71" applyFont="1" applyFill="1" applyAlignment="1" quotePrefix="1">
      <alignment horizontal="right"/>
      <protection/>
    </xf>
    <xf numFmtId="38" fontId="7" fillId="0" borderId="0" xfId="49" applyFont="1" applyFill="1" applyAlignment="1">
      <alignment/>
    </xf>
    <xf numFmtId="38" fontId="6" fillId="0" borderId="0" xfId="49" applyFont="1" applyFill="1" applyAlignment="1">
      <alignment/>
    </xf>
    <xf numFmtId="0" fontId="11" fillId="0" borderId="0" xfId="71" applyFont="1" applyFill="1" applyAlignment="1">
      <alignment horizontal="left"/>
      <protection/>
    </xf>
    <xf numFmtId="0" fontId="8" fillId="0" borderId="0" xfId="71" applyFont="1" applyFill="1" applyAlignment="1">
      <alignment/>
      <protection/>
    </xf>
    <xf numFmtId="0" fontId="8" fillId="0" borderId="0" xfId="71" applyFont="1" applyFill="1" applyBorder="1" applyAlignment="1">
      <alignment vertical="center"/>
      <protection/>
    </xf>
    <xf numFmtId="0" fontId="8" fillId="0" borderId="0" xfId="71" applyFont="1" applyFill="1" applyAlignment="1">
      <alignment vertical="center"/>
      <protection/>
    </xf>
    <xf numFmtId="0" fontId="8" fillId="19" borderId="11" xfId="71" applyFont="1" applyFill="1" applyBorder="1" applyAlignment="1">
      <alignment vertical="center"/>
      <protection/>
    </xf>
    <xf numFmtId="0" fontId="8" fillId="19" borderId="10" xfId="71" applyFont="1" applyFill="1" applyBorder="1" applyAlignment="1">
      <alignment vertical="center"/>
      <protection/>
    </xf>
    <xf numFmtId="0" fontId="8" fillId="19" borderId="33" xfId="71" applyFont="1" applyFill="1" applyBorder="1" applyAlignment="1">
      <alignment horizontal="centerContinuous" wrapText="1"/>
      <protection/>
    </xf>
    <xf numFmtId="0" fontId="8" fillId="19" borderId="23" xfId="71" applyFont="1" applyFill="1" applyBorder="1" applyAlignment="1">
      <alignment horizontal="centerContinuous" wrapText="1"/>
      <protection/>
    </xf>
    <xf numFmtId="178" fontId="8" fillId="0" borderId="19" xfId="49" applyNumberFormat="1" applyFont="1" applyFill="1" applyBorder="1" applyAlignment="1">
      <alignment/>
    </xf>
    <xf numFmtId="178" fontId="8" fillId="0" borderId="0" xfId="49" applyNumberFormat="1" applyFont="1" applyFill="1" applyBorder="1" applyAlignment="1">
      <alignment/>
    </xf>
    <xf numFmtId="0" fontId="8" fillId="19" borderId="26" xfId="71" applyFont="1" applyFill="1" applyBorder="1" applyAlignment="1">
      <alignment horizontal="centerContinuous"/>
      <protection/>
    </xf>
    <xf numFmtId="0" fontId="8" fillId="19" borderId="23" xfId="71" applyFont="1" applyFill="1" applyBorder="1" applyAlignment="1">
      <alignment horizontal="centerContinuous"/>
      <protection/>
    </xf>
    <xf numFmtId="38" fontId="8" fillId="0" borderId="32" xfId="49" applyFont="1" applyFill="1" applyBorder="1" applyAlignment="1">
      <alignment/>
    </xf>
    <xf numFmtId="0" fontId="8" fillId="19" borderId="34" xfId="71" applyFont="1" applyFill="1" applyBorder="1" applyAlignment="1">
      <alignment horizontal="center"/>
      <protection/>
    </xf>
    <xf numFmtId="0" fontId="8" fillId="19" borderId="35" xfId="71" applyFont="1" applyFill="1" applyBorder="1" applyAlignment="1">
      <alignment/>
      <protection/>
    </xf>
    <xf numFmtId="0" fontId="8" fillId="19" borderId="32" xfId="71" applyFont="1" applyFill="1" applyBorder="1" applyAlignment="1">
      <alignment horizontal="center"/>
      <protection/>
    </xf>
    <xf numFmtId="0" fontId="8" fillId="19" borderId="32" xfId="71" applyFont="1" applyFill="1" applyBorder="1" applyAlignment="1">
      <alignment/>
      <protection/>
    </xf>
    <xf numFmtId="56" fontId="8" fillId="0" borderId="32" xfId="49" applyNumberFormat="1" applyFont="1" applyFill="1" applyBorder="1" applyAlignment="1">
      <alignment horizontal="right"/>
    </xf>
    <xf numFmtId="38" fontId="8" fillId="0" borderId="0" xfId="49" applyFont="1" applyFill="1" applyBorder="1" applyAlignment="1">
      <alignment horizontal="right"/>
    </xf>
    <xf numFmtId="38" fontId="8" fillId="0" borderId="0" xfId="49" applyFont="1" applyFill="1" applyBorder="1" applyAlignment="1">
      <alignment/>
    </xf>
    <xf numFmtId="0" fontId="8" fillId="19" borderId="21" xfId="71" applyFont="1" applyFill="1" applyBorder="1" applyAlignment="1">
      <alignment horizontal="center"/>
      <protection/>
    </xf>
    <xf numFmtId="0" fontId="8" fillId="19" borderId="21" xfId="71" applyFont="1" applyFill="1" applyBorder="1" applyAlignment="1">
      <alignment/>
      <protection/>
    </xf>
    <xf numFmtId="56" fontId="8" fillId="0" borderId="15" xfId="49" applyNumberFormat="1" applyFont="1" applyFill="1" applyBorder="1" applyAlignment="1">
      <alignment horizontal="right"/>
    </xf>
    <xf numFmtId="38" fontId="8" fillId="0" borderId="15" xfId="49" applyFont="1" applyFill="1" applyBorder="1" applyAlignment="1">
      <alignment/>
    </xf>
    <xf numFmtId="189" fontId="8" fillId="0" borderId="15" xfId="49" applyNumberFormat="1" applyFont="1" applyFill="1" applyBorder="1" applyAlignment="1">
      <alignment horizontal="right"/>
    </xf>
    <xf numFmtId="0" fontId="8" fillId="0" borderId="0" xfId="71" applyFont="1" applyFill="1" applyBorder="1" applyAlignment="1">
      <alignment horizontal="center" vertical="center" textRotation="255"/>
      <protection/>
    </xf>
    <xf numFmtId="0" fontId="8" fillId="0" borderId="0" xfId="71" applyFont="1" applyFill="1" applyBorder="1" applyAlignment="1">
      <alignment horizontal="center"/>
      <protection/>
    </xf>
    <xf numFmtId="0" fontId="8" fillId="0" borderId="0" xfId="71" applyFont="1" applyFill="1" applyBorder="1" applyAlignment="1">
      <alignment/>
      <protection/>
    </xf>
    <xf numFmtId="0" fontId="8" fillId="19" borderId="18" xfId="71" applyFont="1" applyFill="1" applyBorder="1" applyAlignment="1">
      <alignment/>
      <protection/>
    </xf>
    <xf numFmtId="38" fontId="8" fillId="0" borderId="18" xfId="49" applyFont="1" applyFill="1" applyBorder="1" applyAlignment="1">
      <alignment/>
    </xf>
    <xf numFmtId="38" fontId="8" fillId="0" borderId="15" xfId="49" applyFont="1" applyFill="1" applyBorder="1" applyAlignment="1">
      <alignment horizontal="right"/>
    </xf>
    <xf numFmtId="0" fontId="6" fillId="0" borderId="0" xfId="71" applyFont="1" applyFill="1" applyBorder="1" applyAlignment="1">
      <alignment/>
      <protection/>
    </xf>
    <xf numFmtId="38" fontId="7" fillId="0" borderId="0" xfId="49" applyFont="1" applyFill="1" applyAlignment="1" quotePrefix="1">
      <alignment horizontal="right"/>
    </xf>
    <xf numFmtId="0" fontId="8" fillId="0" borderId="0" xfId="71" applyFont="1" applyFill="1" applyAlignment="1">
      <alignment horizontal="right"/>
      <protection/>
    </xf>
    <xf numFmtId="0" fontId="8" fillId="0" borderId="0" xfId="71" applyFont="1" applyFill="1" applyAlignment="1">
      <alignment horizontal="left"/>
      <protection/>
    </xf>
    <xf numFmtId="0" fontId="8" fillId="0" borderId="0" xfId="71" applyFont="1" applyFill="1" applyBorder="1" applyAlignment="1">
      <alignment horizontal="left"/>
      <protection/>
    </xf>
    <xf numFmtId="38" fontId="8" fillId="0" borderId="0" xfId="49" applyFont="1" applyFill="1" applyAlignment="1">
      <alignment horizontal="right"/>
    </xf>
    <xf numFmtId="0" fontId="8" fillId="0" borderId="0" xfId="71" applyFont="1" applyFill="1" applyAlignment="1">
      <alignment horizontal="right" vertical="center"/>
      <protection/>
    </xf>
    <xf numFmtId="0" fontId="8" fillId="0" borderId="36" xfId="71" applyFont="1" applyFill="1" applyBorder="1" applyAlignment="1">
      <alignment horizontal="distributed" vertical="center"/>
      <protection/>
    </xf>
    <xf numFmtId="38" fontId="8" fillId="0" borderId="36" xfId="49" applyFont="1" applyFill="1" applyBorder="1" applyAlignment="1">
      <alignment horizontal="right" vertical="center"/>
    </xf>
    <xf numFmtId="38" fontId="8" fillId="0" borderId="36" xfId="49" applyFont="1" applyFill="1" applyBorder="1" applyAlignment="1" quotePrefix="1">
      <alignment horizontal="left" vertical="center"/>
    </xf>
    <xf numFmtId="38" fontId="8" fillId="0" borderId="0" xfId="49" applyFont="1" applyFill="1" applyBorder="1" applyAlignment="1">
      <alignment horizontal="right" vertical="center"/>
    </xf>
    <xf numFmtId="38" fontId="8" fillId="19" borderId="11" xfId="49" applyFont="1" applyFill="1" applyBorder="1" applyAlignment="1" applyProtection="1">
      <alignment horizontal="center" vertical="center"/>
      <protection/>
    </xf>
    <xf numFmtId="38" fontId="8" fillId="19" borderId="12" xfId="49" applyFont="1" applyFill="1" applyBorder="1" applyAlignment="1" applyProtection="1">
      <alignment horizontal="center" vertical="center"/>
      <protection/>
    </xf>
    <xf numFmtId="38" fontId="8" fillId="19" borderId="12" xfId="49" applyFont="1" applyFill="1" applyBorder="1" applyAlignment="1" applyProtection="1">
      <alignment horizontal="centerContinuous" vertical="center"/>
      <protection/>
    </xf>
    <xf numFmtId="38" fontId="8" fillId="19" borderId="11" xfId="49" applyFont="1" applyFill="1" applyBorder="1" applyAlignment="1" applyProtection="1">
      <alignment horizontal="centerContinuous" vertical="center"/>
      <protection/>
    </xf>
    <xf numFmtId="0" fontId="34" fillId="19" borderId="0" xfId="71" applyFont="1" applyFill="1" applyBorder="1" applyAlignment="1">
      <alignment horizontal="right"/>
      <protection/>
    </xf>
    <xf numFmtId="0" fontId="34" fillId="19" borderId="0" xfId="71" applyFont="1" applyFill="1" applyAlignment="1">
      <alignment horizontal="left"/>
      <protection/>
    </xf>
    <xf numFmtId="0" fontId="34" fillId="19" borderId="0" xfId="71" applyFont="1" applyFill="1" applyBorder="1" applyAlignment="1">
      <alignment horizontal="distributed"/>
      <protection/>
    </xf>
    <xf numFmtId="41" fontId="34" fillId="0" borderId="32" xfId="49" applyNumberFormat="1" applyFont="1" applyFill="1" applyBorder="1" applyAlignment="1">
      <alignment horizontal="right"/>
    </xf>
    <xf numFmtId="41" fontId="34" fillId="0" borderId="0" xfId="49" applyNumberFormat="1" applyFont="1" applyFill="1" applyAlignment="1">
      <alignment horizontal="right"/>
    </xf>
    <xf numFmtId="38" fontId="34" fillId="0" borderId="0" xfId="49" applyFont="1" applyFill="1" applyAlignment="1">
      <alignment horizontal="right"/>
    </xf>
    <xf numFmtId="0" fontId="34" fillId="0" borderId="0" xfId="71" applyFont="1" applyFill="1" applyAlignment="1">
      <alignment horizontal="right"/>
      <protection/>
    </xf>
    <xf numFmtId="0" fontId="8" fillId="19" borderId="0" xfId="71" applyFont="1" applyFill="1" applyBorder="1" applyAlignment="1">
      <alignment horizontal="right"/>
      <protection/>
    </xf>
    <xf numFmtId="0" fontId="8" fillId="19" borderId="0" xfId="71" applyFont="1" applyFill="1" applyAlignment="1">
      <alignment horizontal="distributed"/>
      <protection/>
    </xf>
    <xf numFmtId="0" fontId="8" fillId="19" borderId="0" xfId="71" applyFont="1" applyFill="1" applyBorder="1" applyAlignment="1">
      <alignment horizontal="distributed"/>
      <protection/>
    </xf>
    <xf numFmtId="41" fontId="8" fillId="0" borderId="32" xfId="49" applyNumberFormat="1" applyFont="1" applyFill="1" applyBorder="1" applyAlignment="1">
      <alignment horizontal="right"/>
    </xf>
    <xf numFmtId="41" fontId="8" fillId="0" borderId="0" xfId="49" applyNumberFormat="1" applyFont="1" applyFill="1" applyAlignment="1">
      <alignment horizontal="right"/>
    </xf>
    <xf numFmtId="0" fontId="34" fillId="19" borderId="0" xfId="71" applyFont="1" applyFill="1" applyBorder="1" applyAlignment="1">
      <alignment horizontal="left"/>
      <protection/>
    </xf>
    <xf numFmtId="41" fontId="34" fillId="0" borderId="0" xfId="49" applyNumberFormat="1" applyFont="1" applyFill="1" applyBorder="1" applyAlignment="1">
      <alignment horizontal="right"/>
    </xf>
    <xf numFmtId="0" fontId="8" fillId="19" borderId="15" xfId="71" applyFont="1" applyFill="1" applyBorder="1" applyAlignment="1">
      <alignment horizontal="right"/>
      <protection/>
    </xf>
    <xf numFmtId="0" fontId="8" fillId="19" borderId="15" xfId="71" applyFont="1" applyFill="1" applyBorder="1" applyAlignment="1">
      <alignment horizontal="distributed"/>
      <protection/>
    </xf>
    <xf numFmtId="0" fontId="8" fillId="20" borderId="15" xfId="71" applyFont="1" applyFill="1" applyBorder="1" applyAlignment="1">
      <alignment horizontal="distributed"/>
      <protection/>
    </xf>
    <xf numFmtId="38" fontId="8" fillId="0" borderId="18" xfId="49" applyFont="1" applyFill="1" applyBorder="1" applyAlignment="1">
      <alignment horizontal="right"/>
    </xf>
    <xf numFmtId="0" fontId="8" fillId="0" borderId="0" xfId="71" applyFont="1" applyFill="1" applyBorder="1" applyAlignment="1">
      <alignment horizontal="right"/>
      <protection/>
    </xf>
    <xf numFmtId="0" fontId="8" fillId="0" borderId="0" xfId="71" applyFont="1" applyFill="1" applyAlignment="1">
      <alignment horizontal="distributed"/>
      <protection/>
    </xf>
    <xf numFmtId="0" fontId="8" fillId="0" borderId="0" xfId="71" applyFont="1" applyFill="1" applyBorder="1" applyAlignment="1">
      <alignment horizontal="distributed"/>
      <protection/>
    </xf>
    <xf numFmtId="0" fontId="6" fillId="0" borderId="0" xfId="72" applyFont="1" applyBorder="1" applyAlignment="1">
      <alignment/>
      <protection/>
    </xf>
    <xf numFmtId="0" fontId="6" fillId="0" borderId="0" xfId="72" applyFont="1" applyAlignment="1">
      <alignment/>
      <protection/>
    </xf>
    <xf numFmtId="0" fontId="7" fillId="0" borderId="0" xfId="72" applyFont="1" applyAlignment="1" quotePrefix="1">
      <alignment horizontal="right"/>
      <protection/>
    </xf>
    <xf numFmtId="0" fontId="7" fillId="0" borderId="0" xfId="72" applyFont="1" applyAlignment="1">
      <alignment/>
      <protection/>
    </xf>
    <xf numFmtId="0" fontId="8" fillId="0" borderId="0" xfId="72" applyFont="1" applyBorder="1" applyAlignment="1">
      <alignment/>
      <protection/>
    </xf>
    <xf numFmtId="0" fontId="8" fillId="0" borderId="0" xfId="72" applyFont="1" applyAlignment="1">
      <alignment/>
      <protection/>
    </xf>
    <xf numFmtId="0" fontId="8" fillId="0" borderId="0" xfId="72" applyFont="1" applyBorder="1" applyAlignment="1">
      <alignment vertical="center"/>
      <protection/>
    </xf>
    <xf numFmtId="0" fontId="8" fillId="0" borderId="36" xfId="72" applyFont="1" applyBorder="1" applyAlignment="1">
      <alignment vertical="center"/>
      <protection/>
    </xf>
    <xf numFmtId="176" fontId="8" fillId="0" borderId="36" xfId="63" applyFont="1" applyBorder="1" applyAlignment="1" quotePrefix="1">
      <alignment horizontal="left" vertical="center"/>
      <protection/>
    </xf>
    <xf numFmtId="0" fontId="8" fillId="0" borderId="36" xfId="72" applyFont="1" applyBorder="1" applyAlignment="1">
      <alignment horizontal="right" vertical="center"/>
      <protection/>
    </xf>
    <xf numFmtId="0" fontId="8" fillId="0" borderId="0" xfId="72" applyFont="1" applyAlignment="1">
      <alignment vertical="center"/>
      <protection/>
    </xf>
    <xf numFmtId="0" fontId="8" fillId="19" borderId="11" xfId="72" applyFont="1" applyFill="1" applyBorder="1" applyAlignment="1">
      <alignment vertical="center"/>
      <protection/>
    </xf>
    <xf numFmtId="0" fontId="8" fillId="19" borderId="10" xfId="72" applyFont="1" applyFill="1" applyBorder="1" applyAlignment="1">
      <alignment vertical="center"/>
      <protection/>
    </xf>
    <xf numFmtId="38" fontId="8" fillId="0" borderId="0" xfId="49" applyFont="1" applyAlignment="1">
      <alignment vertical="center"/>
    </xf>
    <xf numFmtId="0" fontId="8" fillId="19" borderId="0" xfId="72" applyFont="1" applyFill="1" applyBorder="1" applyAlignment="1">
      <alignment horizontal="distributed"/>
      <protection/>
    </xf>
    <xf numFmtId="0" fontId="8" fillId="19" borderId="13" xfId="72" applyFont="1" applyFill="1" applyBorder="1" applyAlignment="1">
      <alignment horizontal="distributed"/>
      <protection/>
    </xf>
    <xf numFmtId="176" fontId="8" fillId="0" borderId="0" xfId="72" applyNumberFormat="1" applyFont="1" applyAlignment="1">
      <alignment/>
      <protection/>
    </xf>
    <xf numFmtId="40" fontId="8" fillId="0" borderId="0" xfId="49" applyNumberFormat="1" applyFont="1" applyAlignment="1">
      <alignment/>
    </xf>
    <xf numFmtId="0" fontId="8" fillId="19" borderId="15" xfId="72" applyFont="1" applyFill="1" applyBorder="1" applyAlignment="1">
      <alignment/>
      <protection/>
    </xf>
    <xf numFmtId="0" fontId="8" fillId="19" borderId="14" xfId="72" applyFont="1" applyFill="1" applyBorder="1" applyAlignment="1">
      <alignment/>
      <protection/>
    </xf>
    <xf numFmtId="0" fontId="8" fillId="0" borderId="15" xfId="72" applyFont="1" applyBorder="1" applyAlignment="1">
      <alignment/>
      <protection/>
    </xf>
    <xf numFmtId="0" fontId="11" fillId="0" borderId="0" xfId="72" applyFont="1" applyBorder="1">
      <alignment/>
      <protection/>
    </xf>
    <xf numFmtId="210" fontId="11" fillId="0" borderId="0" xfId="72" applyNumberFormat="1" applyFont="1" applyBorder="1">
      <alignment/>
      <protection/>
    </xf>
    <xf numFmtId="0" fontId="6" fillId="0" borderId="0" xfId="73" applyFont="1" applyAlignment="1">
      <alignment/>
      <protection/>
    </xf>
    <xf numFmtId="0" fontId="7" fillId="0" borderId="0" xfId="73" applyFont="1" applyAlignment="1">
      <alignment/>
      <protection/>
    </xf>
    <xf numFmtId="0" fontId="7" fillId="0" borderId="0" xfId="73" applyFont="1" applyAlignment="1" quotePrefix="1">
      <alignment horizontal="right"/>
      <protection/>
    </xf>
    <xf numFmtId="0" fontId="8" fillId="0" borderId="0" xfId="73" applyFont="1" applyAlignment="1">
      <alignment/>
      <protection/>
    </xf>
    <xf numFmtId="0" fontId="8" fillId="18" borderId="0" xfId="73" applyFont="1" applyFill="1" applyAlignment="1">
      <alignment vertical="center"/>
      <protection/>
    </xf>
    <xf numFmtId="0" fontId="8" fillId="18" borderId="0" xfId="73" applyFont="1" applyFill="1" applyBorder="1" applyAlignment="1">
      <alignment vertical="center"/>
      <protection/>
    </xf>
    <xf numFmtId="0" fontId="8" fillId="18" borderId="36" xfId="73" applyFont="1" applyFill="1" applyBorder="1" applyAlignment="1">
      <alignment vertical="center"/>
      <protection/>
    </xf>
    <xf numFmtId="176" fontId="8" fillId="18" borderId="36" xfId="63" applyFont="1" applyFill="1" applyBorder="1" applyAlignment="1">
      <alignment vertical="center"/>
      <protection/>
    </xf>
    <xf numFmtId="0" fontId="8" fillId="0" borderId="0" xfId="73" applyFont="1" applyAlignment="1">
      <alignment vertical="center"/>
      <protection/>
    </xf>
    <xf numFmtId="0" fontId="8" fillId="19" borderId="10" xfId="73" applyFont="1" applyFill="1" applyBorder="1" applyAlignment="1">
      <alignment vertical="center"/>
      <protection/>
    </xf>
    <xf numFmtId="0" fontId="8" fillId="0" borderId="0" xfId="73" applyFont="1" applyBorder="1" applyAlignment="1">
      <alignment vertical="center"/>
      <protection/>
    </xf>
    <xf numFmtId="0" fontId="8" fillId="19" borderId="0" xfId="73" applyFont="1" applyFill="1" applyAlignment="1">
      <alignment horizontal="distributed"/>
      <protection/>
    </xf>
    <xf numFmtId="0" fontId="8" fillId="19" borderId="13" xfId="73" applyFont="1" applyFill="1" applyBorder="1" applyAlignment="1">
      <alignment horizontal="center"/>
      <protection/>
    </xf>
    <xf numFmtId="0" fontId="35" fillId="0" borderId="0" xfId="73" applyNumberFormat="1" applyFont="1" applyAlignment="1">
      <alignment/>
      <protection/>
    </xf>
    <xf numFmtId="0" fontId="35" fillId="0" borderId="0" xfId="73" applyFont="1" applyAlignment="1">
      <alignment/>
      <protection/>
    </xf>
    <xf numFmtId="1" fontId="35" fillId="0" borderId="0" xfId="73" applyNumberFormat="1" applyFont="1" applyAlignment="1">
      <alignment/>
      <protection/>
    </xf>
    <xf numFmtId="1" fontId="35" fillId="0" borderId="0" xfId="73" applyNumberFormat="1" applyFont="1" applyFill="1" applyAlignment="1">
      <alignment/>
      <protection/>
    </xf>
    <xf numFmtId="2" fontId="35" fillId="0" borderId="0" xfId="73" applyNumberFormat="1" applyFont="1" applyAlignment="1">
      <alignment/>
      <protection/>
    </xf>
    <xf numFmtId="2" fontId="35" fillId="0" borderId="0" xfId="73" applyNumberFormat="1" applyFont="1" applyFill="1" applyAlignment="1">
      <alignment horizontal="right"/>
      <protection/>
    </xf>
    <xf numFmtId="2" fontId="35" fillId="0" borderId="0" xfId="73" applyNumberFormat="1" applyFont="1" applyAlignment="1">
      <alignment horizontal="right"/>
      <protection/>
    </xf>
    <xf numFmtId="2" fontId="35" fillId="0" borderId="0" xfId="73" applyNumberFormat="1" applyFont="1" applyFill="1" applyAlignment="1">
      <alignment/>
      <protection/>
    </xf>
    <xf numFmtId="0" fontId="8" fillId="19" borderId="15" xfId="73" applyFont="1" applyFill="1" applyBorder="1" applyAlignment="1">
      <alignment/>
      <protection/>
    </xf>
    <xf numFmtId="0" fontId="8" fillId="19" borderId="14" xfId="73" applyFont="1" applyFill="1" applyBorder="1" applyAlignment="1">
      <alignment/>
      <protection/>
    </xf>
    <xf numFmtId="0" fontId="8" fillId="0" borderId="15" xfId="73" applyFont="1" applyBorder="1" applyAlignment="1">
      <alignment/>
      <protection/>
    </xf>
    <xf numFmtId="0" fontId="8" fillId="0" borderId="0" xfId="73" applyFont="1" applyFill="1" applyAlignment="1">
      <alignment/>
      <protection/>
    </xf>
    <xf numFmtId="0" fontId="8" fillId="0" borderId="0" xfId="73" applyFont="1" applyBorder="1" applyAlignment="1">
      <alignment/>
      <protection/>
    </xf>
    <xf numFmtId="0" fontId="8" fillId="19" borderId="17" xfId="71" applyFont="1" applyFill="1" applyBorder="1" applyAlignment="1">
      <alignment horizontal="center" vertical="center" textRotation="255"/>
      <protection/>
    </xf>
    <xf numFmtId="0" fontId="8" fillId="19" borderId="13" xfId="71" applyFont="1" applyFill="1" applyBorder="1" applyAlignment="1">
      <alignment horizontal="center" vertical="center" textRotation="255"/>
      <protection/>
    </xf>
    <xf numFmtId="0" fontId="8" fillId="19" borderId="14" xfId="71" applyFont="1" applyFill="1" applyBorder="1" applyAlignment="1">
      <alignment horizontal="center" vertical="center" textRotation="255"/>
      <protection/>
    </xf>
    <xf numFmtId="38" fontId="7" fillId="0" borderId="0" xfId="49" applyFont="1" applyFill="1" applyAlignment="1">
      <alignment horizontal="distributed"/>
    </xf>
    <xf numFmtId="0" fontId="8" fillId="19" borderId="29" xfId="74" applyFont="1" applyFill="1" applyBorder="1" applyAlignment="1">
      <alignment horizontal="center" vertical="center" wrapText="1"/>
      <protection/>
    </xf>
    <xf numFmtId="0" fontId="8" fillId="19" borderId="14" xfId="74" applyFont="1" applyFill="1" applyBorder="1" applyAlignment="1">
      <alignment horizontal="center" vertical="center" wrapText="1"/>
      <protection/>
    </xf>
    <xf numFmtId="0" fontId="8" fillId="19" borderId="29" xfId="74" applyFont="1" applyFill="1" applyBorder="1" applyAlignment="1">
      <alignment horizontal="center" vertical="center"/>
      <protection/>
    </xf>
    <xf numFmtId="0" fontId="11" fillId="19" borderId="14" xfId="74" applyFont="1" applyFill="1" applyBorder="1" applyAlignment="1">
      <alignment horizontal="center" vertical="center"/>
      <protection/>
    </xf>
    <xf numFmtId="0" fontId="8" fillId="19" borderId="12" xfId="74" applyFont="1" applyFill="1" applyBorder="1" applyAlignment="1">
      <alignment horizontal="center" vertical="center"/>
      <protection/>
    </xf>
    <xf numFmtId="0" fontId="8" fillId="19" borderId="11" xfId="74"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6-008" xfId="61"/>
    <cellStyle name="標準_009-010" xfId="62"/>
    <cellStyle name="標準_011-012" xfId="63"/>
    <cellStyle name="標準_21-006" xfId="64"/>
    <cellStyle name="標準_21-007" xfId="65"/>
    <cellStyle name="標準_21-008" xfId="66"/>
    <cellStyle name="標準_21-009" xfId="67"/>
    <cellStyle name="標準_21-010" xfId="68"/>
    <cellStyle name="標準_21-011.012" xfId="69"/>
    <cellStyle name="標準_21-014" xfId="70"/>
    <cellStyle name="標準_21-016.017" xfId="71"/>
    <cellStyle name="標準_21-018" xfId="72"/>
    <cellStyle name="標準_21-019" xfId="73"/>
    <cellStyle name="標準_21-13_15_20" xfId="74"/>
    <cellStyle name="Followed Hyperlink" xfId="75"/>
    <cellStyle name="良い"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26</xdr:row>
      <xdr:rowOff>0</xdr:rowOff>
    </xdr:from>
    <xdr:to>
      <xdr:col>16</xdr:col>
      <xdr:colOff>190500</xdr:colOff>
      <xdr:row>26</xdr:row>
      <xdr:rowOff>0</xdr:rowOff>
    </xdr:to>
    <xdr:grpSp>
      <xdr:nvGrpSpPr>
        <xdr:cNvPr id="1" name="Group 1"/>
        <xdr:cNvGrpSpPr>
          <a:grpSpLocks/>
        </xdr:cNvGrpSpPr>
      </xdr:nvGrpSpPr>
      <xdr:grpSpPr>
        <a:xfrm>
          <a:off x="5486400" y="4762500"/>
          <a:ext cx="1419225" cy="0"/>
          <a:chOff x="-4603" y="-5509"/>
          <a:chExt cx="19072" cy="24608"/>
        </a:xfrm>
        <a:solidFill>
          <a:srgbClr val="FFFFFF"/>
        </a:solidFill>
      </xdr:grpSpPr>
      <xdr:sp>
        <xdr:nvSpPr>
          <xdr:cNvPr id="2" name="テキスト 5"/>
          <xdr:cNvSpPr txBox="1">
            <a:spLocks noChangeArrowheads="1"/>
          </xdr:cNvSpPr>
        </xdr:nvSpPr>
        <xdr:spPr>
          <a:xfrm>
            <a:off x="-4603" y="1412"/>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3" name="テキスト 5"/>
          <xdr:cNvSpPr txBox="1">
            <a:spLocks noChangeArrowheads="1"/>
          </xdr:cNvSpPr>
        </xdr:nvSpPr>
        <xdr:spPr>
          <a:xfrm>
            <a:off x="4227" y="-5509"/>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0</xdr:rowOff>
    </xdr:from>
    <xdr:to>
      <xdr:col>16</xdr:col>
      <xdr:colOff>190500</xdr:colOff>
      <xdr:row>0</xdr:row>
      <xdr:rowOff>0</xdr:rowOff>
    </xdr:to>
    <xdr:grpSp>
      <xdr:nvGrpSpPr>
        <xdr:cNvPr id="1" name="Group 1"/>
        <xdr:cNvGrpSpPr>
          <a:grpSpLocks/>
        </xdr:cNvGrpSpPr>
      </xdr:nvGrpSpPr>
      <xdr:grpSpPr>
        <a:xfrm>
          <a:off x="5486400" y="0"/>
          <a:ext cx="1419225" cy="0"/>
          <a:chOff x="-4603" y="-5390"/>
          <a:chExt cx="19072" cy="24608"/>
        </a:xfrm>
        <a:solidFill>
          <a:srgbClr val="FFFFFF"/>
        </a:solidFill>
      </xdr:grpSpPr>
      <xdr:sp>
        <xdr:nvSpPr>
          <xdr:cNvPr id="2" name="テキスト 5"/>
          <xdr:cNvSpPr txBox="1">
            <a:spLocks noChangeArrowheads="1"/>
          </xdr:cNvSpPr>
        </xdr:nvSpPr>
        <xdr:spPr>
          <a:xfrm>
            <a:off x="-4603" y="1531"/>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3" name="テキスト 5"/>
          <xdr:cNvSpPr txBox="1">
            <a:spLocks noChangeArrowheads="1"/>
          </xdr:cNvSpPr>
        </xdr:nvSpPr>
        <xdr:spPr>
          <a:xfrm>
            <a:off x="4227" y="-5390"/>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0</xdr:row>
      <xdr:rowOff>0</xdr:rowOff>
    </xdr:from>
    <xdr:to>
      <xdr:col>15</xdr:col>
      <xdr:colOff>390525</xdr:colOff>
      <xdr:row>0</xdr:row>
      <xdr:rowOff>0</xdr:rowOff>
    </xdr:to>
    <xdr:grpSp>
      <xdr:nvGrpSpPr>
        <xdr:cNvPr id="1" name="Group 1"/>
        <xdr:cNvGrpSpPr>
          <a:grpSpLocks/>
        </xdr:cNvGrpSpPr>
      </xdr:nvGrpSpPr>
      <xdr:grpSpPr>
        <a:xfrm>
          <a:off x="5581650" y="0"/>
          <a:ext cx="990600" cy="0"/>
          <a:chOff x="-4478" y="0"/>
          <a:chExt cx="23608" cy="0"/>
        </a:xfrm>
        <a:solidFill>
          <a:srgbClr val="FFFFFF"/>
        </a:solidFill>
      </xdr:grpSpPr>
      <xdr:sp>
        <xdr:nvSpPr>
          <xdr:cNvPr id="2" name="図形 2"/>
          <xdr:cNvSpPr>
            <a:spLocks/>
          </xdr:cNvSpPr>
        </xdr:nvSpPr>
        <xdr:spPr>
          <a:xfrm>
            <a:off x="-4478" y="0"/>
            <a:ext cx="22699" cy="0"/>
          </a:xfrm>
          <a:custGeom>
            <a:pathLst>
              <a:path h="16384" w="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3"/>
          <xdr:cNvSpPr txBox="1">
            <a:spLocks noChangeArrowheads="1"/>
          </xdr:cNvSpPr>
        </xdr:nvSpPr>
        <xdr:spPr>
          <a:xfrm>
            <a:off x="-2890" y="0"/>
            <a:ext cx="22020" cy="0"/>
          </a:xfrm>
          <a:prstGeom prst="rect">
            <a:avLst/>
          </a:prstGeom>
          <a:noFill/>
          <a:ln w="9525" cmpd="sng">
            <a:noFill/>
          </a:ln>
        </xdr:spPr>
        <xdr:txBody>
          <a:bodyPr vertOverflow="clip" wrap="square"/>
          <a:p>
            <a:pPr algn="l">
              <a:defRPr/>
            </a:pPr>
            <a:r>
              <a:rPr lang="en-US" cap="none" sz="800" b="0" i="0" u="none" baseline="0"/>
              <a:t>平　成　10　年
彦根地方気象台</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xdr:row>
      <xdr:rowOff>152400</xdr:rowOff>
    </xdr:from>
    <xdr:to>
      <xdr:col>2</xdr:col>
      <xdr:colOff>342900</xdr:colOff>
      <xdr:row>7</xdr:row>
      <xdr:rowOff>152400</xdr:rowOff>
    </xdr:to>
    <xdr:sp>
      <xdr:nvSpPr>
        <xdr:cNvPr id="1" name="テキスト 5"/>
        <xdr:cNvSpPr txBox="1">
          <a:spLocks noChangeArrowheads="1"/>
        </xdr:cNvSpPr>
      </xdr:nvSpPr>
      <xdr:spPr>
        <a:xfrm>
          <a:off x="628650" y="1352550"/>
          <a:ext cx="266700" cy="152400"/>
        </a:xfrm>
        <a:prstGeom prst="rect">
          <a:avLst/>
        </a:prstGeom>
        <a:noFill/>
        <a:ln w="9525" cmpd="sng">
          <a:noFill/>
        </a:ln>
      </xdr:spPr>
      <xdr:txBody>
        <a:bodyPr vertOverflow="clip" wrap="square"/>
        <a:p>
          <a:pPr algn="l">
            <a:defRPr/>
          </a:pPr>
          <a:r>
            <a:rPr lang="en-US" cap="none" sz="800" b="0" i="0" u="none" baseline="0">
              <a:latin typeface="ＤＦ平成ゴシック体W3"/>
              <a:ea typeface="ＤＦ平成ゴシック体W3"/>
              <a:cs typeface="ＤＦ平成ゴシック体W3"/>
            </a:rPr>
            <a:t>m</a:t>
          </a:r>
          <a:r>
            <a:rPr lang="en-US" cap="none" sz="800" b="0" i="0" u="none" baseline="30000">
              <a:latin typeface="ＤＦ平成ゴシック体W3"/>
              <a:ea typeface="ＤＦ平成ゴシック体W3"/>
              <a:cs typeface="ＤＦ平成ゴシック体W3"/>
            </a:rPr>
            <a:t>3</a:t>
          </a:r>
        </a:p>
      </xdr:txBody>
    </xdr:sp>
    <xdr:clientData/>
  </xdr:twoCellAnchor>
  <xdr:twoCellAnchor>
    <xdr:from>
      <xdr:col>2</xdr:col>
      <xdr:colOff>85725</xdr:colOff>
      <xdr:row>8</xdr:row>
      <xdr:rowOff>152400</xdr:rowOff>
    </xdr:from>
    <xdr:to>
      <xdr:col>2</xdr:col>
      <xdr:colOff>352425</xdr:colOff>
      <xdr:row>9</xdr:row>
      <xdr:rowOff>152400</xdr:rowOff>
    </xdr:to>
    <xdr:sp>
      <xdr:nvSpPr>
        <xdr:cNvPr id="2" name="テキスト 6"/>
        <xdr:cNvSpPr txBox="1">
          <a:spLocks noChangeArrowheads="1"/>
        </xdr:cNvSpPr>
      </xdr:nvSpPr>
      <xdr:spPr>
        <a:xfrm>
          <a:off x="638175" y="1657350"/>
          <a:ext cx="266700" cy="152400"/>
        </a:xfrm>
        <a:prstGeom prst="rect">
          <a:avLst/>
        </a:prstGeom>
        <a:noFill/>
        <a:ln w="9525" cmpd="sng">
          <a:noFill/>
        </a:ln>
      </xdr:spPr>
      <xdr:txBody>
        <a:bodyPr vertOverflow="clip" wrap="square"/>
        <a:p>
          <a:pPr algn="l">
            <a:defRPr/>
          </a:pPr>
          <a:r>
            <a:rPr lang="en-US" cap="none" sz="800" b="0" i="0" u="none" baseline="0">
              <a:latin typeface="ＤＦ平成ゴシック体W3"/>
              <a:ea typeface="ＤＦ平成ゴシック体W3"/>
              <a:cs typeface="ＤＦ平成ゴシック体W3"/>
            </a:rPr>
            <a:t>m</a:t>
          </a:r>
          <a:r>
            <a:rPr lang="en-US" cap="none" sz="800" b="0" i="0" u="none" baseline="30000">
              <a:latin typeface="ＤＦ平成ゴシック体W3"/>
              <a:ea typeface="ＤＦ平成ゴシック体W3"/>
              <a:cs typeface="ＤＦ平成ゴシック体W3"/>
            </a:rPr>
            <a:t>3</a:t>
          </a:r>
        </a:p>
      </xdr:txBody>
    </xdr:sp>
    <xdr:clientData/>
  </xdr:twoCellAnchor>
  <xdr:twoCellAnchor>
    <xdr:from>
      <xdr:col>2</xdr:col>
      <xdr:colOff>76200</xdr:colOff>
      <xdr:row>7</xdr:row>
      <xdr:rowOff>152400</xdr:rowOff>
    </xdr:from>
    <xdr:to>
      <xdr:col>2</xdr:col>
      <xdr:colOff>342900</xdr:colOff>
      <xdr:row>8</xdr:row>
      <xdr:rowOff>152400</xdr:rowOff>
    </xdr:to>
    <xdr:sp>
      <xdr:nvSpPr>
        <xdr:cNvPr id="3" name="テキスト 7"/>
        <xdr:cNvSpPr txBox="1">
          <a:spLocks noChangeArrowheads="1"/>
        </xdr:cNvSpPr>
      </xdr:nvSpPr>
      <xdr:spPr>
        <a:xfrm>
          <a:off x="628650" y="1504950"/>
          <a:ext cx="266700" cy="152400"/>
        </a:xfrm>
        <a:prstGeom prst="rect">
          <a:avLst/>
        </a:prstGeom>
        <a:noFill/>
        <a:ln w="9525" cmpd="sng">
          <a:noFill/>
        </a:ln>
      </xdr:spPr>
      <xdr:txBody>
        <a:bodyPr vertOverflow="clip" wrap="square"/>
        <a:p>
          <a:pPr algn="l">
            <a:defRPr/>
          </a:pPr>
          <a:r>
            <a:rPr lang="en-US" cap="none" sz="800" b="0" i="0" u="none" baseline="0">
              <a:latin typeface="ＤＦ平成ゴシック体W3"/>
              <a:ea typeface="ＤＦ平成ゴシック体W3"/>
              <a:cs typeface="ＤＦ平成ゴシック体W3"/>
            </a:rPr>
            <a:t>m</a:t>
          </a:r>
          <a:r>
            <a:rPr lang="en-US" cap="none" sz="800" b="0" i="0" u="none" baseline="30000">
              <a:latin typeface="ＤＦ平成ゴシック体W3"/>
              <a:ea typeface="ＤＦ平成ゴシック体W3"/>
              <a:cs typeface="ＤＦ平成ゴシック体W3"/>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9"/>
  <sheetViews>
    <sheetView view="pageBreakPreview" zoomScaleNormal="125" zoomScaleSheetLayoutView="100" workbookViewId="0" topLeftCell="A1">
      <selection activeCell="A18" sqref="A18"/>
    </sheetView>
  </sheetViews>
  <sheetFormatPr defaultColWidth="9.00390625" defaultRowHeight="12" customHeight="1"/>
  <cols>
    <col min="1" max="1" width="12.00390625" style="7" customWidth="1"/>
    <col min="2" max="14" width="5.75390625" style="7" customWidth="1"/>
    <col min="15" max="15" width="0.875" style="7" customWidth="1"/>
    <col min="16" max="16384" width="7.75390625" style="7" customWidth="1"/>
  </cols>
  <sheetData>
    <row r="1" spans="2:15" s="1" customFormat="1" ht="24" customHeight="1">
      <c r="B1" s="2"/>
      <c r="D1" s="3" t="s">
        <v>0</v>
      </c>
      <c r="E1" s="4" t="s">
        <v>1</v>
      </c>
      <c r="F1" s="5"/>
      <c r="G1" s="5"/>
      <c r="H1" s="5"/>
      <c r="I1" s="5"/>
      <c r="J1" s="5"/>
      <c r="K1" s="2"/>
      <c r="L1" s="2"/>
      <c r="M1" s="2"/>
      <c r="N1" s="2"/>
      <c r="O1" s="2"/>
    </row>
    <row r="2" spans="1:15" ht="7.5" customHeight="1">
      <c r="A2" s="6"/>
      <c r="N2" s="8"/>
      <c r="O2" s="8"/>
    </row>
    <row r="3" spans="1:33" ht="12" customHeight="1" thickBot="1">
      <c r="A3" s="9" t="s">
        <v>23</v>
      </c>
      <c r="B3" s="10"/>
      <c r="C3" s="10"/>
      <c r="D3" s="10"/>
      <c r="E3" s="10"/>
      <c r="F3" s="10"/>
      <c r="G3" s="10"/>
      <c r="H3" s="9"/>
      <c r="I3" s="10"/>
      <c r="J3" s="10"/>
      <c r="K3" s="11"/>
      <c r="L3" s="10"/>
      <c r="M3" s="10"/>
      <c r="N3" s="12" t="s">
        <v>2</v>
      </c>
      <c r="O3" s="12"/>
      <c r="P3" s="9"/>
      <c r="Q3" s="9"/>
      <c r="R3" s="9"/>
      <c r="S3" s="9"/>
      <c r="T3" s="9"/>
      <c r="U3" s="9"/>
      <c r="V3" s="9"/>
      <c r="W3" s="9"/>
      <c r="X3" s="9"/>
      <c r="Y3" s="9"/>
      <c r="Z3" s="9"/>
      <c r="AA3" s="9"/>
      <c r="AB3" s="9"/>
      <c r="AC3" s="9"/>
      <c r="AD3" s="9"/>
      <c r="AE3" s="9"/>
      <c r="AF3" s="9"/>
      <c r="AG3" s="9"/>
    </row>
    <row r="4" spans="1:42" s="19" customFormat="1" ht="36" customHeight="1">
      <c r="A4" s="13"/>
      <c r="B4" s="14" t="s">
        <v>3</v>
      </c>
      <c r="C4" s="15" t="s">
        <v>4</v>
      </c>
      <c r="D4" s="15" t="s">
        <v>5</v>
      </c>
      <c r="E4" s="15" t="s">
        <v>6</v>
      </c>
      <c r="F4" s="15" t="s">
        <v>7</v>
      </c>
      <c r="G4" s="15" t="s">
        <v>8</v>
      </c>
      <c r="H4" s="15" t="s">
        <v>9</v>
      </c>
      <c r="I4" s="15" t="s">
        <v>10</v>
      </c>
      <c r="J4" s="15" t="s">
        <v>11</v>
      </c>
      <c r="K4" s="15" t="s">
        <v>12</v>
      </c>
      <c r="L4" s="15" t="s">
        <v>13</v>
      </c>
      <c r="M4" s="15" t="s">
        <v>14</v>
      </c>
      <c r="N4" s="16" t="s">
        <v>15</v>
      </c>
      <c r="O4" s="17"/>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row>
    <row r="5" spans="1:15" ht="15.75" customHeight="1">
      <c r="A5" s="20" t="s">
        <v>16</v>
      </c>
      <c r="B5" s="21">
        <v>15</v>
      </c>
      <c r="C5" s="22">
        <v>4</v>
      </c>
      <c r="D5" s="22">
        <v>5.6</v>
      </c>
      <c r="E5" s="22">
        <v>7.6</v>
      </c>
      <c r="F5" s="22">
        <v>12.7</v>
      </c>
      <c r="G5" s="22">
        <v>17.5</v>
      </c>
      <c r="H5" s="22">
        <v>22</v>
      </c>
      <c r="I5" s="22">
        <v>25.6</v>
      </c>
      <c r="J5" s="22">
        <v>26.2</v>
      </c>
      <c r="K5" s="22">
        <v>22.6</v>
      </c>
      <c r="L5" s="22">
        <v>17.5</v>
      </c>
      <c r="M5" s="22">
        <v>11.8</v>
      </c>
      <c r="N5" s="22">
        <v>6.8</v>
      </c>
      <c r="O5" s="22"/>
    </row>
    <row r="6" spans="1:15" ht="12" customHeight="1">
      <c r="A6" s="20" t="s">
        <v>17</v>
      </c>
      <c r="B6" s="21">
        <v>14.2</v>
      </c>
      <c r="C6" s="22">
        <v>2.5</v>
      </c>
      <c r="D6" s="22" t="s">
        <v>24</v>
      </c>
      <c r="E6" s="23">
        <v>6.8</v>
      </c>
      <c r="F6" s="22">
        <v>12.1</v>
      </c>
      <c r="G6" s="22">
        <v>17.1</v>
      </c>
      <c r="H6" s="22">
        <v>21.4</v>
      </c>
      <c r="I6" s="22">
        <v>24.5</v>
      </c>
      <c r="J6" s="22">
        <v>25.3</v>
      </c>
      <c r="K6" s="22">
        <v>22</v>
      </c>
      <c r="L6" s="24">
        <v>16.5</v>
      </c>
      <c r="M6" s="22">
        <v>10.9</v>
      </c>
      <c r="N6" s="22">
        <v>5.8</v>
      </c>
      <c r="O6" s="22"/>
    </row>
    <row r="7" spans="1:15" ht="12" customHeight="1">
      <c r="A7" s="20" t="s">
        <v>18</v>
      </c>
      <c r="B7" s="21">
        <v>14.3</v>
      </c>
      <c r="C7" s="25">
        <v>3.5</v>
      </c>
      <c r="D7" s="22" t="s">
        <v>24</v>
      </c>
      <c r="E7" s="22">
        <v>6.9</v>
      </c>
      <c r="F7" s="22">
        <v>12.3</v>
      </c>
      <c r="G7" s="22">
        <v>17.3</v>
      </c>
      <c r="H7" s="22">
        <v>21.6</v>
      </c>
      <c r="I7" s="22">
        <v>25</v>
      </c>
      <c r="J7" s="22">
        <v>25.5</v>
      </c>
      <c r="K7" s="22">
        <v>21.8</v>
      </c>
      <c r="L7" s="22">
        <v>16.2</v>
      </c>
      <c r="M7" s="22">
        <v>10.8</v>
      </c>
      <c r="N7" s="22">
        <v>5.5</v>
      </c>
      <c r="O7" s="22"/>
    </row>
    <row r="8" spans="1:15" ht="12" customHeight="1">
      <c r="A8" s="20" t="s">
        <v>25</v>
      </c>
      <c r="B8" s="22">
        <v>13.4</v>
      </c>
      <c r="C8" s="22">
        <v>2.4</v>
      </c>
      <c r="D8" s="22">
        <v>4.2</v>
      </c>
      <c r="E8" s="22">
        <v>6.3</v>
      </c>
      <c r="F8" s="22">
        <v>11.6</v>
      </c>
      <c r="G8" s="22">
        <v>16.6</v>
      </c>
      <c r="H8" s="22">
        <v>20.6</v>
      </c>
      <c r="I8" s="22">
        <v>24</v>
      </c>
      <c r="J8" s="22">
        <v>24.6</v>
      </c>
      <c r="K8" s="22">
        <v>20.8</v>
      </c>
      <c r="L8" s="22">
        <v>15.2</v>
      </c>
      <c r="M8" s="22">
        <v>10</v>
      </c>
      <c r="N8" s="22">
        <v>4.6</v>
      </c>
      <c r="O8" s="22"/>
    </row>
    <row r="9" spans="1:15" ht="12" customHeight="1">
      <c r="A9" s="20" t="s">
        <v>19</v>
      </c>
      <c r="B9" s="21">
        <v>14.9</v>
      </c>
      <c r="C9" s="22">
        <v>3.9</v>
      </c>
      <c r="D9" s="22" t="s">
        <v>26</v>
      </c>
      <c r="E9" s="22">
        <v>7.6</v>
      </c>
      <c r="F9" s="22">
        <v>12.6</v>
      </c>
      <c r="G9" s="22">
        <v>17.6</v>
      </c>
      <c r="H9" s="22">
        <v>21.7</v>
      </c>
      <c r="I9" s="22">
        <v>25.3</v>
      </c>
      <c r="J9" s="22">
        <v>25.8</v>
      </c>
      <c r="K9" s="22">
        <v>22.5</v>
      </c>
      <c r="L9" s="22">
        <v>17.3</v>
      </c>
      <c r="M9" s="22">
        <v>11.7</v>
      </c>
      <c r="N9" s="22">
        <v>6.8</v>
      </c>
      <c r="O9" s="22"/>
    </row>
    <row r="10" spans="1:15" ht="12" customHeight="1">
      <c r="A10" s="20" t="s">
        <v>27</v>
      </c>
      <c r="B10" s="21">
        <v>14.5</v>
      </c>
      <c r="C10" s="22">
        <v>3.2</v>
      </c>
      <c r="D10" s="22">
        <v>5.1</v>
      </c>
      <c r="E10" s="22">
        <v>7.3</v>
      </c>
      <c r="F10" s="22">
        <v>12.6</v>
      </c>
      <c r="G10" s="22">
        <v>17.9</v>
      </c>
      <c r="H10" s="22">
        <v>21.9</v>
      </c>
      <c r="I10" s="22">
        <v>25.3</v>
      </c>
      <c r="J10" s="22">
        <v>25.7</v>
      </c>
      <c r="K10" s="22">
        <v>21.8</v>
      </c>
      <c r="L10" s="22">
        <v>16.4</v>
      </c>
      <c r="M10" s="22">
        <v>10.7</v>
      </c>
      <c r="N10" s="22">
        <v>5.8</v>
      </c>
      <c r="O10" s="22"/>
    </row>
    <row r="11" spans="1:15" ht="12" customHeight="1">
      <c r="A11" s="20" t="s">
        <v>20</v>
      </c>
      <c r="B11" s="21">
        <v>15.5</v>
      </c>
      <c r="C11" s="21">
        <v>4.6</v>
      </c>
      <c r="D11" s="22">
        <v>6.1</v>
      </c>
      <c r="E11" s="22">
        <v>8.2</v>
      </c>
      <c r="F11" s="22">
        <v>13.7</v>
      </c>
      <c r="G11" s="22">
        <v>18.6</v>
      </c>
      <c r="H11" s="22">
        <v>22.7</v>
      </c>
      <c r="I11" s="22">
        <v>26.1</v>
      </c>
      <c r="J11" s="22">
        <v>26.5</v>
      </c>
      <c r="K11" s="22">
        <v>22.9</v>
      </c>
      <c r="L11" s="22">
        <v>17.4</v>
      </c>
      <c r="M11" s="22">
        <v>11.8</v>
      </c>
      <c r="N11" s="22">
        <v>6.9</v>
      </c>
      <c r="O11" s="22"/>
    </row>
    <row r="12" spans="1:15" ht="12" customHeight="1">
      <c r="A12" s="20" t="s">
        <v>21</v>
      </c>
      <c r="B12" s="21">
        <v>12.7</v>
      </c>
      <c r="C12" s="23">
        <v>2</v>
      </c>
      <c r="D12" s="22">
        <v>3.8</v>
      </c>
      <c r="E12" s="22">
        <v>5.5</v>
      </c>
      <c r="F12" s="22">
        <v>10.6</v>
      </c>
      <c r="G12" s="22">
        <v>16.1</v>
      </c>
      <c r="H12" s="22">
        <v>20</v>
      </c>
      <c r="I12" s="22">
        <v>23.8</v>
      </c>
      <c r="J12" s="22">
        <v>23.8</v>
      </c>
      <c r="K12" s="22">
        <v>19.8</v>
      </c>
      <c r="L12" s="22">
        <v>14</v>
      </c>
      <c r="M12" s="22">
        <v>8.8</v>
      </c>
      <c r="N12" s="22">
        <v>3.8</v>
      </c>
      <c r="O12" s="22"/>
    </row>
    <row r="13" spans="1:15" ht="12" customHeight="1">
      <c r="A13" s="20" t="s">
        <v>22</v>
      </c>
      <c r="B13" s="21">
        <v>13.5</v>
      </c>
      <c r="C13" s="23">
        <v>2.3</v>
      </c>
      <c r="D13" s="22" t="s">
        <v>28</v>
      </c>
      <c r="E13" s="22">
        <v>6.2</v>
      </c>
      <c r="F13" s="22">
        <v>11.6</v>
      </c>
      <c r="G13" s="22">
        <v>16.8</v>
      </c>
      <c r="H13" s="22">
        <v>20.7</v>
      </c>
      <c r="I13" s="22">
        <v>24.3</v>
      </c>
      <c r="J13" s="22">
        <v>24.7</v>
      </c>
      <c r="K13" s="22">
        <v>20.9</v>
      </c>
      <c r="L13" s="22">
        <v>15.4</v>
      </c>
      <c r="M13" s="22">
        <v>9.9</v>
      </c>
      <c r="N13" s="22">
        <v>4.8</v>
      </c>
      <c r="O13" s="22"/>
    </row>
    <row r="14" spans="1:15" ht="3.75" customHeight="1">
      <c r="A14" s="26"/>
      <c r="B14" s="27"/>
      <c r="C14" s="28"/>
      <c r="D14" s="27"/>
      <c r="E14" s="27"/>
      <c r="F14" s="27"/>
      <c r="G14" s="27"/>
      <c r="H14" s="27"/>
      <c r="I14" s="27"/>
      <c r="J14" s="27"/>
      <c r="K14" s="27"/>
      <c r="L14" s="27"/>
      <c r="M14" s="27"/>
      <c r="N14" s="27"/>
      <c r="O14" s="22"/>
    </row>
    <row r="15" ht="15.75" customHeight="1">
      <c r="A15" s="7" t="s">
        <v>29</v>
      </c>
    </row>
    <row r="16" ht="15.75" customHeight="1">
      <c r="A16" s="7" t="s">
        <v>30</v>
      </c>
    </row>
    <row r="17" ht="12" customHeight="1">
      <c r="A17" s="29" t="s">
        <v>31</v>
      </c>
    </row>
    <row r="18" ht="12" customHeight="1">
      <c r="A18" s="29" t="s">
        <v>32</v>
      </c>
    </row>
    <row r="19" ht="12" customHeight="1">
      <c r="A19" s="7" t="s">
        <v>33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dimension ref="A1:AN19"/>
  <sheetViews>
    <sheetView zoomScale="138" zoomScaleNormal="138" workbookViewId="0" topLeftCell="A1">
      <selection activeCell="F11" sqref="F11"/>
    </sheetView>
  </sheetViews>
  <sheetFormatPr defaultColWidth="9.00390625" defaultRowHeight="12" customHeight="1"/>
  <cols>
    <col min="1" max="1" width="2.875" style="256" customWidth="1"/>
    <col min="2" max="2" width="2.625" style="256" customWidth="1"/>
    <col min="3" max="3" width="6.50390625" style="256" customWidth="1"/>
    <col min="4" max="4" width="7.25390625" style="121" customWidth="1"/>
    <col min="5" max="10" width="8.125" style="121" customWidth="1"/>
    <col min="11" max="16" width="5.75390625" style="121" customWidth="1"/>
    <col min="17" max="17" width="0.2421875" style="121" customWidth="1"/>
    <col min="18" max="40" width="10.125" style="121" customWidth="1"/>
    <col min="41" max="16384" width="10.125" style="256" customWidth="1"/>
  </cols>
  <sheetData>
    <row r="1" spans="4:40" s="251" customFormat="1" ht="24" customHeight="1">
      <c r="D1" s="252" t="s">
        <v>295</v>
      </c>
      <c r="E1" s="253" t="s">
        <v>296</v>
      </c>
      <c r="H1" s="254"/>
      <c r="I1" s="254"/>
      <c r="J1" s="254"/>
      <c r="K1" s="254"/>
      <c r="L1" s="254"/>
      <c r="M1" s="254"/>
      <c r="N1" s="254"/>
      <c r="O1" s="254"/>
      <c r="P1" s="254"/>
      <c r="Q1" s="254"/>
      <c r="R1" s="255"/>
      <c r="S1" s="254"/>
      <c r="T1" s="254"/>
      <c r="U1" s="254"/>
      <c r="V1" s="254"/>
      <c r="W1" s="254"/>
      <c r="X1" s="254"/>
      <c r="Y1" s="254"/>
      <c r="Z1" s="254"/>
      <c r="AA1" s="254"/>
      <c r="AB1" s="254"/>
      <c r="AC1" s="254"/>
      <c r="AD1" s="254"/>
      <c r="AE1" s="254"/>
      <c r="AF1" s="254"/>
      <c r="AG1" s="254"/>
      <c r="AH1" s="254"/>
      <c r="AI1" s="254"/>
      <c r="AJ1" s="254"/>
      <c r="AK1" s="254"/>
      <c r="AL1" s="254"/>
      <c r="AM1" s="254"/>
      <c r="AN1" s="254"/>
    </row>
    <row r="2" ht="7.5" customHeight="1"/>
    <row r="3" spans="1:40" s="258" customFormat="1" ht="12" customHeight="1" thickBot="1">
      <c r="A3" s="257" t="s">
        <v>303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row>
    <row r="4" spans="1:40" s="258" customFormat="1" ht="18.75" customHeight="1">
      <c r="A4" s="259" t="s">
        <v>297</v>
      </c>
      <c r="B4" s="259"/>
      <c r="C4" s="260"/>
      <c r="D4" s="14" t="s">
        <v>3</v>
      </c>
      <c r="E4" s="15" t="s">
        <v>4</v>
      </c>
      <c r="F4" s="15" t="s">
        <v>5</v>
      </c>
      <c r="G4" s="15" t="s">
        <v>6</v>
      </c>
      <c r="H4" s="15" t="s">
        <v>7</v>
      </c>
      <c r="I4" s="15" t="s">
        <v>8</v>
      </c>
      <c r="J4" s="15" t="s">
        <v>9</v>
      </c>
      <c r="Q4" s="17"/>
      <c r="R4" s="122"/>
      <c r="S4" s="122"/>
      <c r="T4" s="122"/>
      <c r="U4" s="122"/>
      <c r="V4" s="122"/>
      <c r="W4" s="122"/>
      <c r="X4" s="122"/>
      <c r="Y4" s="122"/>
      <c r="Z4" s="122"/>
      <c r="AA4" s="122"/>
      <c r="AB4" s="122"/>
      <c r="AC4" s="122"/>
      <c r="AD4" s="122"/>
      <c r="AE4" s="122"/>
      <c r="AF4" s="122"/>
      <c r="AG4" s="122"/>
      <c r="AH4" s="122"/>
      <c r="AI4" s="122"/>
      <c r="AJ4" s="122"/>
      <c r="AK4" s="122"/>
      <c r="AL4" s="122"/>
      <c r="AM4" s="122"/>
      <c r="AN4" s="122"/>
    </row>
    <row r="5" spans="1:18" ht="24" customHeight="1">
      <c r="A5" s="261" t="s">
        <v>304</v>
      </c>
      <c r="B5" s="261"/>
      <c r="C5" s="262"/>
      <c r="D5" s="263">
        <v>1014.6</v>
      </c>
      <c r="E5" s="263">
        <v>1020.1</v>
      </c>
      <c r="F5" s="263">
        <v>1018.1</v>
      </c>
      <c r="G5" s="263">
        <v>1018.2</v>
      </c>
      <c r="H5" s="263">
        <v>1014.8</v>
      </c>
      <c r="I5" s="263">
        <v>1012.4</v>
      </c>
      <c r="J5" s="263">
        <v>1007.6</v>
      </c>
      <c r="Q5" s="264"/>
      <c r="R5" s="116"/>
    </row>
    <row r="6" spans="1:10" ht="13.5" customHeight="1">
      <c r="A6" s="371" t="s">
        <v>298</v>
      </c>
      <c r="B6" s="265" t="s">
        <v>299</v>
      </c>
      <c r="C6" s="266"/>
      <c r="D6" s="267">
        <v>73</v>
      </c>
      <c r="E6" s="121">
        <v>77</v>
      </c>
      <c r="F6" s="121">
        <v>74</v>
      </c>
      <c r="G6" s="121">
        <v>68</v>
      </c>
      <c r="H6" s="121">
        <v>67</v>
      </c>
      <c r="I6" s="121">
        <v>72</v>
      </c>
      <c r="J6" s="121">
        <v>72</v>
      </c>
    </row>
    <row r="7" spans="1:10" ht="12.75" customHeight="1">
      <c r="A7" s="372"/>
      <c r="B7" s="268" t="s">
        <v>300</v>
      </c>
      <c r="C7" s="269" t="s">
        <v>301</v>
      </c>
      <c r="D7" s="267">
        <v>20</v>
      </c>
      <c r="E7" s="121">
        <v>35</v>
      </c>
      <c r="F7" s="121">
        <v>25</v>
      </c>
      <c r="G7" s="121">
        <v>28</v>
      </c>
      <c r="H7" s="121">
        <v>20</v>
      </c>
      <c r="I7" s="121">
        <v>20</v>
      </c>
      <c r="J7" s="121">
        <v>29</v>
      </c>
    </row>
    <row r="8" spans="1:17" ht="12" customHeight="1">
      <c r="A8" s="372"/>
      <c r="B8" s="270" t="s">
        <v>305</v>
      </c>
      <c r="C8" s="271" t="s">
        <v>302</v>
      </c>
      <c r="D8" s="272">
        <v>40309</v>
      </c>
      <c r="E8" s="273">
        <v>25</v>
      </c>
      <c r="F8" s="274">
        <v>28</v>
      </c>
      <c r="G8" s="274">
        <v>17</v>
      </c>
      <c r="H8" s="274">
        <v>30</v>
      </c>
      <c r="I8" s="274">
        <v>11</v>
      </c>
      <c r="J8" s="273">
        <v>2</v>
      </c>
      <c r="Q8" s="274"/>
    </row>
    <row r="9" spans="1:17" ht="3.75" customHeight="1">
      <c r="A9" s="373"/>
      <c r="B9" s="275"/>
      <c r="C9" s="276"/>
      <c r="D9" s="277"/>
      <c r="E9" s="278"/>
      <c r="F9" s="279"/>
      <c r="G9" s="278"/>
      <c r="H9" s="278"/>
      <c r="I9" s="278"/>
      <c r="J9" s="278"/>
      <c r="Q9" s="278"/>
    </row>
    <row r="10" spans="1:17" ht="7.5" customHeight="1" thickBot="1">
      <c r="A10" s="280"/>
      <c r="B10" s="281"/>
      <c r="C10" s="282"/>
      <c r="D10" s="277"/>
      <c r="E10" s="278"/>
      <c r="F10" s="279"/>
      <c r="G10" s="278"/>
      <c r="H10" s="278"/>
      <c r="I10" s="278"/>
      <c r="J10" s="274"/>
      <c r="Q10" s="274"/>
    </row>
    <row r="11" spans="1:10" ht="15.75" customHeight="1">
      <c r="A11" s="259" t="s">
        <v>297</v>
      </c>
      <c r="B11" s="259"/>
      <c r="C11" s="260"/>
      <c r="D11" s="68" t="s">
        <v>10</v>
      </c>
      <c r="E11" s="15" t="s">
        <v>11</v>
      </c>
      <c r="F11" s="15" t="s">
        <v>12</v>
      </c>
      <c r="G11" s="15" t="s">
        <v>13</v>
      </c>
      <c r="H11" s="15" t="s">
        <v>14</v>
      </c>
      <c r="I11" s="16" t="s">
        <v>15</v>
      </c>
      <c r="J11" s="256"/>
    </row>
    <row r="12" spans="1:10" ht="26.25" customHeight="1">
      <c r="A12" s="261" t="s">
        <v>306</v>
      </c>
      <c r="B12" s="261"/>
      <c r="C12" s="262"/>
      <c r="D12" s="263">
        <v>1007.9</v>
      </c>
      <c r="E12" s="263">
        <v>1009.4</v>
      </c>
      <c r="F12" s="263">
        <v>1012.9</v>
      </c>
      <c r="G12" s="263">
        <v>1015.2</v>
      </c>
      <c r="H12" s="263">
        <v>1020.3</v>
      </c>
      <c r="I12" s="263">
        <v>1017.7</v>
      </c>
      <c r="J12" s="256"/>
    </row>
    <row r="13" spans="1:10" ht="14.25" customHeight="1">
      <c r="A13" s="371" t="s">
        <v>298</v>
      </c>
      <c r="B13" s="265" t="s">
        <v>299</v>
      </c>
      <c r="C13" s="266"/>
      <c r="D13" s="121">
        <v>79</v>
      </c>
      <c r="E13" s="121">
        <v>75</v>
      </c>
      <c r="F13" s="121">
        <v>73</v>
      </c>
      <c r="G13" s="121">
        <v>73</v>
      </c>
      <c r="H13" s="121">
        <v>77</v>
      </c>
      <c r="I13" s="121">
        <v>73</v>
      </c>
      <c r="J13" s="256"/>
    </row>
    <row r="14" spans="1:10" ht="12.75" customHeight="1">
      <c r="A14" s="372"/>
      <c r="B14" s="268" t="s">
        <v>300</v>
      </c>
      <c r="C14" s="269" t="s">
        <v>301</v>
      </c>
      <c r="D14" s="121">
        <v>37</v>
      </c>
      <c r="E14" s="121">
        <v>42</v>
      </c>
      <c r="F14" s="121">
        <v>32</v>
      </c>
      <c r="G14" s="121">
        <v>34</v>
      </c>
      <c r="H14" s="121">
        <v>42</v>
      </c>
      <c r="I14" s="121">
        <v>33</v>
      </c>
      <c r="J14" s="256"/>
    </row>
    <row r="15" spans="1:10" ht="12.75" customHeight="1">
      <c r="A15" s="372"/>
      <c r="B15" s="270" t="s">
        <v>305</v>
      </c>
      <c r="C15" s="271" t="s">
        <v>302</v>
      </c>
      <c r="D15" s="267">
        <v>15</v>
      </c>
      <c r="E15" s="273">
        <v>23</v>
      </c>
      <c r="F15" s="273">
        <v>21</v>
      </c>
      <c r="G15" s="274">
        <v>22</v>
      </c>
      <c r="H15" s="273">
        <v>15</v>
      </c>
      <c r="I15" s="274">
        <v>18</v>
      </c>
      <c r="J15" s="256"/>
    </row>
    <row r="16" spans="1:10" ht="3" customHeight="1">
      <c r="A16" s="373"/>
      <c r="B16" s="275"/>
      <c r="C16" s="283"/>
      <c r="D16" s="284"/>
      <c r="E16" s="278"/>
      <c r="F16" s="278"/>
      <c r="G16" s="278"/>
      <c r="H16" s="285"/>
      <c r="I16" s="278"/>
      <c r="J16" s="256"/>
    </row>
    <row r="17" ht="12" customHeight="1">
      <c r="A17" s="256" t="s">
        <v>307</v>
      </c>
    </row>
    <row r="18" ht="3" customHeight="1"/>
    <row r="19" ht="12" customHeight="1">
      <c r="A19" s="256" t="s">
        <v>308</v>
      </c>
    </row>
  </sheetData>
  <mergeCells count="2">
    <mergeCell ref="A6:A9"/>
    <mergeCell ref="A13:A16"/>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dimension ref="A1:AC28"/>
  <sheetViews>
    <sheetView zoomScale="122" zoomScaleNormal="122" workbookViewId="0" topLeftCell="A1">
      <pane xSplit="4" ySplit="4" topLeftCell="E5" activePane="bottomRight" state="frozen"/>
      <selection pane="topLeft" activeCell="A1" sqref="A1"/>
      <selection pane="topRight" activeCell="E1" sqref="E1"/>
      <selection pane="bottomLeft" activeCell="A5" sqref="A5"/>
      <selection pane="bottomRight" activeCell="E22" sqref="E22"/>
    </sheetView>
  </sheetViews>
  <sheetFormatPr defaultColWidth="9.00390625" defaultRowHeight="12" customHeight="1"/>
  <cols>
    <col min="1" max="1" width="0.2421875" style="288" customWidth="1"/>
    <col min="2" max="2" width="2.375" style="288" customWidth="1"/>
    <col min="3" max="3" width="12.875" style="320" customWidth="1"/>
    <col min="4" max="4" width="0.2421875" style="321" customWidth="1"/>
    <col min="5" max="5" width="5.625" style="291" customWidth="1"/>
    <col min="6" max="17" width="5.50390625" style="291" customWidth="1"/>
    <col min="18" max="18" width="0.2421875" style="291" customWidth="1"/>
    <col min="19" max="16384" width="8.00390625" style="288" customWidth="1"/>
  </cols>
  <sheetData>
    <row r="1" spans="4:18" s="251" customFormat="1" ht="27.75" customHeight="1">
      <c r="D1" s="286"/>
      <c r="E1" s="287" t="s">
        <v>309</v>
      </c>
      <c r="F1" s="374" t="s">
        <v>326</v>
      </c>
      <c r="G1" s="374"/>
      <c r="H1" s="374"/>
      <c r="I1" s="374"/>
      <c r="J1" s="374"/>
      <c r="K1" s="374"/>
      <c r="L1" s="374"/>
      <c r="M1" s="374"/>
      <c r="N1" s="374"/>
      <c r="O1" s="374"/>
      <c r="P1" s="374"/>
      <c r="Q1" s="254"/>
      <c r="R1" s="254"/>
    </row>
    <row r="2" spans="3:4" ht="7.5" customHeight="1">
      <c r="C2" s="289"/>
      <c r="D2" s="290"/>
    </row>
    <row r="3" spans="2:18" s="292" customFormat="1" ht="12" customHeight="1" thickBot="1">
      <c r="B3" s="257" t="s">
        <v>327</v>
      </c>
      <c r="C3" s="293"/>
      <c r="D3" s="293"/>
      <c r="E3" s="294"/>
      <c r="F3" s="294"/>
      <c r="G3" s="294"/>
      <c r="H3" s="294"/>
      <c r="I3" s="294"/>
      <c r="J3" s="294"/>
      <c r="K3" s="294"/>
      <c r="L3" s="294"/>
      <c r="M3" s="294"/>
      <c r="N3" s="295"/>
      <c r="O3" s="294"/>
      <c r="P3" s="294"/>
      <c r="Q3" s="294"/>
      <c r="R3" s="296"/>
    </row>
    <row r="4" spans="1:29" s="258" customFormat="1" ht="24" customHeight="1">
      <c r="A4" s="259"/>
      <c r="B4" s="259"/>
      <c r="C4" s="259"/>
      <c r="D4" s="260"/>
      <c r="E4" s="297" t="s">
        <v>3</v>
      </c>
      <c r="F4" s="298" t="s">
        <v>4</v>
      </c>
      <c r="G4" s="298" t="s">
        <v>5</v>
      </c>
      <c r="H4" s="298" t="s">
        <v>6</v>
      </c>
      <c r="I4" s="298" t="s">
        <v>7</v>
      </c>
      <c r="J4" s="298" t="s">
        <v>8</v>
      </c>
      <c r="K4" s="298" t="s">
        <v>9</v>
      </c>
      <c r="L4" s="298" t="s">
        <v>10</v>
      </c>
      <c r="M4" s="298" t="s">
        <v>11</v>
      </c>
      <c r="N4" s="298" t="s">
        <v>12</v>
      </c>
      <c r="O4" s="298" t="s">
        <v>13</v>
      </c>
      <c r="P4" s="298" t="s">
        <v>14</v>
      </c>
      <c r="Q4" s="299" t="s">
        <v>15</v>
      </c>
      <c r="R4" s="300"/>
      <c r="S4" s="122"/>
      <c r="T4" s="122"/>
      <c r="U4" s="122"/>
      <c r="V4" s="122"/>
      <c r="W4" s="122"/>
      <c r="X4" s="122"/>
      <c r="Y4" s="122"/>
      <c r="Z4" s="122"/>
      <c r="AA4" s="122"/>
      <c r="AB4" s="122"/>
      <c r="AC4" s="122"/>
    </row>
    <row r="5" spans="1:18" s="307" customFormat="1" ht="15.75" customHeight="1">
      <c r="A5" s="301"/>
      <c r="B5" s="302" t="s">
        <v>310</v>
      </c>
      <c r="C5" s="303"/>
      <c r="D5" s="303"/>
      <c r="E5" s="304">
        <v>133</v>
      </c>
      <c r="F5" s="305">
        <v>2</v>
      </c>
      <c r="G5" s="305" t="s">
        <v>311</v>
      </c>
      <c r="H5" s="305" t="s">
        <v>311</v>
      </c>
      <c r="I5" s="305" t="s">
        <v>311</v>
      </c>
      <c r="J5" s="305" t="s">
        <v>311</v>
      </c>
      <c r="K5" s="305">
        <v>6</v>
      </c>
      <c r="L5" s="305">
        <v>47</v>
      </c>
      <c r="M5" s="305">
        <v>26</v>
      </c>
      <c r="N5" s="305" t="s">
        <v>311</v>
      </c>
      <c r="O5" s="305">
        <v>51</v>
      </c>
      <c r="P5" s="305" t="s">
        <v>311</v>
      </c>
      <c r="Q5" s="305">
        <v>1</v>
      </c>
      <c r="R5" s="306"/>
    </row>
    <row r="6" spans="1:17" ht="12" customHeight="1">
      <c r="A6" s="308"/>
      <c r="B6" s="309"/>
      <c r="C6" s="310" t="s">
        <v>312</v>
      </c>
      <c r="D6" s="310"/>
      <c r="E6" s="311">
        <v>41</v>
      </c>
      <c r="F6" s="312">
        <v>0</v>
      </c>
      <c r="G6" s="312">
        <v>0</v>
      </c>
      <c r="H6" s="312">
        <v>0</v>
      </c>
      <c r="I6" s="312">
        <v>0</v>
      </c>
      <c r="J6" s="312">
        <v>0</v>
      </c>
      <c r="K6" s="312">
        <v>0</v>
      </c>
      <c r="L6" s="312">
        <v>17</v>
      </c>
      <c r="M6" s="312">
        <v>0</v>
      </c>
      <c r="N6" s="312">
        <v>0</v>
      </c>
      <c r="O6" s="312">
        <v>24</v>
      </c>
      <c r="P6" s="312">
        <v>0</v>
      </c>
      <c r="Q6" s="312">
        <v>0</v>
      </c>
    </row>
    <row r="7" spans="1:17" ht="12" customHeight="1">
      <c r="A7" s="308"/>
      <c r="B7" s="309"/>
      <c r="C7" s="310" t="s">
        <v>313</v>
      </c>
      <c r="D7" s="310"/>
      <c r="E7" s="311" t="s">
        <v>311</v>
      </c>
      <c r="F7" s="312">
        <v>0</v>
      </c>
      <c r="G7" s="312">
        <v>0</v>
      </c>
      <c r="H7" s="312">
        <v>0</v>
      </c>
      <c r="I7" s="312">
        <v>0</v>
      </c>
      <c r="J7" s="312">
        <v>0</v>
      </c>
      <c r="K7" s="312">
        <v>0</v>
      </c>
      <c r="L7" s="312">
        <v>0</v>
      </c>
      <c r="M7" s="312">
        <v>0</v>
      </c>
      <c r="N7" s="312">
        <v>0</v>
      </c>
      <c r="O7" s="312">
        <v>0</v>
      </c>
      <c r="P7" s="312">
        <v>0</v>
      </c>
      <c r="Q7" s="312">
        <v>0</v>
      </c>
    </row>
    <row r="8" spans="1:17" ht="12" customHeight="1">
      <c r="A8" s="308"/>
      <c r="B8" s="309"/>
      <c r="C8" s="310" t="s">
        <v>314</v>
      </c>
      <c r="D8" s="310"/>
      <c r="E8" s="311">
        <v>50</v>
      </c>
      <c r="F8" s="312">
        <v>0</v>
      </c>
      <c r="G8" s="312">
        <v>0</v>
      </c>
      <c r="H8" s="312">
        <v>0</v>
      </c>
      <c r="I8" s="312">
        <v>0</v>
      </c>
      <c r="J8" s="312">
        <v>0</v>
      </c>
      <c r="K8" s="312">
        <v>3</v>
      </c>
      <c r="L8" s="312">
        <v>17</v>
      </c>
      <c r="M8" s="312">
        <v>13</v>
      </c>
      <c r="N8" s="312">
        <v>0</v>
      </c>
      <c r="O8" s="312">
        <v>17</v>
      </c>
      <c r="P8" s="312">
        <v>0</v>
      </c>
      <c r="Q8" s="312">
        <v>0</v>
      </c>
    </row>
    <row r="9" spans="1:17" ht="12" customHeight="1">
      <c r="A9" s="308"/>
      <c r="B9" s="310"/>
      <c r="C9" s="310" t="s">
        <v>315</v>
      </c>
      <c r="D9" s="310"/>
      <c r="E9" s="311">
        <v>39</v>
      </c>
      <c r="F9" s="312">
        <v>0</v>
      </c>
      <c r="G9" s="312">
        <v>0</v>
      </c>
      <c r="H9" s="312">
        <v>0</v>
      </c>
      <c r="I9" s="312">
        <v>0</v>
      </c>
      <c r="J9" s="312">
        <v>0</v>
      </c>
      <c r="K9" s="312">
        <v>3</v>
      </c>
      <c r="L9" s="312">
        <v>13</v>
      </c>
      <c r="M9" s="312">
        <v>13</v>
      </c>
      <c r="N9" s="312">
        <v>0</v>
      </c>
      <c r="O9" s="312">
        <v>10</v>
      </c>
      <c r="P9" s="312">
        <v>0</v>
      </c>
      <c r="Q9" s="312">
        <v>0</v>
      </c>
    </row>
    <row r="10" spans="1:17" ht="12" customHeight="1">
      <c r="A10" s="308"/>
      <c r="B10" s="309"/>
      <c r="C10" s="310" t="s">
        <v>316</v>
      </c>
      <c r="D10" s="310"/>
      <c r="E10" s="311">
        <v>3</v>
      </c>
      <c r="F10" s="312">
        <v>2</v>
      </c>
      <c r="G10" s="312">
        <v>0</v>
      </c>
      <c r="H10" s="312">
        <v>0</v>
      </c>
      <c r="I10" s="312">
        <v>0</v>
      </c>
      <c r="J10" s="312">
        <v>0</v>
      </c>
      <c r="K10" s="312">
        <v>0</v>
      </c>
      <c r="L10" s="312">
        <v>0</v>
      </c>
      <c r="M10" s="312">
        <v>0</v>
      </c>
      <c r="N10" s="312">
        <v>0</v>
      </c>
      <c r="O10" s="312">
        <v>0</v>
      </c>
      <c r="P10" s="312">
        <v>0</v>
      </c>
      <c r="Q10" s="312">
        <v>1</v>
      </c>
    </row>
    <row r="11" spans="1:18" s="307" customFormat="1" ht="15.75" customHeight="1">
      <c r="A11" s="301"/>
      <c r="B11" s="313" t="s">
        <v>317</v>
      </c>
      <c r="C11" s="303"/>
      <c r="D11" s="303"/>
      <c r="E11" s="304">
        <v>3546</v>
      </c>
      <c r="F11" s="305">
        <v>494</v>
      </c>
      <c r="G11" s="305">
        <v>275</v>
      </c>
      <c r="H11" s="305">
        <v>424</v>
      </c>
      <c r="I11" s="305">
        <v>386</v>
      </c>
      <c r="J11" s="305">
        <v>104</v>
      </c>
      <c r="K11" s="305">
        <v>177</v>
      </c>
      <c r="L11" s="305">
        <v>523</v>
      </c>
      <c r="M11" s="305">
        <v>410</v>
      </c>
      <c r="N11" s="305">
        <v>87</v>
      </c>
      <c r="O11" s="305">
        <v>203</v>
      </c>
      <c r="P11" s="305">
        <v>161</v>
      </c>
      <c r="Q11" s="305">
        <v>302</v>
      </c>
      <c r="R11" s="306"/>
    </row>
    <row r="12" spans="1:17" ht="12" customHeight="1">
      <c r="A12" s="308"/>
      <c r="B12" s="309"/>
      <c r="C12" s="310" t="s">
        <v>318</v>
      </c>
      <c r="D12" s="310"/>
      <c r="E12" s="311">
        <v>174</v>
      </c>
      <c r="F12" s="312">
        <v>85</v>
      </c>
      <c r="G12" s="312">
        <v>30</v>
      </c>
      <c r="H12" s="312">
        <v>0</v>
      </c>
      <c r="I12" s="312">
        <v>0</v>
      </c>
      <c r="J12" s="312">
        <v>0</v>
      </c>
      <c r="K12" s="312">
        <v>0</v>
      </c>
      <c r="L12" s="312">
        <v>0</v>
      </c>
      <c r="M12" s="312">
        <v>0</v>
      </c>
      <c r="N12" s="312">
        <v>0</v>
      </c>
      <c r="O12" s="312">
        <v>0</v>
      </c>
      <c r="P12" s="312">
        <v>0</v>
      </c>
      <c r="Q12" s="312">
        <v>59</v>
      </c>
    </row>
    <row r="13" spans="1:17" ht="12" customHeight="1">
      <c r="A13" s="308"/>
      <c r="B13" s="309"/>
      <c r="C13" s="310" t="s">
        <v>319</v>
      </c>
      <c r="D13" s="310"/>
      <c r="E13" s="311">
        <v>816</v>
      </c>
      <c r="F13" s="312">
        <v>79</v>
      </c>
      <c r="G13" s="312">
        <v>100</v>
      </c>
      <c r="H13" s="312">
        <v>130</v>
      </c>
      <c r="I13" s="312">
        <v>116</v>
      </c>
      <c r="J13" s="312">
        <v>30</v>
      </c>
      <c r="K13" s="312">
        <v>0</v>
      </c>
      <c r="L13" s="312">
        <v>5</v>
      </c>
      <c r="M13" s="312">
        <v>47</v>
      </c>
      <c r="N13" s="312">
        <v>60</v>
      </c>
      <c r="O13" s="312">
        <v>80</v>
      </c>
      <c r="P13" s="312">
        <v>75</v>
      </c>
      <c r="Q13" s="312">
        <v>94</v>
      </c>
    </row>
    <row r="14" spans="1:17" ht="12" customHeight="1">
      <c r="A14" s="308"/>
      <c r="B14" s="309"/>
      <c r="C14" s="310" t="s">
        <v>314</v>
      </c>
      <c r="D14" s="310"/>
      <c r="E14" s="311">
        <v>235</v>
      </c>
      <c r="F14" s="312">
        <v>0</v>
      </c>
      <c r="G14" s="312">
        <v>0</v>
      </c>
      <c r="H14" s="312">
        <v>0</v>
      </c>
      <c r="I14" s="312">
        <v>0</v>
      </c>
      <c r="J14" s="312">
        <v>5</v>
      </c>
      <c r="K14" s="312">
        <v>27</v>
      </c>
      <c r="L14" s="312">
        <v>99</v>
      </c>
      <c r="M14" s="312">
        <v>77</v>
      </c>
      <c r="N14" s="312">
        <v>0</v>
      </c>
      <c r="O14" s="312">
        <v>22</v>
      </c>
      <c r="P14" s="312">
        <v>5</v>
      </c>
      <c r="Q14" s="312">
        <v>0</v>
      </c>
    </row>
    <row r="15" spans="1:17" ht="12" customHeight="1">
      <c r="A15" s="308"/>
      <c r="B15" s="309"/>
      <c r="C15" s="310" t="s">
        <v>316</v>
      </c>
      <c r="D15" s="310"/>
      <c r="E15" s="311">
        <v>49</v>
      </c>
      <c r="F15" s="312">
        <v>32</v>
      </c>
      <c r="G15" s="312">
        <v>1</v>
      </c>
      <c r="H15" s="312">
        <v>0</v>
      </c>
      <c r="I15" s="312">
        <v>0</v>
      </c>
      <c r="J15" s="312">
        <v>0</v>
      </c>
      <c r="K15" s="312">
        <v>0</v>
      </c>
      <c r="L15" s="312">
        <v>0</v>
      </c>
      <c r="M15" s="312">
        <v>0</v>
      </c>
      <c r="N15" s="312">
        <v>0</v>
      </c>
      <c r="O15" s="312">
        <v>0</v>
      </c>
      <c r="P15" s="312">
        <v>0</v>
      </c>
      <c r="Q15" s="312">
        <v>16</v>
      </c>
    </row>
    <row r="16" spans="1:17" ht="12" customHeight="1">
      <c r="A16" s="308"/>
      <c r="B16" s="309"/>
      <c r="C16" s="310" t="s">
        <v>315</v>
      </c>
      <c r="D16" s="310"/>
      <c r="E16" s="311">
        <v>247</v>
      </c>
      <c r="F16" s="312">
        <v>1</v>
      </c>
      <c r="G16" s="312">
        <v>0</v>
      </c>
      <c r="H16" s="312">
        <v>0</v>
      </c>
      <c r="I16" s="312">
        <v>0</v>
      </c>
      <c r="J16" s="312">
        <v>3</v>
      </c>
      <c r="K16" s="312">
        <v>27</v>
      </c>
      <c r="L16" s="312">
        <v>104</v>
      </c>
      <c r="M16" s="312">
        <v>76</v>
      </c>
      <c r="N16" s="312">
        <v>0</v>
      </c>
      <c r="O16" s="312">
        <v>29</v>
      </c>
      <c r="P16" s="312">
        <v>7</v>
      </c>
      <c r="Q16" s="312">
        <v>0</v>
      </c>
    </row>
    <row r="17" spans="1:17" ht="12" customHeight="1">
      <c r="A17" s="308"/>
      <c r="B17" s="309"/>
      <c r="C17" s="310" t="s">
        <v>320</v>
      </c>
      <c r="D17" s="310"/>
      <c r="E17" s="311">
        <v>46</v>
      </c>
      <c r="F17" s="312">
        <v>29</v>
      </c>
      <c r="G17" s="312">
        <v>0</v>
      </c>
      <c r="H17" s="312">
        <v>0</v>
      </c>
      <c r="I17" s="312">
        <v>0</v>
      </c>
      <c r="J17" s="312">
        <v>0</v>
      </c>
      <c r="K17" s="312">
        <v>0</v>
      </c>
      <c r="L17" s="312">
        <v>0</v>
      </c>
      <c r="M17" s="312">
        <v>0</v>
      </c>
      <c r="N17" s="312">
        <v>0</v>
      </c>
      <c r="O17" s="312">
        <v>0</v>
      </c>
      <c r="P17" s="312">
        <v>0</v>
      </c>
      <c r="Q17" s="312">
        <v>17</v>
      </c>
    </row>
    <row r="18" spans="1:17" ht="12" customHeight="1">
      <c r="A18" s="308"/>
      <c r="B18" s="309"/>
      <c r="C18" s="310" t="s">
        <v>321</v>
      </c>
      <c r="D18" s="310"/>
      <c r="E18" s="311">
        <v>156</v>
      </c>
      <c r="F18" s="312">
        <v>0</v>
      </c>
      <c r="G18" s="312">
        <v>12</v>
      </c>
      <c r="H18" s="312">
        <v>30</v>
      </c>
      <c r="I18" s="312">
        <v>66</v>
      </c>
      <c r="J18" s="312">
        <v>18</v>
      </c>
      <c r="K18" s="312">
        <v>0</v>
      </c>
      <c r="L18" s="312">
        <v>0</v>
      </c>
      <c r="M18" s="312">
        <v>0</v>
      </c>
      <c r="N18" s="312">
        <v>0</v>
      </c>
      <c r="O18" s="312">
        <v>0</v>
      </c>
      <c r="P18" s="312">
        <v>0</v>
      </c>
      <c r="Q18" s="312">
        <v>30</v>
      </c>
    </row>
    <row r="19" spans="1:17" ht="12" customHeight="1">
      <c r="A19" s="308"/>
      <c r="B19" s="309"/>
      <c r="C19" s="310" t="s">
        <v>322</v>
      </c>
      <c r="D19" s="310"/>
      <c r="E19" s="311">
        <v>156</v>
      </c>
      <c r="F19" s="312">
        <v>30</v>
      </c>
      <c r="G19" s="312">
        <v>36</v>
      </c>
      <c r="H19" s="312">
        <v>3</v>
      </c>
      <c r="I19" s="312">
        <v>12</v>
      </c>
      <c r="J19" s="312">
        <v>6</v>
      </c>
      <c r="K19" s="312">
        <v>6</v>
      </c>
      <c r="L19" s="312">
        <v>0</v>
      </c>
      <c r="M19" s="312">
        <v>0</v>
      </c>
      <c r="N19" s="312">
        <v>3</v>
      </c>
      <c r="O19" s="312">
        <v>6</v>
      </c>
      <c r="P19" s="312">
        <v>41</v>
      </c>
      <c r="Q19" s="312">
        <v>13</v>
      </c>
    </row>
    <row r="20" spans="1:17" ht="12" customHeight="1">
      <c r="A20" s="308"/>
      <c r="B20" s="309"/>
      <c r="C20" s="310" t="s">
        <v>160</v>
      </c>
      <c r="D20" s="310"/>
      <c r="E20" s="311">
        <v>342</v>
      </c>
      <c r="F20" s="312">
        <v>0</v>
      </c>
      <c r="G20" s="312">
        <v>0</v>
      </c>
      <c r="H20" s="312">
        <v>192</v>
      </c>
      <c r="I20" s="312">
        <v>150</v>
      </c>
      <c r="J20" s="312">
        <v>0</v>
      </c>
      <c r="K20" s="312">
        <v>0</v>
      </c>
      <c r="L20" s="312">
        <v>0</v>
      </c>
      <c r="M20" s="312">
        <v>0</v>
      </c>
      <c r="N20" s="312">
        <v>0</v>
      </c>
      <c r="O20" s="312">
        <v>0</v>
      </c>
      <c r="P20" s="312">
        <v>0</v>
      </c>
      <c r="Q20" s="312">
        <v>0</v>
      </c>
    </row>
    <row r="21" spans="1:17" ht="12" customHeight="1">
      <c r="A21" s="308"/>
      <c r="B21" s="309"/>
      <c r="C21" s="310" t="s">
        <v>323</v>
      </c>
      <c r="D21" s="310"/>
      <c r="E21" s="311">
        <v>166</v>
      </c>
      <c r="F21" s="312">
        <v>91</v>
      </c>
      <c r="G21" s="312">
        <v>60</v>
      </c>
      <c r="H21" s="312">
        <v>0</v>
      </c>
      <c r="I21" s="312">
        <v>0</v>
      </c>
      <c r="J21" s="312">
        <v>0</v>
      </c>
      <c r="K21" s="312">
        <v>0</v>
      </c>
      <c r="L21" s="312">
        <v>0</v>
      </c>
      <c r="M21" s="312">
        <v>0</v>
      </c>
      <c r="N21" s="312">
        <v>0</v>
      </c>
      <c r="O21" s="312">
        <v>0</v>
      </c>
      <c r="P21" s="312">
        <v>0</v>
      </c>
      <c r="Q21" s="312">
        <v>15</v>
      </c>
    </row>
    <row r="22" spans="1:17" ht="12" customHeight="1">
      <c r="A22" s="308"/>
      <c r="B22" s="309"/>
      <c r="C22" s="310" t="s">
        <v>328</v>
      </c>
      <c r="D22" s="310"/>
      <c r="E22" s="311" t="s">
        <v>311</v>
      </c>
      <c r="F22" s="312">
        <v>0</v>
      </c>
      <c r="G22" s="312">
        <v>0</v>
      </c>
      <c r="H22" s="312">
        <v>0</v>
      </c>
      <c r="I22" s="312">
        <v>0</v>
      </c>
      <c r="J22" s="312">
        <v>0</v>
      </c>
      <c r="K22" s="312">
        <v>0</v>
      </c>
      <c r="L22" s="312">
        <v>0</v>
      </c>
      <c r="M22" s="312">
        <v>0</v>
      </c>
      <c r="N22" s="312">
        <v>0</v>
      </c>
      <c r="O22" s="312">
        <v>0</v>
      </c>
      <c r="P22" s="312">
        <v>0</v>
      </c>
      <c r="Q22" s="312">
        <v>0</v>
      </c>
    </row>
    <row r="23" spans="1:17" ht="12" customHeight="1">
      <c r="A23" s="308"/>
      <c r="B23" s="309"/>
      <c r="C23" s="310" t="s">
        <v>324</v>
      </c>
      <c r="D23" s="310"/>
      <c r="E23" s="311" t="s">
        <v>311</v>
      </c>
      <c r="F23" s="312">
        <v>0</v>
      </c>
      <c r="G23" s="312">
        <v>0</v>
      </c>
      <c r="H23" s="312">
        <v>0</v>
      </c>
      <c r="I23" s="312">
        <v>0</v>
      </c>
      <c r="J23" s="312">
        <v>0</v>
      </c>
      <c r="K23" s="312">
        <v>0</v>
      </c>
      <c r="L23" s="312">
        <v>0</v>
      </c>
      <c r="M23" s="312">
        <v>0</v>
      </c>
      <c r="N23" s="312">
        <v>0</v>
      </c>
      <c r="O23" s="312">
        <v>0</v>
      </c>
      <c r="P23" s="312">
        <v>0</v>
      </c>
      <c r="Q23" s="312">
        <v>0</v>
      </c>
    </row>
    <row r="24" spans="1:17" ht="12" customHeight="1">
      <c r="A24" s="308"/>
      <c r="B24" s="309"/>
      <c r="C24" s="310" t="s">
        <v>325</v>
      </c>
      <c r="D24" s="310"/>
      <c r="E24" s="311">
        <v>1159</v>
      </c>
      <c r="F24" s="312">
        <v>147</v>
      </c>
      <c r="G24" s="312">
        <v>36</v>
      </c>
      <c r="H24" s="312">
        <v>69</v>
      </c>
      <c r="I24" s="312">
        <v>42</v>
      </c>
      <c r="J24" s="312">
        <v>42</v>
      </c>
      <c r="K24" s="312">
        <v>117</v>
      </c>
      <c r="L24" s="312">
        <v>315</v>
      </c>
      <c r="M24" s="312">
        <v>210</v>
      </c>
      <c r="N24" s="312">
        <v>24</v>
      </c>
      <c r="O24" s="312">
        <v>66</v>
      </c>
      <c r="P24" s="312">
        <v>33</v>
      </c>
      <c r="Q24" s="312">
        <v>58</v>
      </c>
    </row>
    <row r="25" spans="1:18" s="307" customFormat="1" ht="15.75" customHeight="1">
      <c r="A25" s="301" t="s">
        <v>329</v>
      </c>
      <c r="B25" s="302" t="s">
        <v>330</v>
      </c>
      <c r="C25" s="303"/>
      <c r="D25" s="303"/>
      <c r="E25" s="304">
        <v>135</v>
      </c>
      <c r="F25" s="314">
        <v>25</v>
      </c>
      <c r="G25" s="314">
        <v>0</v>
      </c>
      <c r="H25" s="314">
        <v>1</v>
      </c>
      <c r="I25" s="314">
        <v>0</v>
      </c>
      <c r="J25" s="314">
        <v>1</v>
      </c>
      <c r="K25" s="314">
        <v>9</v>
      </c>
      <c r="L25" s="314">
        <v>37</v>
      </c>
      <c r="M25" s="314">
        <v>26</v>
      </c>
      <c r="N25" s="314">
        <v>1</v>
      </c>
      <c r="O25" s="314">
        <v>12</v>
      </c>
      <c r="P25" s="314">
        <v>7</v>
      </c>
      <c r="Q25" s="314">
        <v>16</v>
      </c>
      <c r="R25" s="306"/>
    </row>
    <row r="26" spans="1:18" ht="3.75" customHeight="1">
      <c r="A26" s="315"/>
      <c r="B26" s="316" t="s">
        <v>297</v>
      </c>
      <c r="C26" s="316" t="s">
        <v>297</v>
      </c>
      <c r="D26" s="317"/>
      <c r="E26" s="318"/>
      <c r="F26" s="285"/>
      <c r="G26" s="285"/>
      <c r="H26" s="285"/>
      <c r="I26" s="285"/>
      <c r="J26" s="285"/>
      <c r="K26" s="285"/>
      <c r="L26" s="285"/>
      <c r="M26" s="285"/>
      <c r="N26" s="285"/>
      <c r="O26" s="285"/>
      <c r="P26" s="285"/>
      <c r="Q26" s="285" t="s">
        <v>297</v>
      </c>
      <c r="R26" s="273"/>
    </row>
    <row r="27" spans="2:10" ht="15.75" customHeight="1">
      <c r="B27" s="256" t="s">
        <v>331</v>
      </c>
      <c r="C27" s="288"/>
      <c r="D27" s="319"/>
      <c r="E27" s="121"/>
      <c r="F27" s="121"/>
      <c r="G27" s="121"/>
      <c r="H27" s="121"/>
      <c r="I27" s="121"/>
      <c r="J27" s="121"/>
    </row>
    <row r="28" spans="2:10" ht="12" customHeight="1">
      <c r="B28" s="256" t="s">
        <v>332</v>
      </c>
      <c r="C28" s="288"/>
      <c r="D28" s="319"/>
      <c r="E28" s="121"/>
      <c r="F28" s="121"/>
      <c r="G28" s="121"/>
      <c r="H28" s="121"/>
      <c r="I28" s="121"/>
      <c r="J28" s="121"/>
    </row>
  </sheetData>
  <mergeCells count="1">
    <mergeCell ref="F1:P1"/>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dimension ref="A1:AM50"/>
  <sheetViews>
    <sheetView zoomScale="120" zoomScaleNormal="120" workbookViewId="0" topLeftCell="A1">
      <selection activeCell="B10" sqref="B10"/>
    </sheetView>
  </sheetViews>
  <sheetFormatPr defaultColWidth="9.00390625" defaultRowHeight="12" customHeight="1"/>
  <cols>
    <col min="1" max="1" width="0.2421875" style="326" customWidth="1"/>
    <col min="2" max="2" width="12.875" style="327" customWidth="1"/>
    <col min="3" max="3" width="0.2421875" style="326" customWidth="1"/>
    <col min="4" max="16" width="5.625" style="327" customWidth="1"/>
    <col min="17" max="17" width="0.2421875" style="327" customWidth="1"/>
    <col min="18" max="16384" width="8.00390625" style="327" customWidth="1"/>
  </cols>
  <sheetData>
    <row r="1" spans="1:7" s="323" customFormat="1" ht="23.25" customHeight="1">
      <c r="A1" s="322"/>
      <c r="C1" s="322"/>
      <c r="F1" s="324" t="s">
        <v>340</v>
      </c>
      <c r="G1" s="325" t="s">
        <v>333</v>
      </c>
    </row>
    <row r="2" ht="6" customHeight="1"/>
    <row r="3" spans="1:16" s="332" customFormat="1" ht="12" customHeight="1" thickBot="1">
      <c r="A3" s="328"/>
      <c r="B3" s="328" t="s">
        <v>341</v>
      </c>
      <c r="C3" s="328"/>
      <c r="D3" s="329"/>
      <c r="E3" s="329"/>
      <c r="F3" s="329"/>
      <c r="G3" s="329"/>
      <c r="H3" s="329"/>
      <c r="I3" s="329"/>
      <c r="J3" s="329"/>
      <c r="K3" s="329"/>
      <c r="L3" s="329"/>
      <c r="M3" s="330"/>
      <c r="N3" s="329"/>
      <c r="O3" s="329"/>
      <c r="P3" s="331" t="s">
        <v>2</v>
      </c>
    </row>
    <row r="4" spans="1:39" s="332" customFormat="1" ht="24" customHeight="1">
      <c r="A4" s="333"/>
      <c r="B4" s="333"/>
      <c r="C4" s="334"/>
      <c r="D4" s="14" t="s">
        <v>3</v>
      </c>
      <c r="E4" s="15" t="s">
        <v>4</v>
      </c>
      <c r="F4" s="15" t="s">
        <v>5</v>
      </c>
      <c r="G4" s="15" t="s">
        <v>6</v>
      </c>
      <c r="H4" s="15" t="s">
        <v>7</v>
      </c>
      <c r="I4" s="15" t="s">
        <v>8</v>
      </c>
      <c r="J4" s="15" t="s">
        <v>9</v>
      </c>
      <c r="K4" s="15" t="s">
        <v>10</v>
      </c>
      <c r="L4" s="15" t="s">
        <v>11</v>
      </c>
      <c r="M4" s="15" t="s">
        <v>12</v>
      </c>
      <c r="N4" s="15" t="s">
        <v>13</v>
      </c>
      <c r="O4" s="15" t="s">
        <v>14</v>
      </c>
      <c r="P4" s="16" t="s">
        <v>15</v>
      </c>
      <c r="Q4" s="17"/>
      <c r="R4" s="335"/>
      <c r="S4" s="335"/>
      <c r="T4" s="335"/>
      <c r="U4" s="335"/>
      <c r="V4" s="335"/>
      <c r="W4" s="335"/>
      <c r="X4" s="335"/>
      <c r="Y4" s="335"/>
      <c r="Z4" s="335"/>
      <c r="AA4" s="335"/>
      <c r="AB4" s="335"/>
      <c r="AC4" s="335"/>
      <c r="AD4" s="335"/>
      <c r="AE4" s="335"/>
      <c r="AF4" s="335"/>
      <c r="AG4" s="335"/>
      <c r="AH4" s="335"/>
      <c r="AI4" s="335"/>
      <c r="AJ4" s="335"/>
      <c r="AK4" s="335"/>
      <c r="AL4" s="335"/>
      <c r="AM4" s="335"/>
    </row>
    <row r="5" spans="1:18" ht="15.75" customHeight="1">
      <c r="A5" s="336"/>
      <c r="B5" s="336" t="s">
        <v>334</v>
      </c>
      <c r="C5" s="337"/>
      <c r="D5" s="338">
        <v>16.9</v>
      </c>
      <c r="E5" s="338">
        <v>9.1</v>
      </c>
      <c r="F5" s="338">
        <v>8.1</v>
      </c>
      <c r="G5" s="338">
        <v>8.7</v>
      </c>
      <c r="H5" s="338">
        <v>10.6</v>
      </c>
      <c r="I5" s="338">
        <v>15.6</v>
      </c>
      <c r="J5" s="338">
        <v>19.4</v>
      </c>
      <c r="K5" s="338">
        <v>24.7</v>
      </c>
      <c r="L5" s="338">
        <v>27.7</v>
      </c>
      <c r="M5" s="338">
        <v>26.2</v>
      </c>
      <c r="N5" s="338">
        <v>22.2</v>
      </c>
      <c r="O5" s="338">
        <v>17.7</v>
      </c>
      <c r="P5" s="338">
        <v>12.8</v>
      </c>
      <c r="R5" s="339"/>
    </row>
    <row r="6" spans="1:18" ht="12" customHeight="1">
      <c r="A6" s="336"/>
      <c r="B6" s="336" t="s">
        <v>335</v>
      </c>
      <c r="C6" s="337"/>
      <c r="D6" s="338">
        <v>16.9</v>
      </c>
      <c r="E6" s="338">
        <v>8.1</v>
      </c>
      <c r="F6" s="338">
        <v>8.7</v>
      </c>
      <c r="G6" s="338">
        <v>7.8</v>
      </c>
      <c r="H6" s="338">
        <v>14.2</v>
      </c>
      <c r="I6" s="338">
        <v>17.2</v>
      </c>
      <c r="J6" s="338">
        <v>21</v>
      </c>
      <c r="K6" s="338">
        <v>26.2</v>
      </c>
      <c r="L6" s="338">
        <v>28.1</v>
      </c>
      <c r="M6" s="338">
        <v>24.3</v>
      </c>
      <c r="N6" s="338">
        <v>20.2</v>
      </c>
      <c r="O6" s="338">
        <v>15.8</v>
      </c>
      <c r="P6" s="338">
        <v>11.2</v>
      </c>
      <c r="R6" s="339"/>
    </row>
    <row r="7" spans="1:18" ht="12" customHeight="1">
      <c r="A7" s="336"/>
      <c r="B7" s="336" t="s">
        <v>336</v>
      </c>
      <c r="C7" s="337"/>
      <c r="D7" s="338">
        <v>16.841666666666665</v>
      </c>
      <c r="E7" s="338">
        <v>8.5</v>
      </c>
      <c r="F7" s="338">
        <v>8.3</v>
      </c>
      <c r="G7" s="338">
        <v>8.9</v>
      </c>
      <c r="H7" s="338">
        <v>12.8</v>
      </c>
      <c r="I7" s="338">
        <v>17.8</v>
      </c>
      <c r="J7" s="338">
        <v>23.6</v>
      </c>
      <c r="K7" s="338">
        <v>27.1</v>
      </c>
      <c r="L7" s="338">
        <v>27.3</v>
      </c>
      <c r="M7" s="338">
        <v>23.6</v>
      </c>
      <c r="N7" s="338">
        <v>19.4</v>
      </c>
      <c r="O7" s="338">
        <v>14.6</v>
      </c>
      <c r="P7" s="338">
        <v>10.2</v>
      </c>
      <c r="R7" s="339"/>
    </row>
    <row r="8" spans="1:18" ht="12" customHeight="1">
      <c r="A8" s="336"/>
      <c r="B8" s="336" t="s">
        <v>337</v>
      </c>
      <c r="C8" s="337"/>
      <c r="D8" s="338">
        <v>16.880555555555553</v>
      </c>
      <c r="E8" s="338">
        <v>8.566666666666666</v>
      </c>
      <c r="F8" s="338">
        <v>8.366666666666665</v>
      </c>
      <c r="G8" s="338">
        <v>8.466666666666667</v>
      </c>
      <c r="H8" s="338">
        <v>12.533333333333331</v>
      </c>
      <c r="I8" s="338">
        <v>16.866666666666664</v>
      </c>
      <c r="J8" s="338">
        <v>21.333333333333332</v>
      </c>
      <c r="K8" s="338">
        <v>26</v>
      </c>
      <c r="L8" s="338">
        <v>27.7</v>
      </c>
      <c r="M8" s="338">
        <v>24.7</v>
      </c>
      <c r="N8" s="338">
        <v>20.6</v>
      </c>
      <c r="O8" s="338">
        <v>16.033333333333335</v>
      </c>
      <c r="P8" s="338">
        <v>11.4</v>
      </c>
      <c r="R8" s="339"/>
    </row>
    <row r="9" spans="1:17" ht="3.75" customHeight="1">
      <c r="A9" s="340"/>
      <c r="B9" s="340"/>
      <c r="C9" s="341"/>
      <c r="D9" s="342"/>
      <c r="E9" s="342"/>
      <c r="F9" s="342"/>
      <c r="G9" s="342"/>
      <c r="H9" s="342"/>
      <c r="I9" s="342"/>
      <c r="J9" s="342"/>
      <c r="K9" s="342"/>
      <c r="L9" s="342"/>
      <c r="M9" s="342"/>
      <c r="N9" s="342"/>
      <c r="O9" s="342"/>
      <c r="P9" s="342"/>
      <c r="Q9" s="342"/>
    </row>
    <row r="10" ht="15.75" customHeight="1">
      <c r="B10" s="327" t="s">
        <v>342</v>
      </c>
    </row>
    <row r="11" ht="12" customHeight="1">
      <c r="B11" s="327" t="s">
        <v>338</v>
      </c>
    </row>
    <row r="12" ht="12" customHeight="1">
      <c r="B12" s="327" t="s">
        <v>339</v>
      </c>
    </row>
    <row r="13" ht="12" customHeight="1">
      <c r="E13" s="338"/>
    </row>
    <row r="15" spans="4:16" ht="12" customHeight="1">
      <c r="D15" s="326"/>
      <c r="E15" s="326"/>
      <c r="F15" s="343"/>
      <c r="G15" s="326"/>
      <c r="H15" s="326"/>
      <c r="I15" s="326"/>
      <c r="J15" s="326"/>
      <c r="K15" s="326"/>
      <c r="L15" s="326"/>
      <c r="M15" s="326"/>
      <c r="N15" s="326"/>
      <c r="O15" s="326"/>
      <c r="P15" s="326"/>
    </row>
    <row r="16" spans="4:16" ht="12" customHeight="1">
      <c r="D16" s="326"/>
      <c r="E16" s="326"/>
      <c r="F16" s="343"/>
      <c r="G16" s="326"/>
      <c r="H16" s="326"/>
      <c r="I16" s="326"/>
      <c r="J16" s="326"/>
      <c r="K16" s="326"/>
      <c r="L16" s="326"/>
      <c r="M16" s="326"/>
      <c r="N16" s="326"/>
      <c r="O16" s="326"/>
      <c r="P16" s="326"/>
    </row>
    <row r="17" spans="4:16" ht="12" customHeight="1">
      <c r="D17" s="326"/>
      <c r="E17" s="326"/>
      <c r="F17" s="343"/>
      <c r="G17" s="326"/>
      <c r="H17" s="326"/>
      <c r="I17" s="326"/>
      <c r="J17" s="326"/>
      <c r="K17" s="326"/>
      <c r="L17" s="326"/>
      <c r="M17" s="326"/>
      <c r="N17" s="326"/>
      <c r="O17" s="326"/>
      <c r="P17" s="326"/>
    </row>
    <row r="18" spans="4:16" ht="12" customHeight="1">
      <c r="D18" s="326"/>
      <c r="E18" s="326"/>
      <c r="F18" s="343"/>
      <c r="G18" s="326"/>
      <c r="H18" s="326"/>
      <c r="I18" s="326"/>
      <c r="J18" s="326"/>
      <c r="K18" s="326"/>
      <c r="L18" s="326"/>
      <c r="M18" s="326"/>
      <c r="N18" s="326"/>
      <c r="O18" s="326"/>
      <c r="P18" s="326"/>
    </row>
    <row r="19" spans="4:16" ht="12" customHeight="1">
      <c r="D19" s="326"/>
      <c r="E19" s="326"/>
      <c r="F19" s="343"/>
      <c r="G19" s="326"/>
      <c r="H19" s="326"/>
      <c r="I19" s="326"/>
      <c r="J19" s="326"/>
      <c r="K19" s="326"/>
      <c r="L19" s="326"/>
      <c r="M19" s="326"/>
      <c r="N19" s="326"/>
      <c r="O19" s="326"/>
      <c r="P19" s="326"/>
    </row>
    <row r="20" spans="4:16" ht="12" customHeight="1">
      <c r="D20" s="326"/>
      <c r="E20" s="326"/>
      <c r="F20" s="343"/>
      <c r="G20" s="326"/>
      <c r="H20" s="326"/>
      <c r="I20" s="326"/>
      <c r="J20" s="326"/>
      <c r="K20" s="326"/>
      <c r="L20" s="326"/>
      <c r="M20" s="326"/>
      <c r="N20" s="326"/>
      <c r="O20" s="326"/>
      <c r="P20" s="326"/>
    </row>
    <row r="21" spans="4:16" ht="12" customHeight="1">
      <c r="D21" s="326"/>
      <c r="E21" s="326"/>
      <c r="F21" s="343"/>
      <c r="G21" s="326"/>
      <c r="H21" s="326"/>
      <c r="I21" s="326"/>
      <c r="J21" s="326"/>
      <c r="K21" s="326"/>
      <c r="L21" s="326"/>
      <c r="M21" s="326"/>
      <c r="N21" s="326"/>
      <c r="O21" s="326"/>
      <c r="P21" s="326"/>
    </row>
    <row r="22" spans="4:16" ht="12" customHeight="1">
      <c r="D22" s="326"/>
      <c r="E22" s="326"/>
      <c r="F22" s="343"/>
      <c r="G22" s="326"/>
      <c r="H22" s="326"/>
      <c r="I22" s="326"/>
      <c r="J22" s="326"/>
      <c r="K22" s="326"/>
      <c r="L22" s="326"/>
      <c r="M22" s="326"/>
      <c r="N22" s="326"/>
      <c r="O22" s="326"/>
      <c r="P22" s="326"/>
    </row>
    <row r="23" spans="4:16" ht="12" customHeight="1">
      <c r="D23" s="326"/>
      <c r="E23" s="326"/>
      <c r="F23" s="343"/>
      <c r="G23" s="326"/>
      <c r="H23" s="326"/>
      <c r="I23" s="326"/>
      <c r="J23" s="326"/>
      <c r="K23" s="326"/>
      <c r="L23" s="326"/>
      <c r="M23" s="326"/>
      <c r="N23" s="326"/>
      <c r="O23" s="326"/>
      <c r="P23" s="326"/>
    </row>
    <row r="24" spans="4:16" ht="12" customHeight="1">
      <c r="D24" s="326"/>
      <c r="E24" s="326"/>
      <c r="F24" s="343"/>
      <c r="G24" s="326"/>
      <c r="H24" s="326"/>
      <c r="I24" s="326"/>
      <c r="J24" s="326"/>
      <c r="K24" s="326"/>
      <c r="L24" s="326"/>
      <c r="M24" s="326"/>
      <c r="N24" s="326"/>
      <c r="O24" s="326"/>
      <c r="P24" s="326"/>
    </row>
    <row r="25" spans="4:16" ht="12" customHeight="1">
      <c r="D25" s="326"/>
      <c r="E25" s="326"/>
      <c r="F25" s="343"/>
      <c r="G25" s="326"/>
      <c r="H25" s="326"/>
      <c r="I25" s="326"/>
      <c r="J25" s="326"/>
      <c r="K25" s="326"/>
      <c r="L25" s="326"/>
      <c r="M25" s="326"/>
      <c r="N25" s="326"/>
      <c r="O25" s="326"/>
      <c r="P25" s="326"/>
    </row>
    <row r="26" spans="4:16" ht="12" customHeight="1">
      <c r="D26" s="326"/>
      <c r="E26" s="326"/>
      <c r="F26" s="343"/>
      <c r="G26" s="326"/>
      <c r="H26" s="326"/>
      <c r="I26" s="326"/>
      <c r="J26" s="326"/>
      <c r="K26" s="326"/>
      <c r="L26" s="326"/>
      <c r="M26" s="326"/>
      <c r="N26" s="326"/>
      <c r="O26" s="326"/>
      <c r="P26" s="326"/>
    </row>
    <row r="27" spans="4:16" ht="12" customHeight="1">
      <c r="D27" s="344"/>
      <c r="E27" s="344"/>
      <c r="F27" s="344"/>
      <c r="G27" s="344"/>
      <c r="H27" s="344"/>
      <c r="I27" s="344"/>
      <c r="J27" s="344"/>
      <c r="K27" s="344"/>
      <c r="L27" s="344"/>
      <c r="M27" s="344"/>
      <c r="N27" s="344"/>
      <c r="O27" s="344"/>
      <c r="P27" s="326"/>
    </row>
    <row r="28" spans="4:16" ht="12" customHeight="1">
      <c r="D28" s="344"/>
      <c r="E28" s="344"/>
      <c r="F28" s="344"/>
      <c r="G28" s="344"/>
      <c r="H28" s="344"/>
      <c r="I28" s="344"/>
      <c r="J28" s="344"/>
      <c r="K28" s="344"/>
      <c r="L28" s="344"/>
      <c r="M28" s="344"/>
      <c r="N28" s="344"/>
      <c r="O28" s="344"/>
      <c r="P28" s="326"/>
    </row>
    <row r="29" spans="4:16" ht="12" customHeight="1">
      <c r="D29" s="344"/>
      <c r="E29" s="344"/>
      <c r="F29" s="344"/>
      <c r="G29" s="344"/>
      <c r="H29" s="344"/>
      <c r="I29" s="344"/>
      <c r="J29" s="344"/>
      <c r="K29" s="344"/>
      <c r="L29" s="344"/>
      <c r="M29" s="344"/>
      <c r="N29" s="344"/>
      <c r="O29" s="344"/>
      <c r="P29" s="326"/>
    </row>
    <row r="30" spans="4:16" ht="12" customHeight="1">
      <c r="D30" s="326"/>
      <c r="E30" s="326"/>
      <c r="F30" s="343"/>
      <c r="G30" s="326"/>
      <c r="H30" s="326"/>
      <c r="I30" s="326"/>
      <c r="J30" s="326"/>
      <c r="K30" s="326"/>
      <c r="L30" s="326"/>
      <c r="M30" s="326"/>
      <c r="N30" s="326"/>
      <c r="O30" s="326"/>
      <c r="P30" s="326"/>
    </row>
    <row r="31" spans="4:16" ht="12" customHeight="1">
      <c r="D31" s="326"/>
      <c r="E31" s="326"/>
      <c r="F31" s="343"/>
      <c r="G31" s="326"/>
      <c r="H31" s="326"/>
      <c r="I31" s="326"/>
      <c r="J31" s="326"/>
      <c r="K31" s="326"/>
      <c r="L31" s="326"/>
      <c r="M31" s="326"/>
      <c r="N31" s="326"/>
      <c r="O31" s="326"/>
      <c r="P31" s="326"/>
    </row>
    <row r="32" spans="4:16" ht="12" customHeight="1">
      <c r="D32" s="326"/>
      <c r="E32" s="326"/>
      <c r="F32" s="343"/>
      <c r="G32" s="326"/>
      <c r="H32" s="326"/>
      <c r="I32" s="326"/>
      <c r="J32" s="326"/>
      <c r="K32" s="326"/>
      <c r="L32" s="326"/>
      <c r="M32" s="326"/>
      <c r="N32" s="326"/>
      <c r="O32" s="326"/>
      <c r="P32" s="326"/>
    </row>
    <row r="33" spans="4:16" ht="12" customHeight="1">
      <c r="D33" s="326"/>
      <c r="E33" s="326"/>
      <c r="F33" s="343"/>
      <c r="G33" s="326"/>
      <c r="H33" s="326"/>
      <c r="I33" s="326"/>
      <c r="J33" s="326"/>
      <c r="K33" s="326"/>
      <c r="L33" s="326"/>
      <c r="M33" s="326"/>
      <c r="N33" s="326"/>
      <c r="O33" s="326"/>
      <c r="P33" s="326"/>
    </row>
    <row r="34" spans="4:16" ht="12" customHeight="1">
      <c r="D34" s="326"/>
      <c r="E34" s="326"/>
      <c r="F34" s="343"/>
      <c r="G34" s="326"/>
      <c r="H34" s="326"/>
      <c r="I34" s="326"/>
      <c r="J34" s="326"/>
      <c r="K34" s="326"/>
      <c r="L34" s="326"/>
      <c r="M34" s="326"/>
      <c r="N34" s="326"/>
      <c r="O34" s="326"/>
      <c r="P34" s="326"/>
    </row>
    <row r="35" spans="4:16" ht="12" customHeight="1">
      <c r="D35" s="326"/>
      <c r="E35" s="326"/>
      <c r="F35" s="343"/>
      <c r="G35" s="326"/>
      <c r="H35" s="326"/>
      <c r="I35" s="326"/>
      <c r="J35" s="326"/>
      <c r="K35" s="326"/>
      <c r="L35" s="326"/>
      <c r="M35" s="326"/>
      <c r="N35" s="326"/>
      <c r="O35" s="326"/>
      <c r="P35" s="326"/>
    </row>
    <row r="36" spans="4:16" ht="12" customHeight="1">
      <c r="D36" s="326"/>
      <c r="E36" s="326"/>
      <c r="F36" s="343"/>
      <c r="G36" s="326"/>
      <c r="H36" s="326"/>
      <c r="I36" s="326"/>
      <c r="J36" s="326"/>
      <c r="K36" s="326"/>
      <c r="L36" s="326"/>
      <c r="M36" s="326"/>
      <c r="N36" s="326"/>
      <c r="O36" s="326"/>
      <c r="P36" s="326"/>
    </row>
    <row r="37" spans="4:16" ht="12" customHeight="1">
      <c r="D37" s="326"/>
      <c r="E37" s="326"/>
      <c r="F37" s="343"/>
      <c r="G37" s="326"/>
      <c r="H37" s="326"/>
      <c r="I37" s="326"/>
      <c r="J37" s="326"/>
      <c r="K37" s="326"/>
      <c r="L37" s="326"/>
      <c r="M37" s="326"/>
      <c r="N37" s="326"/>
      <c r="O37" s="326"/>
      <c r="P37" s="326"/>
    </row>
    <row r="38" spans="4:16" ht="12" customHeight="1">
      <c r="D38" s="326"/>
      <c r="E38" s="326"/>
      <c r="F38" s="343"/>
      <c r="G38" s="326"/>
      <c r="H38" s="326"/>
      <c r="I38" s="326"/>
      <c r="J38" s="326"/>
      <c r="K38" s="326"/>
      <c r="L38" s="326"/>
      <c r="M38" s="326"/>
      <c r="N38" s="326"/>
      <c r="O38" s="326"/>
      <c r="P38" s="326"/>
    </row>
    <row r="39" spans="4:16" ht="12" customHeight="1">
      <c r="D39" s="326"/>
      <c r="E39" s="326"/>
      <c r="F39" s="343"/>
      <c r="G39" s="326"/>
      <c r="H39" s="326"/>
      <c r="I39" s="326"/>
      <c r="J39" s="326"/>
      <c r="K39" s="326"/>
      <c r="L39" s="326"/>
      <c r="M39" s="326"/>
      <c r="N39" s="326"/>
      <c r="O39" s="326"/>
      <c r="P39" s="326"/>
    </row>
    <row r="40" spans="4:16" ht="12" customHeight="1">
      <c r="D40" s="326"/>
      <c r="E40" s="326"/>
      <c r="F40" s="343"/>
      <c r="G40" s="326"/>
      <c r="H40" s="326"/>
      <c r="I40" s="326"/>
      <c r="J40" s="326"/>
      <c r="K40" s="326"/>
      <c r="L40" s="326"/>
      <c r="M40" s="326"/>
      <c r="N40" s="326"/>
      <c r="O40" s="326"/>
      <c r="P40" s="326"/>
    </row>
    <row r="41" spans="4:16" ht="12" customHeight="1">
      <c r="D41" s="326"/>
      <c r="E41" s="326"/>
      <c r="F41" s="343"/>
      <c r="G41" s="326"/>
      <c r="H41" s="326"/>
      <c r="I41" s="326"/>
      <c r="J41" s="326"/>
      <c r="K41" s="326"/>
      <c r="L41" s="326"/>
      <c r="M41" s="326"/>
      <c r="N41" s="326"/>
      <c r="O41" s="326"/>
      <c r="P41" s="326"/>
    </row>
    <row r="42" spans="4:16" ht="12" customHeight="1">
      <c r="D42" s="326"/>
      <c r="E42" s="326"/>
      <c r="F42" s="343"/>
      <c r="G42" s="326"/>
      <c r="H42" s="326"/>
      <c r="I42" s="326"/>
      <c r="J42" s="326"/>
      <c r="K42" s="326"/>
      <c r="L42" s="326"/>
      <c r="M42" s="326"/>
      <c r="N42" s="326"/>
      <c r="O42" s="326"/>
      <c r="P42" s="326"/>
    </row>
    <row r="43" spans="4:16" ht="12" customHeight="1">
      <c r="D43" s="326"/>
      <c r="E43" s="326"/>
      <c r="F43" s="343"/>
      <c r="G43" s="326"/>
      <c r="H43" s="326"/>
      <c r="I43" s="326"/>
      <c r="J43" s="326"/>
      <c r="K43" s="326"/>
      <c r="L43" s="326"/>
      <c r="M43" s="326"/>
      <c r="N43" s="326"/>
      <c r="O43" s="326"/>
      <c r="P43" s="326"/>
    </row>
    <row r="44" spans="4:16" ht="12" customHeight="1">
      <c r="D44" s="326"/>
      <c r="E44" s="326"/>
      <c r="F44" s="343"/>
      <c r="G44" s="326"/>
      <c r="H44" s="326"/>
      <c r="I44" s="326"/>
      <c r="J44" s="326"/>
      <c r="K44" s="326"/>
      <c r="L44" s="326"/>
      <c r="M44" s="326"/>
      <c r="N44" s="326"/>
      <c r="O44" s="326"/>
      <c r="P44" s="326"/>
    </row>
    <row r="45" spans="4:16" ht="12" customHeight="1">
      <c r="D45" s="326"/>
      <c r="E45" s="326"/>
      <c r="F45" s="343"/>
      <c r="G45" s="326"/>
      <c r="H45" s="326"/>
      <c r="I45" s="326"/>
      <c r="J45" s="326"/>
      <c r="K45" s="326"/>
      <c r="L45" s="326"/>
      <c r="M45" s="326"/>
      <c r="N45" s="326"/>
      <c r="O45" s="326"/>
      <c r="P45" s="326"/>
    </row>
    <row r="46" spans="4:16" ht="12" customHeight="1">
      <c r="D46" s="326"/>
      <c r="E46" s="326"/>
      <c r="F46" s="343"/>
      <c r="G46" s="326"/>
      <c r="H46" s="326"/>
      <c r="I46" s="326"/>
      <c r="J46" s="326"/>
      <c r="K46" s="326"/>
      <c r="L46" s="326"/>
      <c r="M46" s="326"/>
      <c r="N46" s="326"/>
      <c r="O46" s="326"/>
      <c r="P46" s="326"/>
    </row>
    <row r="47" spans="4:16" ht="12" customHeight="1">
      <c r="D47" s="326"/>
      <c r="E47" s="326"/>
      <c r="F47" s="343"/>
      <c r="G47" s="326"/>
      <c r="H47" s="326"/>
      <c r="I47" s="326"/>
      <c r="J47" s="326"/>
      <c r="K47" s="326"/>
      <c r="L47" s="326"/>
      <c r="M47" s="326"/>
      <c r="N47" s="326"/>
      <c r="O47" s="326"/>
      <c r="P47" s="326"/>
    </row>
    <row r="48" spans="4:16" ht="12" customHeight="1">
      <c r="D48" s="326"/>
      <c r="E48" s="326"/>
      <c r="F48" s="343"/>
      <c r="G48" s="326"/>
      <c r="H48" s="326"/>
      <c r="I48" s="326"/>
      <c r="J48" s="326"/>
      <c r="K48" s="326"/>
      <c r="L48" s="326"/>
      <c r="M48" s="326"/>
      <c r="N48" s="326"/>
      <c r="O48" s="326"/>
      <c r="P48" s="326"/>
    </row>
    <row r="49" spans="4:16" ht="12" customHeight="1">
      <c r="D49" s="326"/>
      <c r="E49" s="326"/>
      <c r="F49" s="343"/>
      <c r="G49" s="326"/>
      <c r="H49" s="326"/>
      <c r="I49" s="326"/>
      <c r="J49" s="326"/>
      <c r="K49" s="326"/>
      <c r="L49" s="326"/>
      <c r="M49" s="326"/>
      <c r="N49" s="326"/>
      <c r="O49" s="326"/>
      <c r="P49" s="326"/>
    </row>
    <row r="50" spans="4:16" ht="12" customHeight="1">
      <c r="D50" s="326"/>
      <c r="E50" s="326"/>
      <c r="F50" s="343"/>
      <c r="G50" s="326"/>
      <c r="H50" s="326"/>
      <c r="I50" s="326"/>
      <c r="J50" s="326"/>
      <c r="K50" s="326"/>
      <c r="L50" s="326"/>
      <c r="M50" s="326"/>
      <c r="N50" s="326"/>
      <c r="O50" s="326"/>
      <c r="P50" s="326"/>
    </row>
  </sheetData>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dimension ref="A1:AR31"/>
  <sheetViews>
    <sheetView zoomScale="120" zoomScaleNormal="120" workbookViewId="0" topLeftCell="A1">
      <pane xSplit="3" ySplit="4" topLeftCell="D5" activePane="bottomRight" state="frozen"/>
      <selection pane="topLeft" activeCell="A1" sqref="A1"/>
      <selection pane="topRight" activeCell="D1" sqref="D1"/>
      <selection pane="bottomLeft" activeCell="A5" sqref="A5"/>
      <selection pane="bottomRight" activeCell="C25" sqref="C25"/>
    </sheetView>
  </sheetViews>
  <sheetFormatPr defaultColWidth="9.00390625" defaultRowHeight="12" customHeight="1"/>
  <cols>
    <col min="1" max="1" width="0.2421875" style="348" customWidth="1"/>
    <col min="2" max="2" width="7.00390625" style="348" customWidth="1"/>
    <col min="3" max="3" width="5.00390625" style="348" customWidth="1"/>
    <col min="4" max="7" width="5.875" style="348" customWidth="1"/>
    <col min="8" max="9" width="5.75390625" style="348" customWidth="1"/>
    <col min="10" max="14" width="5.875" style="348" customWidth="1"/>
    <col min="15" max="16" width="5.75390625" style="348" customWidth="1"/>
    <col min="17" max="17" width="0.2421875" style="348" customWidth="1"/>
    <col min="18" max="16384" width="8.00390625" style="348" customWidth="1"/>
  </cols>
  <sheetData>
    <row r="1" spans="4:6" s="345" customFormat="1" ht="23.25" customHeight="1">
      <c r="D1" s="346"/>
      <c r="E1" s="347" t="s">
        <v>352</v>
      </c>
      <c r="F1" s="346" t="s">
        <v>353</v>
      </c>
    </row>
    <row r="2" ht="7.5" customHeight="1"/>
    <row r="3" spans="1:17" s="353" customFormat="1" ht="12" customHeight="1" thickBot="1">
      <c r="A3" s="349"/>
      <c r="B3" s="350" t="s">
        <v>341</v>
      </c>
      <c r="C3" s="351"/>
      <c r="D3" s="351"/>
      <c r="E3" s="351"/>
      <c r="F3" s="351"/>
      <c r="G3" s="351"/>
      <c r="H3" s="351"/>
      <c r="I3" s="351"/>
      <c r="J3" s="351"/>
      <c r="K3" s="351"/>
      <c r="L3" s="352"/>
      <c r="M3" s="351"/>
      <c r="N3" s="351"/>
      <c r="O3" s="351"/>
      <c r="P3" s="351"/>
      <c r="Q3" s="349"/>
    </row>
    <row r="4" spans="1:44" s="353" customFormat="1" ht="24" customHeight="1">
      <c r="A4" s="67"/>
      <c r="B4" s="67"/>
      <c r="C4" s="354"/>
      <c r="D4" s="14" t="s">
        <v>3</v>
      </c>
      <c r="E4" s="15" t="s">
        <v>4</v>
      </c>
      <c r="F4" s="15" t="s">
        <v>5</v>
      </c>
      <c r="G4" s="15" t="s">
        <v>6</v>
      </c>
      <c r="H4" s="15" t="s">
        <v>7</v>
      </c>
      <c r="I4" s="15" t="s">
        <v>8</v>
      </c>
      <c r="J4" s="15" t="s">
        <v>9</v>
      </c>
      <c r="K4" s="15" t="s">
        <v>10</v>
      </c>
      <c r="L4" s="15" t="s">
        <v>11</v>
      </c>
      <c r="M4" s="15" t="s">
        <v>12</v>
      </c>
      <c r="N4" s="15" t="s">
        <v>13</v>
      </c>
      <c r="O4" s="15" t="s">
        <v>14</v>
      </c>
      <c r="P4" s="16" t="s">
        <v>15</v>
      </c>
      <c r="Q4" s="17"/>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row>
    <row r="5" spans="1:16" ht="15.75" customHeight="1">
      <c r="A5" s="356"/>
      <c r="B5" s="356" t="s">
        <v>343</v>
      </c>
      <c r="C5" s="357" t="s">
        <v>344</v>
      </c>
      <c r="D5" s="358">
        <v>17</v>
      </c>
      <c r="E5" s="359">
        <v>-9</v>
      </c>
      <c r="F5" s="359">
        <v>17</v>
      </c>
      <c r="G5" s="359">
        <v>17</v>
      </c>
      <c r="H5" s="359">
        <v>9</v>
      </c>
      <c r="I5" s="359">
        <v>15</v>
      </c>
      <c r="J5" s="359">
        <v>-1</v>
      </c>
      <c r="K5" s="359">
        <v>-8</v>
      </c>
      <c r="L5" s="359">
        <v>-12</v>
      </c>
      <c r="M5" s="359">
        <v>-32</v>
      </c>
      <c r="N5" s="359">
        <v>-35</v>
      </c>
      <c r="O5" s="359">
        <v>-23</v>
      </c>
      <c r="P5" s="359">
        <v>-25</v>
      </c>
    </row>
    <row r="6" spans="1:16" ht="12" customHeight="1">
      <c r="A6" s="356"/>
      <c r="B6" s="356" t="s">
        <v>345</v>
      </c>
      <c r="C6" s="357" t="s">
        <v>344</v>
      </c>
      <c r="D6" s="358">
        <v>-57</v>
      </c>
      <c r="E6" s="359">
        <v>-39</v>
      </c>
      <c r="F6" s="359">
        <v>-1</v>
      </c>
      <c r="G6" s="359">
        <v>2</v>
      </c>
      <c r="H6" s="359">
        <v>-2</v>
      </c>
      <c r="I6" s="359">
        <v>0</v>
      </c>
      <c r="J6" s="359">
        <v>-23</v>
      </c>
      <c r="K6" s="359">
        <v>-24</v>
      </c>
      <c r="L6" s="359">
        <v>-31</v>
      </c>
      <c r="M6" s="359">
        <v>-57</v>
      </c>
      <c r="N6" s="359">
        <v>-57</v>
      </c>
      <c r="O6" s="359">
        <v>-48</v>
      </c>
      <c r="P6" s="359">
        <v>-31</v>
      </c>
    </row>
    <row r="7" spans="1:16" ht="12" customHeight="1">
      <c r="A7" s="356"/>
      <c r="B7" s="356" t="s">
        <v>346</v>
      </c>
      <c r="C7" s="357" t="s">
        <v>344</v>
      </c>
      <c r="D7" s="360">
        <v>-16.583333333333332</v>
      </c>
      <c r="E7" s="359">
        <v>-26</v>
      </c>
      <c r="F7" s="359">
        <v>10</v>
      </c>
      <c r="G7" s="358">
        <v>9</v>
      </c>
      <c r="H7" s="359">
        <v>1</v>
      </c>
      <c r="I7" s="359">
        <v>7</v>
      </c>
      <c r="J7" s="360">
        <v>-13</v>
      </c>
      <c r="K7" s="359">
        <v>-18</v>
      </c>
      <c r="L7" s="359">
        <v>-20</v>
      </c>
      <c r="M7" s="358">
        <v>-45</v>
      </c>
      <c r="N7" s="359">
        <v>-43</v>
      </c>
      <c r="O7" s="361">
        <v>-33</v>
      </c>
      <c r="P7" s="360">
        <v>-28</v>
      </c>
    </row>
    <row r="8" spans="1:16" ht="12" customHeight="1">
      <c r="A8" s="356"/>
      <c r="B8" s="356" t="s">
        <v>347</v>
      </c>
      <c r="C8" s="357" t="s">
        <v>348</v>
      </c>
      <c r="D8" s="362">
        <v>503.52</v>
      </c>
      <c r="E8" s="362">
        <v>100.21</v>
      </c>
      <c r="F8" s="362">
        <v>313.95</v>
      </c>
      <c r="G8" s="363">
        <v>314.28</v>
      </c>
      <c r="H8" s="364">
        <v>93.49</v>
      </c>
      <c r="I8" s="364">
        <v>225.81</v>
      </c>
      <c r="J8" s="364">
        <v>322.05</v>
      </c>
      <c r="K8" s="364">
        <v>503.52</v>
      </c>
      <c r="L8" s="364">
        <v>290.75</v>
      </c>
      <c r="M8" s="364">
        <v>95.97</v>
      </c>
      <c r="N8" s="364">
        <v>87.37</v>
      </c>
      <c r="O8" s="362">
        <v>86.07</v>
      </c>
      <c r="P8" s="362">
        <v>89.64</v>
      </c>
    </row>
    <row r="9" spans="1:16" ht="12" customHeight="1">
      <c r="A9" s="356"/>
      <c r="B9" s="356" t="s">
        <v>349</v>
      </c>
      <c r="C9" s="357" t="s">
        <v>348</v>
      </c>
      <c r="D9" s="358">
        <v>65.91</v>
      </c>
      <c r="E9" s="362">
        <v>78.98</v>
      </c>
      <c r="F9" s="362">
        <v>79.83</v>
      </c>
      <c r="G9" s="365">
        <v>89.03</v>
      </c>
      <c r="H9" s="362">
        <v>85.92</v>
      </c>
      <c r="I9" s="362">
        <v>90.42</v>
      </c>
      <c r="J9" s="362">
        <v>88.64</v>
      </c>
      <c r="K9" s="362">
        <v>87.79</v>
      </c>
      <c r="L9" s="362">
        <v>87.42</v>
      </c>
      <c r="M9" s="362">
        <v>85.14</v>
      </c>
      <c r="N9" s="362">
        <v>65.91</v>
      </c>
      <c r="O9" s="362">
        <v>82.52</v>
      </c>
      <c r="P9" s="362">
        <v>88.37</v>
      </c>
    </row>
    <row r="10" spans="1:16" ht="12" customHeight="1">
      <c r="A10" s="356"/>
      <c r="B10" s="356" t="s">
        <v>350</v>
      </c>
      <c r="C10" s="357" t="s">
        <v>348</v>
      </c>
      <c r="D10" s="362">
        <v>125.99</v>
      </c>
      <c r="E10" s="362">
        <v>88.17</v>
      </c>
      <c r="F10" s="362">
        <v>177</v>
      </c>
      <c r="G10" s="365">
        <v>192.58</v>
      </c>
      <c r="H10" s="362">
        <v>90.28</v>
      </c>
      <c r="I10" s="362">
        <v>125.61</v>
      </c>
      <c r="J10" s="362">
        <v>148.93</v>
      </c>
      <c r="K10" s="362">
        <v>200.55</v>
      </c>
      <c r="L10" s="362">
        <v>143.14</v>
      </c>
      <c r="M10" s="362">
        <v>90.96</v>
      </c>
      <c r="N10" s="362">
        <v>81.35</v>
      </c>
      <c r="O10" s="362">
        <v>84.4</v>
      </c>
      <c r="P10" s="362">
        <v>88.96</v>
      </c>
    </row>
    <row r="11" spans="1:17" ht="3.75" customHeight="1">
      <c r="A11" s="366"/>
      <c r="B11" s="366"/>
      <c r="C11" s="367"/>
      <c r="D11" s="368" t="s">
        <v>351</v>
      </c>
      <c r="E11" s="368"/>
      <c r="F11" s="368"/>
      <c r="G11" s="368"/>
      <c r="H11" s="368"/>
      <c r="I11" s="368"/>
      <c r="J11" s="368"/>
      <c r="K11" s="368"/>
      <c r="L11" s="368"/>
      <c r="M11" s="368"/>
      <c r="N11" s="368"/>
      <c r="O11" s="368"/>
      <c r="P11" s="368"/>
      <c r="Q11" s="368"/>
    </row>
    <row r="12" ht="15.75" customHeight="1">
      <c r="B12" s="348" t="s">
        <v>354</v>
      </c>
    </row>
    <row r="13" ht="12" customHeight="1">
      <c r="B13" s="348" t="s">
        <v>355</v>
      </c>
    </row>
    <row r="14" ht="12" customHeight="1">
      <c r="B14" s="348" t="s">
        <v>356</v>
      </c>
    </row>
    <row r="15" s="369" customFormat="1" ht="12" customHeight="1">
      <c r="B15" s="369" t="s">
        <v>357</v>
      </c>
    </row>
    <row r="16" ht="12" customHeight="1">
      <c r="B16" s="348" t="s">
        <v>358</v>
      </c>
    </row>
    <row r="20" spans="2:15" ht="12" customHeight="1">
      <c r="B20" s="370"/>
      <c r="C20" s="370"/>
      <c r="D20" s="370"/>
      <c r="E20" s="370"/>
      <c r="F20" s="370"/>
      <c r="G20" s="370"/>
      <c r="H20" s="370"/>
      <c r="I20" s="370"/>
      <c r="J20" s="370"/>
      <c r="K20" s="370"/>
      <c r="L20" s="370"/>
      <c r="M20" s="370"/>
      <c r="N20" s="370"/>
      <c r="O20" s="370"/>
    </row>
    <row r="21" spans="2:15" ht="12" customHeight="1">
      <c r="B21" s="370"/>
      <c r="C21" s="370"/>
      <c r="D21" s="370"/>
      <c r="E21" s="370"/>
      <c r="F21" s="370"/>
      <c r="G21" s="370"/>
      <c r="H21" s="370"/>
      <c r="I21" s="370"/>
      <c r="J21" s="370"/>
      <c r="K21" s="370"/>
      <c r="L21" s="370"/>
      <c r="M21" s="370"/>
      <c r="N21" s="370"/>
      <c r="O21" s="370"/>
    </row>
    <row r="22" spans="2:15" ht="12" customHeight="1">
      <c r="B22" s="370"/>
      <c r="C22" s="370"/>
      <c r="D22" s="370"/>
      <c r="E22" s="370"/>
      <c r="F22" s="370"/>
      <c r="G22" s="370"/>
      <c r="H22" s="370"/>
      <c r="I22" s="370"/>
      <c r="J22" s="370"/>
      <c r="K22" s="370"/>
      <c r="L22" s="370"/>
      <c r="M22" s="370"/>
      <c r="N22" s="370"/>
      <c r="O22" s="370"/>
    </row>
    <row r="23" spans="2:15" ht="12" customHeight="1">
      <c r="B23" s="370"/>
      <c r="C23" s="370"/>
      <c r="D23" s="370"/>
      <c r="E23" s="370"/>
      <c r="F23" s="370"/>
      <c r="G23" s="370"/>
      <c r="H23" s="370"/>
      <c r="I23" s="370"/>
      <c r="J23" s="370"/>
      <c r="K23" s="370"/>
      <c r="L23" s="370"/>
      <c r="M23" s="370"/>
      <c r="N23" s="370"/>
      <c r="O23" s="370"/>
    </row>
    <row r="24" spans="2:15" ht="12" customHeight="1">
      <c r="B24" s="370"/>
      <c r="C24" s="370"/>
      <c r="D24" s="370"/>
      <c r="E24" s="370"/>
      <c r="F24" s="370"/>
      <c r="G24" s="370"/>
      <c r="H24" s="370"/>
      <c r="I24" s="370"/>
      <c r="J24" s="370"/>
      <c r="K24" s="370"/>
      <c r="L24" s="370"/>
      <c r="M24" s="370"/>
      <c r="N24" s="370"/>
      <c r="O24" s="370"/>
    </row>
    <row r="25" spans="2:15" ht="12" customHeight="1">
      <c r="B25" s="370"/>
      <c r="C25" s="370"/>
      <c r="D25" s="370"/>
      <c r="E25" s="370"/>
      <c r="F25" s="370"/>
      <c r="G25" s="370"/>
      <c r="H25" s="370"/>
      <c r="I25" s="370"/>
      <c r="J25" s="370"/>
      <c r="K25" s="370"/>
      <c r="L25" s="370"/>
      <c r="M25" s="370"/>
      <c r="N25" s="370"/>
      <c r="O25" s="370"/>
    </row>
    <row r="26" spans="2:15" ht="12" customHeight="1">
      <c r="B26" s="370"/>
      <c r="C26" s="370"/>
      <c r="D26" s="370"/>
      <c r="E26" s="370"/>
      <c r="F26" s="370"/>
      <c r="G26" s="370"/>
      <c r="H26" s="370"/>
      <c r="I26" s="370"/>
      <c r="J26" s="370"/>
      <c r="K26" s="370"/>
      <c r="L26" s="370"/>
      <c r="M26" s="370"/>
      <c r="N26" s="370"/>
      <c r="O26" s="370"/>
    </row>
    <row r="27" spans="2:15" ht="12" customHeight="1">
      <c r="B27" s="370"/>
      <c r="C27" s="370"/>
      <c r="D27" s="370"/>
      <c r="E27" s="370"/>
      <c r="F27" s="370"/>
      <c r="G27" s="370"/>
      <c r="H27" s="370"/>
      <c r="I27" s="370"/>
      <c r="J27" s="370"/>
      <c r="K27" s="370"/>
      <c r="L27" s="370"/>
      <c r="M27" s="370"/>
      <c r="N27" s="370"/>
      <c r="O27" s="370"/>
    </row>
    <row r="28" spans="2:15" ht="12" customHeight="1">
      <c r="B28" s="370"/>
      <c r="C28" s="370"/>
      <c r="D28" s="370"/>
      <c r="E28" s="370"/>
      <c r="F28" s="370"/>
      <c r="G28" s="370"/>
      <c r="H28" s="370"/>
      <c r="I28" s="370"/>
      <c r="J28" s="370"/>
      <c r="K28" s="370"/>
      <c r="L28" s="370"/>
      <c r="M28" s="370"/>
      <c r="N28" s="370"/>
      <c r="O28" s="370"/>
    </row>
    <row r="29" spans="2:15" ht="12" customHeight="1">
      <c r="B29" s="370"/>
      <c r="C29" s="370"/>
      <c r="D29" s="370"/>
      <c r="E29" s="370"/>
      <c r="F29" s="370"/>
      <c r="G29" s="370"/>
      <c r="H29" s="370"/>
      <c r="I29" s="370"/>
      <c r="J29" s="370"/>
      <c r="K29" s="370"/>
      <c r="L29" s="370"/>
      <c r="M29" s="370"/>
      <c r="N29" s="370"/>
      <c r="O29" s="370"/>
    </row>
    <row r="30" spans="2:15" ht="12" customHeight="1">
      <c r="B30" s="370"/>
      <c r="C30" s="370"/>
      <c r="D30" s="370"/>
      <c r="E30" s="370"/>
      <c r="F30" s="370"/>
      <c r="G30" s="370"/>
      <c r="H30" s="370"/>
      <c r="I30" s="370"/>
      <c r="J30" s="370"/>
      <c r="K30" s="370"/>
      <c r="L30" s="370"/>
      <c r="M30" s="370"/>
      <c r="N30" s="370"/>
      <c r="O30" s="370"/>
    </row>
    <row r="31" spans="2:15" ht="12" customHeight="1">
      <c r="B31" s="370"/>
      <c r="C31" s="370"/>
      <c r="D31" s="370"/>
      <c r="E31" s="370"/>
      <c r="F31" s="370"/>
      <c r="G31" s="370"/>
      <c r="H31" s="370"/>
      <c r="I31" s="370"/>
      <c r="J31" s="370"/>
      <c r="K31" s="370"/>
      <c r="L31" s="370"/>
      <c r="M31" s="370"/>
      <c r="N31" s="370"/>
      <c r="O31" s="370"/>
    </row>
  </sheetData>
  <printOptions horizontalCentered="1"/>
  <pageMargins left="0.5905511811023623" right="0.5905511811023623" top="0.5905511811023623"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33"/>
  <sheetViews>
    <sheetView tabSelected="1" view="pageBreakPreview" zoomScaleSheetLayoutView="100" workbookViewId="0" topLeftCell="A7">
      <selection activeCell="H17" sqref="H17"/>
    </sheetView>
  </sheetViews>
  <sheetFormatPr defaultColWidth="9.00390625" defaultRowHeight="12" customHeight="1"/>
  <cols>
    <col min="1" max="1" width="4.00390625" style="159" customWidth="1"/>
    <col min="2" max="2" width="6.875" style="159" customWidth="1"/>
    <col min="3" max="3" width="0.2421875" style="159" customWidth="1"/>
    <col min="4" max="4" width="6.875" style="159" customWidth="1"/>
    <col min="5" max="5" width="0.2421875" style="159" customWidth="1"/>
    <col min="6" max="6" width="2.00390625" style="159" customWidth="1"/>
    <col min="7" max="7" width="13.125" style="159" customWidth="1"/>
    <col min="8" max="8" width="4.75390625" style="159" customWidth="1"/>
    <col min="9" max="9" width="0.2421875" style="159" customWidth="1"/>
    <col min="10" max="10" width="5.50390625" style="159" customWidth="1"/>
    <col min="11" max="11" width="0.2421875" style="159" customWidth="1"/>
    <col min="12" max="12" width="4.25390625" style="159" customWidth="1"/>
    <col min="13" max="13" width="4.25390625" style="163" customWidth="1"/>
    <col min="14" max="14" width="0.2421875" style="164" customWidth="1"/>
    <col min="15" max="15" width="4.25390625" style="164" customWidth="1"/>
    <col min="16" max="16" width="4.25390625" style="159" customWidth="1"/>
    <col min="17" max="17" width="0.2421875" style="159" customWidth="1"/>
    <col min="18" max="18" width="4.00390625" style="159" customWidth="1"/>
    <col min="19" max="19" width="59.25390625" style="159" customWidth="1"/>
    <col min="20" max="16384" width="8.00390625" style="159" customWidth="1"/>
  </cols>
  <sheetData>
    <row r="1" spans="2:41" s="145" customFormat="1" ht="24" customHeight="1">
      <c r="B1" s="144"/>
      <c r="C1" s="144"/>
      <c r="D1" s="144" t="s">
        <v>196</v>
      </c>
      <c r="E1" s="144"/>
      <c r="F1" s="144"/>
      <c r="G1" s="144"/>
      <c r="H1" s="144"/>
      <c r="I1" s="144"/>
      <c r="J1" s="144"/>
      <c r="K1" s="144"/>
      <c r="L1" s="144"/>
      <c r="M1" s="144"/>
      <c r="N1" s="144"/>
      <c r="O1" s="144"/>
      <c r="P1" s="144"/>
      <c r="Q1" s="144"/>
      <c r="R1" s="144"/>
      <c r="S1" s="160" t="s">
        <v>197</v>
      </c>
      <c r="Y1" s="161"/>
      <c r="Z1" s="161"/>
      <c r="AA1" s="162"/>
      <c r="AB1" s="162"/>
      <c r="AC1" s="162"/>
      <c r="AD1" s="162"/>
      <c r="AE1" s="162"/>
      <c r="AF1" s="162"/>
      <c r="AG1" s="162"/>
      <c r="AH1" s="162"/>
      <c r="AI1" s="162"/>
      <c r="AJ1" s="162"/>
      <c r="AK1" s="162"/>
      <c r="AL1" s="162"/>
      <c r="AM1" s="162"/>
      <c r="AN1" s="161"/>
      <c r="AO1" s="161"/>
    </row>
    <row r="2" spans="16:41" ht="7.5" customHeight="1">
      <c r="P2" s="165"/>
      <c r="Q2" s="165"/>
      <c r="Y2" s="164"/>
      <c r="Z2" s="164"/>
      <c r="AA2" s="166"/>
      <c r="AB2" s="166"/>
      <c r="AC2" s="166"/>
      <c r="AD2" s="166"/>
      <c r="AE2" s="166"/>
      <c r="AF2" s="166"/>
      <c r="AG2" s="166"/>
      <c r="AH2" s="166"/>
      <c r="AI2" s="166"/>
      <c r="AJ2" s="166"/>
      <c r="AK2" s="166"/>
      <c r="AL2" s="166"/>
      <c r="AM2" s="166"/>
      <c r="AN2" s="164"/>
      <c r="AO2" s="164"/>
    </row>
    <row r="3" spans="1:41" s="150" customFormat="1" ht="12" customHeight="1" thickBot="1">
      <c r="A3" s="146" t="s">
        <v>198</v>
      </c>
      <c r="B3" s="146"/>
      <c r="C3" s="146"/>
      <c r="D3" s="146"/>
      <c r="E3" s="146"/>
      <c r="F3" s="146"/>
      <c r="G3" s="129"/>
      <c r="H3" s="129"/>
      <c r="I3" s="129"/>
      <c r="J3" s="129"/>
      <c r="K3" s="129"/>
      <c r="L3" s="129"/>
      <c r="M3" s="167"/>
      <c r="N3" s="129"/>
      <c r="O3" s="129"/>
      <c r="P3" s="129"/>
      <c r="Q3" s="129"/>
      <c r="R3" s="129"/>
      <c r="S3" s="129"/>
      <c r="T3" s="146"/>
      <c r="U3" s="146"/>
      <c r="V3" s="146"/>
      <c r="W3" s="146"/>
      <c r="Y3" s="146"/>
      <c r="Z3" s="146"/>
      <c r="AA3" s="146"/>
      <c r="AB3" s="146"/>
      <c r="AC3" s="146"/>
      <c r="AD3" s="146"/>
      <c r="AE3" s="146"/>
      <c r="AF3" s="146"/>
      <c r="AG3" s="146"/>
      <c r="AH3" s="146"/>
      <c r="AI3" s="146"/>
      <c r="AJ3" s="146"/>
      <c r="AK3" s="146"/>
      <c r="AL3" s="146"/>
      <c r="AM3" s="146"/>
      <c r="AN3" s="146"/>
      <c r="AO3" s="146"/>
    </row>
    <row r="4" spans="1:41" s="150" customFormat="1" ht="25.5" customHeight="1">
      <c r="A4" s="375" t="s">
        <v>164</v>
      </c>
      <c r="B4" s="168" t="s">
        <v>165</v>
      </c>
      <c r="C4" s="169"/>
      <c r="D4" s="169"/>
      <c r="E4" s="170"/>
      <c r="F4" s="171"/>
      <c r="G4" s="377" t="s">
        <v>166</v>
      </c>
      <c r="H4" s="172" t="s">
        <v>167</v>
      </c>
      <c r="I4" s="170"/>
      <c r="J4" s="171" t="s">
        <v>168</v>
      </c>
      <c r="K4" s="170"/>
      <c r="L4" s="173" t="s">
        <v>169</v>
      </c>
      <c r="M4" s="174"/>
      <c r="N4" s="175"/>
      <c r="O4" s="173" t="s">
        <v>170</v>
      </c>
      <c r="P4" s="176"/>
      <c r="Q4" s="177"/>
      <c r="R4" s="379" t="s">
        <v>199</v>
      </c>
      <c r="S4" s="380"/>
      <c r="Y4" s="146"/>
      <c r="Z4" s="146"/>
      <c r="AA4" s="146"/>
      <c r="AB4" s="146"/>
      <c r="AC4" s="146"/>
      <c r="AD4" s="146"/>
      <c r="AE4" s="146"/>
      <c r="AF4" s="146"/>
      <c r="AG4" s="146"/>
      <c r="AH4" s="146"/>
      <c r="AI4" s="146"/>
      <c r="AJ4" s="146"/>
      <c r="AK4" s="146"/>
      <c r="AL4" s="146"/>
      <c r="AM4" s="146"/>
      <c r="AN4" s="146"/>
      <c r="AO4" s="146"/>
    </row>
    <row r="5" spans="1:19" s="187" customFormat="1" ht="25.5" customHeight="1">
      <c r="A5" s="376"/>
      <c r="B5" s="178" t="s">
        <v>171</v>
      </c>
      <c r="C5" s="151"/>
      <c r="D5" s="179" t="s">
        <v>172</v>
      </c>
      <c r="E5" s="151"/>
      <c r="F5" s="179"/>
      <c r="G5" s="378"/>
      <c r="H5" s="178" t="s">
        <v>173</v>
      </c>
      <c r="I5" s="180"/>
      <c r="J5" s="179" t="s">
        <v>200</v>
      </c>
      <c r="K5" s="180"/>
      <c r="L5" s="181" t="s">
        <v>174</v>
      </c>
      <c r="M5" s="182" t="s">
        <v>175</v>
      </c>
      <c r="N5" s="183"/>
      <c r="O5" s="184" t="s">
        <v>201</v>
      </c>
      <c r="P5" s="185" t="s">
        <v>175</v>
      </c>
      <c r="Q5" s="180"/>
      <c r="R5" s="186" t="s">
        <v>202</v>
      </c>
      <c r="S5" s="178" t="s">
        <v>203</v>
      </c>
    </row>
    <row r="6" spans="1:19" s="194" customFormat="1" ht="14.25" customHeight="1">
      <c r="A6" s="188">
        <v>1</v>
      </c>
      <c r="B6" s="189">
        <v>1.12</v>
      </c>
      <c r="C6" s="189"/>
      <c r="D6" s="190">
        <v>0.81875</v>
      </c>
      <c r="E6" s="190"/>
      <c r="F6" s="190"/>
      <c r="G6" s="191" t="s">
        <v>204</v>
      </c>
      <c r="H6" s="192">
        <v>2.9</v>
      </c>
      <c r="I6" s="192"/>
      <c r="J6" s="193">
        <v>6</v>
      </c>
      <c r="L6" s="194">
        <v>35</v>
      </c>
      <c r="M6" s="192">
        <v>25.4</v>
      </c>
      <c r="N6" s="195"/>
      <c r="O6" s="196">
        <v>135</v>
      </c>
      <c r="P6" s="192">
        <v>43.5</v>
      </c>
      <c r="Q6" s="192"/>
      <c r="R6" s="197">
        <v>1</v>
      </c>
      <c r="S6" s="198" t="s">
        <v>205</v>
      </c>
    </row>
    <row r="7" spans="1:19" s="194" customFormat="1" ht="36" customHeight="1">
      <c r="A7" s="188">
        <v>2</v>
      </c>
      <c r="B7" s="189">
        <v>2.18</v>
      </c>
      <c r="C7" s="189"/>
      <c r="D7" s="190">
        <v>0.2826388888888889</v>
      </c>
      <c r="E7" s="190"/>
      <c r="F7" s="190"/>
      <c r="G7" s="191" t="s">
        <v>206</v>
      </c>
      <c r="H7" s="192">
        <v>5.2</v>
      </c>
      <c r="I7" s="192"/>
      <c r="J7" s="193">
        <v>9</v>
      </c>
      <c r="L7" s="194">
        <v>35</v>
      </c>
      <c r="M7" s="192">
        <v>39.7</v>
      </c>
      <c r="N7" s="195"/>
      <c r="O7" s="196">
        <v>136</v>
      </c>
      <c r="P7" s="192">
        <v>18.8</v>
      </c>
      <c r="Q7" s="192"/>
      <c r="R7" s="197">
        <v>3</v>
      </c>
      <c r="S7" s="198" t="s">
        <v>207</v>
      </c>
    </row>
    <row r="8" spans="1:19" s="194" customFormat="1" ht="15" customHeight="1">
      <c r="A8" s="188">
        <v>3</v>
      </c>
      <c r="B8" s="189">
        <v>2.21</v>
      </c>
      <c r="C8" s="189"/>
      <c r="D8" s="190">
        <v>0.3034722222222222</v>
      </c>
      <c r="E8" s="190"/>
      <c r="F8" s="190"/>
      <c r="G8" s="191" t="s">
        <v>206</v>
      </c>
      <c r="H8" s="192">
        <v>3.6</v>
      </c>
      <c r="I8" s="192"/>
      <c r="J8" s="193">
        <v>10</v>
      </c>
      <c r="L8" s="194">
        <v>35</v>
      </c>
      <c r="M8" s="192">
        <v>39.5</v>
      </c>
      <c r="N8" s="195"/>
      <c r="O8" s="196">
        <v>136</v>
      </c>
      <c r="P8" s="192">
        <v>18.3</v>
      </c>
      <c r="Q8" s="192"/>
      <c r="R8" s="197">
        <v>1</v>
      </c>
      <c r="S8" s="198" t="s">
        <v>208</v>
      </c>
    </row>
    <row r="9" spans="1:19" s="194" customFormat="1" ht="13.5" customHeight="1">
      <c r="A9" s="188">
        <v>4</v>
      </c>
      <c r="B9" s="189">
        <v>2.21</v>
      </c>
      <c r="C9" s="189"/>
      <c r="D9" s="190">
        <v>0.31527777777777777</v>
      </c>
      <c r="E9" s="190"/>
      <c r="F9" s="190"/>
      <c r="G9" s="191" t="s">
        <v>209</v>
      </c>
      <c r="H9" s="192">
        <v>2.9</v>
      </c>
      <c r="I9" s="192"/>
      <c r="J9" s="193">
        <v>10</v>
      </c>
      <c r="L9" s="194">
        <v>35</v>
      </c>
      <c r="M9" s="192">
        <v>39.4</v>
      </c>
      <c r="N9" s="195"/>
      <c r="O9" s="196">
        <v>136</v>
      </c>
      <c r="P9" s="192">
        <v>18.3</v>
      </c>
      <c r="Q9" s="192"/>
      <c r="R9" s="197">
        <v>1</v>
      </c>
      <c r="S9" s="198" t="s">
        <v>208</v>
      </c>
    </row>
    <row r="10" spans="1:19" s="194" customFormat="1" ht="15.75" customHeight="1">
      <c r="A10" s="188">
        <v>5</v>
      </c>
      <c r="B10" s="189">
        <v>2.22</v>
      </c>
      <c r="C10" s="189"/>
      <c r="D10" s="190">
        <v>0.5277777777777778</v>
      </c>
      <c r="E10" s="190"/>
      <c r="F10" s="190"/>
      <c r="G10" s="191" t="s">
        <v>209</v>
      </c>
      <c r="H10" s="192">
        <v>3.7</v>
      </c>
      <c r="I10" s="192"/>
      <c r="J10" s="193">
        <v>13</v>
      </c>
      <c r="L10" s="194">
        <v>35</v>
      </c>
      <c r="M10" s="192">
        <v>34.4</v>
      </c>
      <c r="N10" s="195"/>
      <c r="O10" s="196">
        <v>136</v>
      </c>
      <c r="P10" s="192">
        <v>23.7</v>
      </c>
      <c r="Q10" s="192"/>
      <c r="R10" s="197">
        <v>2</v>
      </c>
      <c r="S10" s="198" t="s">
        <v>210</v>
      </c>
    </row>
    <row r="11" spans="1:19" s="194" customFormat="1" ht="22.5" customHeight="1">
      <c r="A11" s="188">
        <v>6</v>
      </c>
      <c r="B11" s="189">
        <v>3.08</v>
      </c>
      <c r="C11" s="189"/>
      <c r="D11" s="190">
        <v>0.2513888888888889</v>
      </c>
      <c r="E11" s="190"/>
      <c r="F11" s="190"/>
      <c r="G11" s="191" t="s">
        <v>211</v>
      </c>
      <c r="H11" s="192">
        <v>3.8</v>
      </c>
      <c r="I11" s="192"/>
      <c r="J11" s="193">
        <v>15</v>
      </c>
      <c r="L11" s="194">
        <v>34</v>
      </c>
      <c r="M11" s="192">
        <v>55.5</v>
      </c>
      <c r="N11" s="195"/>
      <c r="O11" s="196">
        <v>135</v>
      </c>
      <c r="P11" s="192">
        <v>34</v>
      </c>
      <c r="Q11" s="192"/>
      <c r="R11" s="197">
        <v>1</v>
      </c>
      <c r="S11" s="198" t="s">
        <v>212</v>
      </c>
    </row>
    <row r="12" spans="1:19" s="194" customFormat="1" ht="12.75" customHeight="1">
      <c r="A12" s="188">
        <v>7</v>
      </c>
      <c r="B12" s="189">
        <v>3.28</v>
      </c>
      <c r="C12" s="189"/>
      <c r="D12" s="190">
        <v>0.8201388888888889</v>
      </c>
      <c r="E12" s="190"/>
      <c r="F12" s="190"/>
      <c r="G12" s="191" t="s">
        <v>213</v>
      </c>
      <c r="H12" s="192">
        <v>3.1</v>
      </c>
      <c r="I12" s="192"/>
      <c r="J12" s="193">
        <v>12</v>
      </c>
      <c r="L12" s="194">
        <v>35</v>
      </c>
      <c r="M12" s="192">
        <v>29.7</v>
      </c>
      <c r="N12" s="195"/>
      <c r="O12" s="196">
        <v>135</v>
      </c>
      <c r="P12" s="192">
        <v>59.7</v>
      </c>
      <c r="Q12" s="192"/>
      <c r="R12" s="197">
        <v>2</v>
      </c>
      <c r="S12" s="199" t="s">
        <v>214</v>
      </c>
    </row>
    <row r="13" spans="1:19" s="194" customFormat="1" ht="12.75" customHeight="1">
      <c r="A13" s="188">
        <v>8</v>
      </c>
      <c r="B13" s="189">
        <v>5.25</v>
      </c>
      <c r="C13" s="189"/>
      <c r="D13" s="190">
        <v>0.8513888888888889</v>
      </c>
      <c r="E13" s="190"/>
      <c r="F13" s="190"/>
      <c r="G13" s="191" t="s">
        <v>215</v>
      </c>
      <c r="H13" s="192">
        <v>4.7</v>
      </c>
      <c r="I13" s="192"/>
      <c r="J13" s="193">
        <v>26</v>
      </c>
      <c r="L13" s="194">
        <v>34</v>
      </c>
      <c r="M13" s="192">
        <v>43.3</v>
      </c>
      <c r="N13" s="195"/>
      <c r="O13" s="196">
        <v>137</v>
      </c>
      <c r="P13" s="192">
        <v>48</v>
      </c>
      <c r="Q13" s="192"/>
      <c r="R13" s="197">
        <v>1</v>
      </c>
      <c r="S13" s="198" t="s">
        <v>216</v>
      </c>
    </row>
    <row r="14" spans="1:19" s="194" customFormat="1" ht="12" customHeight="1">
      <c r="A14" s="188">
        <v>9</v>
      </c>
      <c r="B14" s="200">
        <v>6.04</v>
      </c>
      <c r="C14" s="189"/>
      <c r="D14" s="190">
        <v>0.7354166666666666</v>
      </c>
      <c r="E14" s="190"/>
      <c r="F14" s="190"/>
      <c r="G14" s="191" t="s">
        <v>217</v>
      </c>
      <c r="H14" s="192">
        <v>2.7</v>
      </c>
      <c r="I14" s="192"/>
      <c r="J14" s="193">
        <v>15</v>
      </c>
      <c r="L14" s="194">
        <v>35</v>
      </c>
      <c r="M14" s="192">
        <v>9.1</v>
      </c>
      <c r="N14" s="195"/>
      <c r="O14" s="196">
        <v>135</v>
      </c>
      <c r="P14" s="192">
        <v>56</v>
      </c>
      <c r="Q14" s="192"/>
      <c r="R14" s="197">
        <v>1</v>
      </c>
      <c r="S14" s="198" t="s">
        <v>218</v>
      </c>
    </row>
    <row r="15" spans="1:19" s="194" customFormat="1" ht="12.75" customHeight="1">
      <c r="A15" s="197">
        <v>10</v>
      </c>
      <c r="B15" s="189">
        <v>6.04</v>
      </c>
      <c r="C15" s="189"/>
      <c r="D15" s="190">
        <v>0.9354166666666667</v>
      </c>
      <c r="E15" s="190"/>
      <c r="F15" s="190"/>
      <c r="G15" s="191" t="s">
        <v>217</v>
      </c>
      <c r="H15" s="192">
        <v>2.9</v>
      </c>
      <c r="I15" s="192"/>
      <c r="J15" s="193">
        <v>15</v>
      </c>
      <c r="L15" s="194">
        <v>35</v>
      </c>
      <c r="M15" s="192">
        <v>9.2</v>
      </c>
      <c r="N15" s="195"/>
      <c r="O15" s="196">
        <v>135</v>
      </c>
      <c r="P15" s="192">
        <v>56</v>
      </c>
      <c r="Q15" s="192"/>
      <c r="R15" s="197">
        <v>1</v>
      </c>
      <c r="S15" s="199" t="s">
        <v>219</v>
      </c>
    </row>
    <row r="16" spans="1:19" s="196" customFormat="1" ht="24" customHeight="1">
      <c r="A16" s="197">
        <v>11</v>
      </c>
      <c r="B16" s="201">
        <v>6.27</v>
      </c>
      <c r="C16" s="201"/>
      <c r="D16" s="202">
        <v>0.08680555555555557</v>
      </c>
      <c r="E16" s="202"/>
      <c r="F16" s="202"/>
      <c r="G16" s="191" t="s">
        <v>220</v>
      </c>
      <c r="H16" s="195">
        <v>3.9</v>
      </c>
      <c r="I16" s="195"/>
      <c r="J16" s="193">
        <v>8</v>
      </c>
      <c r="L16" s="196">
        <v>34</v>
      </c>
      <c r="M16" s="195">
        <v>21.2</v>
      </c>
      <c r="N16" s="195"/>
      <c r="O16" s="196">
        <v>136</v>
      </c>
      <c r="P16" s="195">
        <v>6.4</v>
      </c>
      <c r="Q16" s="195"/>
      <c r="R16" s="203">
        <v>1</v>
      </c>
      <c r="S16" s="204" t="s">
        <v>221</v>
      </c>
    </row>
    <row r="17" spans="1:19" s="194" customFormat="1" ht="36" customHeight="1">
      <c r="A17" s="197">
        <v>12</v>
      </c>
      <c r="B17" s="189">
        <v>7.21</v>
      </c>
      <c r="C17" s="189"/>
      <c r="D17" s="190">
        <v>0.7673611111111112</v>
      </c>
      <c r="E17" s="190"/>
      <c r="F17" s="190"/>
      <c r="G17" s="191" t="s">
        <v>211</v>
      </c>
      <c r="H17" s="192">
        <v>3.5</v>
      </c>
      <c r="I17" s="192"/>
      <c r="J17" s="193">
        <v>13</v>
      </c>
      <c r="L17" s="194">
        <v>35</v>
      </c>
      <c r="M17" s="192">
        <v>15.1</v>
      </c>
      <c r="N17" s="195"/>
      <c r="O17" s="196">
        <v>135</v>
      </c>
      <c r="P17" s="192">
        <v>46.4</v>
      </c>
      <c r="Q17" s="192"/>
      <c r="R17" s="197">
        <v>1</v>
      </c>
      <c r="S17" s="204" t="s">
        <v>222</v>
      </c>
    </row>
    <row r="18" spans="1:19" s="194" customFormat="1" ht="13.5" customHeight="1">
      <c r="A18" s="197">
        <v>13</v>
      </c>
      <c r="B18" s="189">
        <v>7.27</v>
      </c>
      <c r="C18" s="189"/>
      <c r="D18" s="190">
        <v>0.4055555555555555</v>
      </c>
      <c r="E18" s="190"/>
      <c r="F18" s="190"/>
      <c r="G18" s="191" t="s">
        <v>223</v>
      </c>
      <c r="H18" s="192">
        <v>4</v>
      </c>
      <c r="I18" s="192"/>
      <c r="J18" s="193">
        <v>41</v>
      </c>
      <c r="L18" s="194">
        <v>35</v>
      </c>
      <c r="M18" s="192">
        <v>4.6</v>
      </c>
      <c r="N18" s="195"/>
      <c r="O18" s="196">
        <v>137</v>
      </c>
      <c r="P18" s="192">
        <v>16.2</v>
      </c>
      <c r="Q18" s="192"/>
      <c r="R18" s="197">
        <v>1</v>
      </c>
      <c r="S18" s="198" t="s">
        <v>224</v>
      </c>
    </row>
    <row r="19" spans="1:19" s="194" customFormat="1" ht="18" customHeight="1">
      <c r="A19" s="197">
        <v>14</v>
      </c>
      <c r="B19" s="189">
        <v>7.27</v>
      </c>
      <c r="C19" s="189"/>
      <c r="D19" s="190">
        <v>0.9034722222222222</v>
      </c>
      <c r="E19" s="190"/>
      <c r="F19" s="190"/>
      <c r="G19" s="191" t="s">
        <v>213</v>
      </c>
      <c r="H19" s="192">
        <v>2.1</v>
      </c>
      <c r="I19" s="192"/>
      <c r="J19" s="193">
        <v>12</v>
      </c>
      <c r="L19" s="194">
        <v>35</v>
      </c>
      <c r="M19" s="192">
        <v>24.5</v>
      </c>
      <c r="N19" s="195"/>
      <c r="O19" s="196">
        <v>135</v>
      </c>
      <c r="P19" s="192">
        <v>57.5</v>
      </c>
      <c r="Q19" s="192"/>
      <c r="R19" s="197">
        <v>1</v>
      </c>
      <c r="S19" s="198" t="s">
        <v>225</v>
      </c>
    </row>
    <row r="20" spans="1:19" s="194" customFormat="1" ht="12" customHeight="1">
      <c r="A20" s="197">
        <v>15</v>
      </c>
      <c r="B20" s="189">
        <v>8.09</v>
      </c>
      <c r="C20" s="189"/>
      <c r="D20" s="190">
        <v>0.8298611111111112</v>
      </c>
      <c r="E20" s="190"/>
      <c r="F20" s="190"/>
      <c r="G20" s="191" t="s">
        <v>226</v>
      </c>
      <c r="H20" s="192">
        <v>6.8</v>
      </c>
      <c r="I20" s="192"/>
      <c r="J20" s="193">
        <v>333</v>
      </c>
      <c r="L20" s="194">
        <v>33</v>
      </c>
      <c r="M20" s="192">
        <v>7.6</v>
      </c>
      <c r="N20" s="195"/>
      <c r="O20" s="196">
        <v>138</v>
      </c>
      <c r="P20" s="192">
        <v>24.2</v>
      </c>
      <c r="Q20" s="192"/>
      <c r="R20" s="197">
        <v>2</v>
      </c>
      <c r="S20" s="199" t="s">
        <v>227</v>
      </c>
    </row>
    <row r="21" spans="1:19" s="194" customFormat="1" ht="73.5">
      <c r="A21" s="197">
        <v>16</v>
      </c>
      <c r="B21" s="189">
        <v>8.11</v>
      </c>
      <c r="C21" s="189"/>
      <c r="D21" s="190">
        <v>0.21319444444444444</v>
      </c>
      <c r="E21" s="190"/>
      <c r="F21" s="190"/>
      <c r="G21" s="191" t="s">
        <v>228</v>
      </c>
      <c r="H21" s="192">
        <v>6.5</v>
      </c>
      <c r="I21" s="192"/>
      <c r="J21" s="193">
        <v>23</v>
      </c>
      <c r="L21" s="194">
        <v>34</v>
      </c>
      <c r="M21" s="192">
        <v>47.1</v>
      </c>
      <c r="N21" s="195"/>
      <c r="O21" s="196">
        <v>138</v>
      </c>
      <c r="P21" s="192">
        <v>29.9</v>
      </c>
      <c r="Q21" s="192"/>
      <c r="R21" s="197">
        <v>3</v>
      </c>
      <c r="S21" s="198" t="s">
        <v>229</v>
      </c>
    </row>
    <row r="22" spans="1:19" s="194" customFormat="1" ht="17.25" customHeight="1">
      <c r="A22" s="197">
        <v>17</v>
      </c>
      <c r="B22" s="189">
        <v>9.03</v>
      </c>
      <c r="C22" s="189"/>
      <c r="D22" s="190">
        <v>0.9347222222222222</v>
      </c>
      <c r="E22" s="190"/>
      <c r="F22" s="190"/>
      <c r="G22" s="191" t="s">
        <v>230</v>
      </c>
      <c r="H22" s="192">
        <v>6</v>
      </c>
      <c r="I22" s="192"/>
      <c r="J22" s="193">
        <v>167</v>
      </c>
      <c r="L22" s="194">
        <v>31</v>
      </c>
      <c r="M22" s="192">
        <v>7.5</v>
      </c>
      <c r="N22" s="195"/>
      <c r="O22" s="196">
        <v>130</v>
      </c>
      <c r="P22" s="192">
        <v>18</v>
      </c>
      <c r="Q22" s="192"/>
      <c r="R22" s="197">
        <v>1</v>
      </c>
      <c r="S22" s="198" t="s">
        <v>231</v>
      </c>
    </row>
    <row r="23" spans="1:19" s="194" customFormat="1" ht="12.75" customHeight="1">
      <c r="A23" s="197">
        <v>18</v>
      </c>
      <c r="B23" s="189">
        <v>10.22</v>
      </c>
      <c r="C23" s="189"/>
      <c r="D23" s="190">
        <v>0.6840277777777778</v>
      </c>
      <c r="E23" s="190"/>
      <c r="F23" s="190"/>
      <c r="G23" s="191" t="s">
        <v>213</v>
      </c>
      <c r="H23" s="205">
        <v>3.2</v>
      </c>
      <c r="I23" s="192"/>
      <c r="J23" s="193">
        <v>16</v>
      </c>
      <c r="L23" s="194">
        <v>35</v>
      </c>
      <c r="M23" s="192">
        <v>21.8</v>
      </c>
      <c r="N23" s="195"/>
      <c r="O23" s="196">
        <v>135</v>
      </c>
      <c r="P23" s="192">
        <v>58.7</v>
      </c>
      <c r="Q23" s="192"/>
      <c r="R23" s="197">
        <v>2</v>
      </c>
      <c r="S23" s="199" t="s">
        <v>232</v>
      </c>
    </row>
    <row r="24" spans="1:19" s="194" customFormat="1" ht="35.25" customHeight="1">
      <c r="A24" s="197">
        <v>19</v>
      </c>
      <c r="B24" s="189">
        <v>10.25</v>
      </c>
      <c r="C24" s="189"/>
      <c r="D24" s="190">
        <v>0.24305555555555555</v>
      </c>
      <c r="E24" s="190"/>
      <c r="F24" s="190"/>
      <c r="G24" s="191" t="s">
        <v>211</v>
      </c>
      <c r="H24" s="205">
        <v>3.9</v>
      </c>
      <c r="I24" s="192"/>
      <c r="J24" s="193">
        <v>13</v>
      </c>
      <c r="L24" s="194">
        <v>35</v>
      </c>
      <c r="M24" s="192">
        <v>5.3</v>
      </c>
      <c r="N24" s="195"/>
      <c r="O24" s="196">
        <v>135</v>
      </c>
      <c r="P24" s="192">
        <v>34.3</v>
      </c>
      <c r="Q24" s="192"/>
      <c r="R24" s="197">
        <v>1</v>
      </c>
      <c r="S24" s="198" t="s">
        <v>233</v>
      </c>
    </row>
    <row r="25" spans="1:19" s="194" customFormat="1" ht="12.75" customHeight="1">
      <c r="A25" s="197">
        <v>20</v>
      </c>
      <c r="B25" s="189">
        <v>11.09</v>
      </c>
      <c r="C25" s="189"/>
      <c r="D25" s="190">
        <v>0.9236111111111112</v>
      </c>
      <c r="E25" s="190"/>
      <c r="F25" s="190"/>
      <c r="G25" s="191" t="s">
        <v>211</v>
      </c>
      <c r="H25" s="192">
        <v>3</v>
      </c>
      <c r="I25" s="192"/>
      <c r="J25" s="193">
        <v>5</v>
      </c>
      <c r="L25" s="194">
        <v>35</v>
      </c>
      <c r="M25" s="192">
        <v>14.7</v>
      </c>
      <c r="N25" s="195"/>
      <c r="O25" s="196">
        <v>135</v>
      </c>
      <c r="P25" s="192">
        <v>43.4</v>
      </c>
      <c r="Q25" s="192"/>
      <c r="R25" s="197">
        <v>1</v>
      </c>
      <c r="S25" s="198" t="s">
        <v>234</v>
      </c>
    </row>
    <row r="26" spans="1:19" s="194" customFormat="1" ht="12.75" customHeight="1">
      <c r="A26" s="197">
        <v>21</v>
      </c>
      <c r="B26" s="189">
        <v>11.16</v>
      </c>
      <c r="C26" s="189"/>
      <c r="D26" s="190">
        <v>0.7493055555555556</v>
      </c>
      <c r="E26" s="190"/>
      <c r="F26" s="190"/>
      <c r="G26" s="191" t="s">
        <v>235</v>
      </c>
      <c r="H26" s="192">
        <v>3.8</v>
      </c>
      <c r="I26" s="192"/>
      <c r="J26" s="193">
        <v>15</v>
      </c>
      <c r="L26" s="194">
        <v>35</v>
      </c>
      <c r="M26" s="192">
        <v>16.3</v>
      </c>
      <c r="N26" s="195"/>
      <c r="O26" s="196">
        <v>136</v>
      </c>
      <c r="P26" s="192">
        <v>8.5</v>
      </c>
      <c r="Q26" s="192"/>
      <c r="R26" s="197">
        <v>2</v>
      </c>
      <c r="S26" s="198" t="s">
        <v>236</v>
      </c>
    </row>
    <row r="27" spans="1:19" s="194" customFormat="1" ht="12.75" customHeight="1">
      <c r="A27" s="197">
        <v>22</v>
      </c>
      <c r="B27" s="189">
        <v>11.22</v>
      </c>
      <c r="C27" s="189"/>
      <c r="D27" s="190">
        <v>0.9923611111111111</v>
      </c>
      <c r="E27" s="190"/>
      <c r="F27" s="190"/>
      <c r="G27" s="191" t="s">
        <v>204</v>
      </c>
      <c r="H27" s="192">
        <v>3.7</v>
      </c>
      <c r="I27" s="192"/>
      <c r="J27" s="193">
        <v>12</v>
      </c>
      <c r="L27" s="194">
        <v>35</v>
      </c>
      <c r="M27" s="192">
        <v>29.4</v>
      </c>
      <c r="N27" s="195"/>
      <c r="O27" s="196">
        <v>135</v>
      </c>
      <c r="P27" s="192">
        <v>54.6</v>
      </c>
      <c r="Q27" s="192"/>
      <c r="R27" s="197">
        <v>2</v>
      </c>
      <c r="S27" s="198" t="s">
        <v>237</v>
      </c>
    </row>
    <row r="28" spans="1:19" s="194" customFormat="1" ht="12.75" customHeight="1">
      <c r="A28" s="197">
        <v>23</v>
      </c>
      <c r="B28" s="189">
        <v>11.22</v>
      </c>
      <c r="C28" s="189"/>
      <c r="D28" s="190">
        <v>0.9944444444444445</v>
      </c>
      <c r="E28" s="190"/>
      <c r="F28" s="190"/>
      <c r="G28" s="191" t="s">
        <v>238</v>
      </c>
      <c r="H28" s="192">
        <v>3.7</v>
      </c>
      <c r="I28" s="192"/>
      <c r="J28" s="193">
        <v>12</v>
      </c>
      <c r="L28" s="194">
        <v>35</v>
      </c>
      <c r="M28" s="192">
        <v>29.5</v>
      </c>
      <c r="N28" s="195"/>
      <c r="O28" s="196">
        <v>135</v>
      </c>
      <c r="P28" s="192">
        <v>54.5</v>
      </c>
      <c r="Q28" s="192"/>
      <c r="R28" s="197">
        <v>2</v>
      </c>
      <c r="S28" s="198" t="s">
        <v>239</v>
      </c>
    </row>
    <row r="29" spans="1:19" s="194" customFormat="1" ht="13.5" customHeight="1">
      <c r="A29" s="206">
        <v>24</v>
      </c>
      <c r="B29" s="207">
        <v>12.04</v>
      </c>
      <c r="C29" s="207"/>
      <c r="D29" s="208">
        <v>0.18958333333333333</v>
      </c>
      <c r="E29" s="208"/>
      <c r="F29" s="208"/>
      <c r="G29" s="209" t="s">
        <v>217</v>
      </c>
      <c r="H29" s="210">
        <v>2.7</v>
      </c>
      <c r="I29" s="210"/>
      <c r="J29" s="211">
        <v>11</v>
      </c>
      <c r="K29" s="212"/>
      <c r="L29" s="212">
        <v>35</v>
      </c>
      <c r="M29" s="210">
        <v>9.9</v>
      </c>
      <c r="N29" s="210"/>
      <c r="O29" s="212">
        <v>136</v>
      </c>
      <c r="P29" s="210">
        <v>3.4</v>
      </c>
      <c r="Q29" s="210"/>
      <c r="R29" s="206">
        <v>1</v>
      </c>
      <c r="S29" s="213" t="s">
        <v>240</v>
      </c>
    </row>
    <row r="30" spans="1:19" s="127" customFormat="1" ht="12" customHeight="1">
      <c r="A30" s="127" t="s">
        <v>241</v>
      </c>
      <c r="M30" s="214"/>
      <c r="N30" s="135"/>
      <c r="O30" s="135"/>
      <c r="S30" s="127" t="s">
        <v>242</v>
      </c>
    </row>
    <row r="31" spans="1:15" s="127" customFormat="1" ht="12" customHeight="1">
      <c r="A31" s="127" t="s">
        <v>243</v>
      </c>
      <c r="M31" s="214"/>
      <c r="N31" s="135"/>
      <c r="O31" s="135"/>
    </row>
    <row r="32" ht="12" customHeight="1">
      <c r="A32" s="159" t="s">
        <v>244</v>
      </c>
    </row>
    <row r="33" ht="12" customHeight="1">
      <c r="L33" s="215"/>
    </row>
  </sheetData>
  <sheetProtection/>
  <mergeCells count="3">
    <mergeCell ref="A4:A5"/>
    <mergeCell ref="G4:G5"/>
    <mergeCell ref="R4:S4"/>
  </mergeCells>
  <printOptions horizontalCentered="1"/>
  <pageMargins left="0.5905511811023623" right="0.5905511811023623" top="0.7874015748031497" bottom="0.7874015748031497" header="0.31496062992125984" footer="0.31496062992125984"/>
  <pageSetup fitToHeight="1" fitToWidth="1" horizontalDpi="300" verticalDpi="300" orientation="landscape" paperSize="9" scale="87" r:id="rId1"/>
  <headerFooter alignWithMargins="0">
    <oddHeader>&amp;R&amp;A</oddHeader>
    <oddFooter>&amp;C&amp;P/&amp;N</oddFooter>
  </headerFooter>
  <colBreaks count="1" manualBreakCount="1">
    <brk id="17" max="30" man="1"/>
  </colBreaks>
</worksheet>
</file>

<file path=xl/worksheets/sheet2.xml><?xml version="1.0" encoding="utf-8"?>
<worksheet xmlns="http://schemas.openxmlformats.org/spreadsheetml/2006/main" xmlns:r="http://schemas.openxmlformats.org/officeDocument/2006/relationships">
  <dimension ref="A1:AO19"/>
  <sheetViews>
    <sheetView view="pageBreakPreview" zoomScaleNormal="139" zoomScaleSheetLayoutView="100" workbookViewId="0" topLeftCell="A1">
      <selection activeCell="F19" sqref="F19"/>
    </sheetView>
  </sheetViews>
  <sheetFormatPr defaultColWidth="9.00390625" defaultRowHeight="12" customHeight="1"/>
  <cols>
    <col min="1" max="1" width="12.00390625" style="35" customWidth="1"/>
    <col min="2" max="14" width="5.75390625" style="35" customWidth="1"/>
    <col min="15" max="15" width="0.74609375" style="35" customWidth="1"/>
    <col min="16" max="16384" width="7.75390625" style="35" customWidth="1"/>
  </cols>
  <sheetData>
    <row r="1" spans="2:14" s="30" customFormat="1" ht="24" customHeight="1">
      <c r="B1" s="31"/>
      <c r="D1" s="32" t="s">
        <v>34</v>
      </c>
      <c r="E1" s="33" t="s">
        <v>35</v>
      </c>
      <c r="F1" s="31"/>
      <c r="G1" s="31"/>
      <c r="H1" s="31"/>
      <c r="I1" s="31"/>
      <c r="J1" s="31"/>
      <c r="K1" s="31"/>
      <c r="L1" s="31"/>
      <c r="M1" s="31"/>
      <c r="N1" s="31"/>
    </row>
    <row r="2" spans="1:14" ht="7.5" customHeight="1">
      <c r="A2" s="34"/>
      <c r="N2" s="36"/>
    </row>
    <row r="3" spans="1:32" ht="12" customHeight="1" thickBot="1">
      <c r="A3" s="37" t="s">
        <v>23</v>
      </c>
      <c r="B3" s="38"/>
      <c r="C3" s="38"/>
      <c r="D3" s="38"/>
      <c r="E3" s="38"/>
      <c r="F3" s="38"/>
      <c r="G3" s="38"/>
      <c r="H3" s="37"/>
      <c r="I3" s="38"/>
      <c r="J3" s="38"/>
      <c r="K3" s="39"/>
      <c r="L3" s="38"/>
      <c r="M3" s="38"/>
      <c r="N3" s="40" t="s">
        <v>2</v>
      </c>
      <c r="O3" s="37"/>
      <c r="P3" s="37"/>
      <c r="Q3" s="37"/>
      <c r="R3" s="37"/>
      <c r="S3" s="37"/>
      <c r="T3" s="37"/>
      <c r="U3" s="37"/>
      <c r="V3" s="37"/>
      <c r="W3" s="37"/>
      <c r="X3" s="37"/>
      <c r="Y3" s="37"/>
      <c r="Z3" s="37"/>
      <c r="AA3" s="37"/>
      <c r="AB3" s="37"/>
      <c r="AC3" s="37"/>
      <c r="AD3" s="37"/>
      <c r="AE3" s="37"/>
      <c r="AF3" s="37"/>
    </row>
    <row r="4" spans="1:41" s="42" customFormat="1" ht="36" customHeight="1">
      <c r="A4" s="13"/>
      <c r="B4" s="14" t="s">
        <v>3</v>
      </c>
      <c r="C4" s="15" t="s">
        <v>4</v>
      </c>
      <c r="D4" s="15" t="s">
        <v>5</v>
      </c>
      <c r="E4" s="15" t="s">
        <v>6</v>
      </c>
      <c r="F4" s="15" t="s">
        <v>7</v>
      </c>
      <c r="G4" s="15" t="s">
        <v>8</v>
      </c>
      <c r="H4" s="15" t="s">
        <v>9</v>
      </c>
      <c r="I4" s="15" t="s">
        <v>10</v>
      </c>
      <c r="J4" s="15" t="s">
        <v>11</v>
      </c>
      <c r="K4" s="15" t="s">
        <v>12</v>
      </c>
      <c r="L4" s="15" t="s">
        <v>13</v>
      </c>
      <c r="M4" s="15" t="s">
        <v>14</v>
      </c>
      <c r="N4" s="16" t="s">
        <v>15</v>
      </c>
      <c r="O4" s="17"/>
      <c r="P4" s="41"/>
      <c r="Q4" s="41"/>
      <c r="R4" s="41"/>
      <c r="S4" s="41"/>
      <c r="T4" s="41"/>
      <c r="U4" s="41"/>
      <c r="V4" s="41"/>
      <c r="W4" s="41"/>
      <c r="X4" s="41"/>
      <c r="Y4" s="41"/>
      <c r="Z4" s="41"/>
      <c r="AA4" s="41"/>
      <c r="AB4" s="41"/>
      <c r="AC4" s="41"/>
      <c r="AD4" s="41"/>
      <c r="AE4" s="41"/>
      <c r="AF4" s="41"/>
      <c r="AG4" s="41"/>
      <c r="AH4" s="41"/>
      <c r="AI4" s="41"/>
      <c r="AJ4" s="41"/>
      <c r="AK4" s="41"/>
      <c r="AL4" s="41"/>
      <c r="AM4" s="41"/>
      <c r="AN4" s="41"/>
      <c r="AO4" s="41"/>
    </row>
    <row r="5" spans="1:14" ht="15.75" customHeight="1">
      <c r="A5" s="20" t="s">
        <v>16</v>
      </c>
      <c r="B5" s="35">
        <v>19.2</v>
      </c>
      <c r="C5" s="35">
        <v>7.4</v>
      </c>
      <c r="D5" s="43">
        <v>8.9</v>
      </c>
      <c r="E5" s="44">
        <v>12.4</v>
      </c>
      <c r="F5" s="44">
        <v>18.1</v>
      </c>
      <c r="G5" s="44">
        <v>22.4</v>
      </c>
      <c r="H5" s="44">
        <v>26.7</v>
      </c>
      <c r="I5" s="44">
        <v>30.1</v>
      </c>
      <c r="J5" s="44">
        <v>30.3</v>
      </c>
      <c r="K5" s="44">
        <v>26.9</v>
      </c>
      <c r="L5" s="44">
        <v>21.8</v>
      </c>
      <c r="M5" s="44">
        <v>15.6</v>
      </c>
      <c r="N5" s="44">
        <v>10.2</v>
      </c>
    </row>
    <row r="6" spans="1:14" ht="12" customHeight="1">
      <c r="A6" s="20" t="s">
        <v>17</v>
      </c>
      <c r="B6" s="43">
        <v>18.6</v>
      </c>
      <c r="C6" s="35">
        <v>6.4</v>
      </c>
      <c r="D6" s="44" t="s">
        <v>36</v>
      </c>
      <c r="E6" s="45">
        <v>11.9</v>
      </c>
      <c r="F6" s="44">
        <v>18</v>
      </c>
      <c r="G6" s="44">
        <v>22</v>
      </c>
      <c r="H6" s="44">
        <v>25.8</v>
      </c>
      <c r="I6" s="44">
        <v>28.2</v>
      </c>
      <c r="J6" s="44">
        <v>29.8</v>
      </c>
      <c r="K6" s="44">
        <v>26.5</v>
      </c>
      <c r="L6" s="46">
        <v>21.3</v>
      </c>
      <c r="M6" s="44">
        <v>15.4</v>
      </c>
      <c r="N6" s="44">
        <v>9.6</v>
      </c>
    </row>
    <row r="7" spans="1:14" ht="12" customHeight="1">
      <c r="A7" s="20" t="s">
        <v>18</v>
      </c>
      <c r="B7" s="44">
        <v>19.2</v>
      </c>
      <c r="C7" s="44">
        <v>7.6</v>
      </c>
      <c r="D7" s="44" t="s">
        <v>37</v>
      </c>
      <c r="E7" s="44">
        <v>12.5</v>
      </c>
      <c r="F7" s="44">
        <v>18.5</v>
      </c>
      <c r="G7" s="44">
        <v>22.5</v>
      </c>
      <c r="H7" s="44">
        <v>26.7</v>
      </c>
      <c r="I7" s="44">
        <v>29.4</v>
      </c>
      <c r="J7" s="44">
        <v>30.1</v>
      </c>
      <c r="K7" s="44">
        <v>26.9</v>
      </c>
      <c r="L7" s="44">
        <v>21.5</v>
      </c>
      <c r="M7" s="44">
        <v>15.8</v>
      </c>
      <c r="N7" s="44">
        <v>9.7</v>
      </c>
    </row>
    <row r="8" spans="1:14" ht="12" customHeight="1">
      <c r="A8" s="20" t="s">
        <v>25</v>
      </c>
      <c r="B8" s="44">
        <v>18.2</v>
      </c>
      <c r="C8" s="46">
        <v>6.6</v>
      </c>
      <c r="D8" s="44">
        <v>8.4</v>
      </c>
      <c r="E8" s="44">
        <v>11.5</v>
      </c>
      <c r="F8" s="44">
        <v>17.6</v>
      </c>
      <c r="G8" s="44">
        <v>21.8</v>
      </c>
      <c r="H8" s="44">
        <v>25.7</v>
      </c>
      <c r="I8" s="44">
        <v>27.9</v>
      </c>
      <c r="J8" s="44">
        <v>29.2</v>
      </c>
      <c r="K8" s="44">
        <v>25.8</v>
      </c>
      <c r="L8" s="44">
        <v>20.5</v>
      </c>
      <c r="M8" s="44">
        <v>14.9</v>
      </c>
      <c r="N8" s="44">
        <v>8.6</v>
      </c>
    </row>
    <row r="9" spans="1:14" ht="12" customHeight="1">
      <c r="A9" s="20" t="s">
        <v>19</v>
      </c>
      <c r="B9" s="43">
        <v>19</v>
      </c>
      <c r="C9" s="44">
        <v>7.3</v>
      </c>
      <c r="D9" s="44" t="s">
        <v>38</v>
      </c>
      <c r="E9" s="44">
        <v>12.3</v>
      </c>
      <c r="F9" s="44">
        <v>17.9</v>
      </c>
      <c r="G9" s="44">
        <v>22.3</v>
      </c>
      <c r="H9" s="44">
        <v>26.4</v>
      </c>
      <c r="I9" s="44">
        <v>29</v>
      </c>
      <c r="J9" s="44">
        <v>29.9</v>
      </c>
      <c r="K9" s="44">
        <v>26.7</v>
      </c>
      <c r="L9" s="44">
        <v>21.5</v>
      </c>
      <c r="M9" s="44">
        <v>15.6</v>
      </c>
      <c r="N9" s="44">
        <v>10.2</v>
      </c>
    </row>
    <row r="10" spans="1:14" ht="12" customHeight="1">
      <c r="A10" s="20" t="s">
        <v>27</v>
      </c>
      <c r="B10" s="43">
        <v>20</v>
      </c>
      <c r="C10" s="44">
        <v>7.8</v>
      </c>
      <c r="D10" s="44">
        <v>9.7</v>
      </c>
      <c r="E10" s="44">
        <v>13.3</v>
      </c>
      <c r="F10" s="44">
        <v>19.4</v>
      </c>
      <c r="G10" s="44">
        <v>23.6</v>
      </c>
      <c r="H10" s="44">
        <v>27.7</v>
      </c>
      <c r="I10" s="44">
        <v>30.5</v>
      </c>
      <c r="J10" s="44">
        <v>31.1</v>
      </c>
      <c r="K10" s="44">
        <v>27.3</v>
      </c>
      <c r="L10" s="44">
        <v>22.2</v>
      </c>
      <c r="M10" s="44">
        <v>16.1</v>
      </c>
      <c r="N10" s="44">
        <v>10.8</v>
      </c>
    </row>
    <row r="11" spans="1:14" ht="12" customHeight="1">
      <c r="A11" s="20" t="s">
        <v>20</v>
      </c>
      <c r="B11" s="43">
        <v>20.2</v>
      </c>
      <c r="C11" s="45">
        <v>8.3</v>
      </c>
      <c r="D11" s="44">
        <v>10.2</v>
      </c>
      <c r="E11" s="44">
        <v>13.3</v>
      </c>
      <c r="F11" s="44">
        <v>19.6</v>
      </c>
      <c r="G11" s="44">
        <v>23.8</v>
      </c>
      <c r="H11" s="44">
        <v>27.9</v>
      </c>
      <c r="I11" s="44">
        <v>30.7</v>
      </c>
      <c r="J11" s="44">
        <v>31</v>
      </c>
      <c r="K11" s="44">
        <v>27.9</v>
      </c>
      <c r="L11" s="44">
        <v>22.3</v>
      </c>
      <c r="M11" s="44">
        <v>16.1</v>
      </c>
      <c r="N11" s="44">
        <v>10.9</v>
      </c>
    </row>
    <row r="12" spans="1:14" ht="12" customHeight="1">
      <c r="A12" s="20" t="s">
        <v>21</v>
      </c>
      <c r="B12" s="43">
        <v>18.7</v>
      </c>
      <c r="C12" s="45">
        <v>7.1</v>
      </c>
      <c r="D12" s="44">
        <v>9.3</v>
      </c>
      <c r="E12" s="44">
        <v>12.1</v>
      </c>
      <c r="F12" s="44">
        <v>18.3</v>
      </c>
      <c r="G12" s="44">
        <v>22.5</v>
      </c>
      <c r="H12" s="44" t="s">
        <v>39</v>
      </c>
      <c r="I12" s="44">
        <v>29</v>
      </c>
      <c r="J12" s="44">
        <v>29.1</v>
      </c>
      <c r="K12" s="44">
        <v>25.7</v>
      </c>
      <c r="L12" s="44">
        <v>20.8</v>
      </c>
      <c r="M12" s="44">
        <v>15</v>
      </c>
      <c r="N12" s="44">
        <v>9.8</v>
      </c>
    </row>
    <row r="13" spans="1:14" ht="12" customHeight="1">
      <c r="A13" s="20" t="s">
        <v>22</v>
      </c>
      <c r="B13" s="43">
        <v>18.7</v>
      </c>
      <c r="C13" s="45">
        <v>6.4</v>
      </c>
      <c r="D13" s="44" t="s">
        <v>40</v>
      </c>
      <c r="E13" s="44">
        <v>12.1</v>
      </c>
      <c r="F13" s="44">
        <v>18.2</v>
      </c>
      <c r="G13" s="44">
        <v>22.3</v>
      </c>
      <c r="H13" s="44">
        <v>26.1</v>
      </c>
      <c r="I13" s="44">
        <v>29</v>
      </c>
      <c r="J13" s="44">
        <v>29.4</v>
      </c>
      <c r="K13" s="44" t="s">
        <v>39</v>
      </c>
      <c r="L13" s="44">
        <v>20.9</v>
      </c>
      <c r="M13" s="44">
        <v>15.2</v>
      </c>
      <c r="N13" s="44">
        <v>9.7</v>
      </c>
    </row>
    <row r="14" spans="1:14" ht="3.75" customHeight="1">
      <c r="A14" s="26"/>
      <c r="B14" s="47"/>
      <c r="C14" s="48"/>
      <c r="D14" s="47"/>
      <c r="E14" s="47"/>
      <c r="F14" s="47"/>
      <c r="G14" s="47"/>
      <c r="H14" s="47"/>
      <c r="I14" s="47"/>
      <c r="J14" s="47"/>
      <c r="K14" s="47"/>
      <c r="L14" s="47"/>
      <c r="M14" s="47"/>
      <c r="N14" s="47"/>
    </row>
    <row r="15" ht="15.75" customHeight="1">
      <c r="A15" s="35" t="s">
        <v>41</v>
      </c>
    </row>
    <row r="16" ht="15.75" customHeight="1">
      <c r="A16" s="49" t="s">
        <v>42</v>
      </c>
    </row>
    <row r="17" ht="14.25" customHeight="1">
      <c r="A17" s="49" t="s">
        <v>43</v>
      </c>
    </row>
    <row r="18" ht="14.25" customHeight="1">
      <c r="A18" s="49" t="s">
        <v>44</v>
      </c>
    </row>
    <row r="19" ht="16.5" customHeight="1">
      <c r="A19" s="35" t="s">
        <v>33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dimension ref="A1:AO19"/>
  <sheetViews>
    <sheetView view="pageBreakPreview" zoomScaleNormal="140" zoomScaleSheetLayoutView="100" workbookViewId="0" topLeftCell="A1">
      <selection activeCell="H7" sqref="H7"/>
    </sheetView>
  </sheetViews>
  <sheetFormatPr defaultColWidth="9.00390625" defaultRowHeight="12" customHeight="1"/>
  <cols>
    <col min="1" max="1" width="12.00390625" style="51" customWidth="1"/>
    <col min="2" max="14" width="5.75390625" style="51" customWidth="1"/>
    <col min="15" max="15" width="0.2421875" style="51" customWidth="1"/>
    <col min="16" max="16384" width="7.75390625" style="51" customWidth="1"/>
  </cols>
  <sheetData>
    <row r="1" spans="2:14" s="50" customFormat="1" ht="24" customHeight="1">
      <c r="B1" s="31"/>
      <c r="C1" s="32" t="s">
        <v>45</v>
      </c>
      <c r="D1" s="33" t="s">
        <v>46</v>
      </c>
      <c r="G1" s="31"/>
      <c r="H1" s="31"/>
      <c r="I1" s="31"/>
      <c r="J1" s="31"/>
      <c r="K1" s="31"/>
      <c r="L1" s="31"/>
      <c r="M1" s="31"/>
      <c r="N1" s="31"/>
    </row>
    <row r="2" spans="1:14" ht="7.5" customHeight="1">
      <c r="A2" s="34"/>
      <c r="N2" s="52"/>
    </row>
    <row r="3" spans="1:32" ht="12" customHeight="1" thickBot="1">
      <c r="A3" s="53" t="s">
        <v>23</v>
      </c>
      <c r="B3" s="38"/>
      <c r="C3" s="38"/>
      <c r="D3" s="38"/>
      <c r="E3" s="38"/>
      <c r="F3" s="38"/>
      <c r="G3" s="38"/>
      <c r="H3" s="53"/>
      <c r="I3" s="38"/>
      <c r="J3" s="38"/>
      <c r="K3" s="39"/>
      <c r="L3" s="38"/>
      <c r="M3" s="38"/>
      <c r="N3" s="40" t="s">
        <v>2</v>
      </c>
      <c r="O3" s="53"/>
      <c r="P3" s="53"/>
      <c r="Q3" s="53"/>
      <c r="R3" s="53"/>
      <c r="S3" s="53"/>
      <c r="T3" s="53"/>
      <c r="U3" s="53"/>
      <c r="V3" s="53"/>
      <c r="W3" s="53"/>
      <c r="X3" s="53"/>
      <c r="Y3" s="53"/>
      <c r="Z3" s="53"/>
      <c r="AA3" s="53"/>
      <c r="AB3" s="53"/>
      <c r="AC3" s="53"/>
      <c r="AD3" s="53"/>
      <c r="AE3" s="53"/>
      <c r="AF3" s="53"/>
    </row>
    <row r="4" spans="1:41" s="55" customFormat="1" ht="36" customHeight="1">
      <c r="A4" s="13"/>
      <c r="B4" s="14" t="s">
        <v>3</v>
      </c>
      <c r="C4" s="15" t="s">
        <v>4</v>
      </c>
      <c r="D4" s="15" t="s">
        <v>5</v>
      </c>
      <c r="E4" s="15" t="s">
        <v>6</v>
      </c>
      <c r="F4" s="15" t="s">
        <v>7</v>
      </c>
      <c r="G4" s="15" t="s">
        <v>8</v>
      </c>
      <c r="H4" s="15" t="s">
        <v>9</v>
      </c>
      <c r="I4" s="15" t="s">
        <v>10</v>
      </c>
      <c r="J4" s="15" t="s">
        <v>11</v>
      </c>
      <c r="K4" s="15" t="s">
        <v>12</v>
      </c>
      <c r="L4" s="15" t="s">
        <v>13</v>
      </c>
      <c r="M4" s="15" t="s">
        <v>14</v>
      </c>
      <c r="N4" s="16" t="s">
        <v>15</v>
      </c>
      <c r="O4" s="17"/>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14" ht="15.75" customHeight="1">
      <c r="A5" s="20" t="s">
        <v>16</v>
      </c>
      <c r="B5" s="56">
        <v>11.5</v>
      </c>
      <c r="C5" s="57">
        <v>1.1</v>
      </c>
      <c r="D5" s="57">
        <v>2</v>
      </c>
      <c r="E5" s="57">
        <v>3.9</v>
      </c>
      <c r="F5" s="57">
        <v>7.9</v>
      </c>
      <c r="G5" s="57">
        <v>13.9</v>
      </c>
      <c r="H5" s="57">
        <v>18.5</v>
      </c>
      <c r="I5" s="57">
        <v>22.8</v>
      </c>
      <c r="J5" s="57">
        <v>23</v>
      </c>
      <c r="K5" s="57">
        <v>19.1</v>
      </c>
      <c r="L5" s="57">
        <v>13.7</v>
      </c>
      <c r="M5" s="57">
        <v>8.4</v>
      </c>
      <c r="N5" s="57">
        <v>3.4</v>
      </c>
    </row>
    <row r="6" spans="1:14" ht="12" customHeight="1">
      <c r="A6" s="20" t="s">
        <v>17</v>
      </c>
      <c r="B6" s="57">
        <v>10.1</v>
      </c>
      <c r="C6" s="57">
        <v>-1</v>
      </c>
      <c r="D6" s="57" t="s">
        <v>47</v>
      </c>
      <c r="E6" s="58">
        <v>2.2</v>
      </c>
      <c r="F6" s="57">
        <v>6.4</v>
      </c>
      <c r="G6" s="57">
        <v>12.7</v>
      </c>
      <c r="H6" s="57">
        <v>17.4</v>
      </c>
      <c r="I6" s="57">
        <v>21.6</v>
      </c>
      <c r="J6" s="57">
        <v>21.6</v>
      </c>
      <c r="K6" s="57">
        <v>17.9</v>
      </c>
      <c r="L6" s="57">
        <v>12.2</v>
      </c>
      <c r="M6" s="57">
        <v>6.8</v>
      </c>
      <c r="N6" s="57">
        <v>2</v>
      </c>
    </row>
    <row r="7" spans="1:14" ht="12" customHeight="1">
      <c r="A7" s="20" t="s">
        <v>18</v>
      </c>
      <c r="B7" s="56">
        <v>9.9</v>
      </c>
      <c r="C7" s="57">
        <v>0</v>
      </c>
      <c r="D7" s="57" t="s">
        <v>48</v>
      </c>
      <c r="E7" s="57">
        <v>1.9</v>
      </c>
      <c r="F7" s="57">
        <v>6.3</v>
      </c>
      <c r="G7" s="57">
        <v>12.4</v>
      </c>
      <c r="H7" s="57">
        <v>17.2</v>
      </c>
      <c r="I7" s="57">
        <v>21.7</v>
      </c>
      <c r="J7" s="57">
        <v>21.7</v>
      </c>
      <c r="K7" s="57">
        <v>17.3</v>
      </c>
      <c r="L7" s="57">
        <v>11.6</v>
      </c>
      <c r="M7" s="57">
        <v>6.3</v>
      </c>
      <c r="N7" s="57">
        <v>1.6</v>
      </c>
    </row>
    <row r="8" spans="1:14" ht="12" customHeight="1">
      <c r="A8" s="20" t="s">
        <v>25</v>
      </c>
      <c r="B8" s="59">
        <v>8.7</v>
      </c>
      <c r="C8" s="60" t="s">
        <v>49</v>
      </c>
      <c r="D8" s="60" t="s">
        <v>50</v>
      </c>
      <c r="E8" s="57">
        <v>1</v>
      </c>
      <c r="F8" s="57">
        <v>5.1</v>
      </c>
      <c r="G8" s="57">
        <v>11.6</v>
      </c>
      <c r="H8" s="57">
        <v>16.3</v>
      </c>
      <c r="I8" s="57">
        <v>21.1</v>
      </c>
      <c r="J8" s="57">
        <v>20.9</v>
      </c>
      <c r="K8" s="57">
        <v>15.9</v>
      </c>
      <c r="L8" s="57">
        <v>10.2</v>
      </c>
      <c r="M8" s="57">
        <v>5.1</v>
      </c>
      <c r="N8" s="57">
        <v>0</v>
      </c>
    </row>
    <row r="9" spans="1:14" ht="12" customHeight="1">
      <c r="A9" s="20" t="s">
        <v>19</v>
      </c>
      <c r="B9" s="56">
        <v>11.1</v>
      </c>
      <c r="C9" s="57">
        <v>0.7</v>
      </c>
      <c r="D9" s="57" t="s">
        <v>51</v>
      </c>
      <c r="E9" s="57">
        <v>3.5</v>
      </c>
      <c r="F9" s="57">
        <v>7.5</v>
      </c>
      <c r="G9" s="57">
        <v>13.5</v>
      </c>
      <c r="H9" s="57">
        <v>18</v>
      </c>
      <c r="I9" s="57">
        <v>22.6</v>
      </c>
      <c r="J9" s="57">
        <v>22.4</v>
      </c>
      <c r="K9" s="57">
        <v>18.7</v>
      </c>
      <c r="L9" s="57">
        <v>13.6</v>
      </c>
      <c r="M9" s="57">
        <v>7.9</v>
      </c>
      <c r="N9" s="57">
        <v>3</v>
      </c>
    </row>
    <row r="10" spans="1:14" ht="12" customHeight="1">
      <c r="A10" s="20" t="s">
        <v>27</v>
      </c>
      <c r="B10" s="56">
        <v>9.7</v>
      </c>
      <c r="C10" s="57">
        <v>-0.7</v>
      </c>
      <c r="D10" s="60" t="s">
        <v>52</v>
      </c>
      <c r="E10" s="57">
        <v>2</v>
      </c>
      <c r="F10" s="57">
        <v>5.8</v>
      </c>
      <c r="G10" s="57">
        <v>12.7</v>
      </c>
      <c r="H10" s="57">
        <v>17.3</v>
      </c>
      <c r="I10" s="57">
        <v>21.9</v>
      </c>
      <c r="J10" s="57">
        <v>21.6</v>
      </c>
      <c r="K10" s="57">
        <v>16.9</v>
      </c>
      <c r="L10" s="57">
        <v>11.4</v>
      </c>
      <c r="M10" s="57">
        <v>6.2</v>
      </c>
      <c r="N10" s="57">
        <v>1</v>
      </c>
    </row>
    <row r="11" spans="1:14" ht="12" customHeight="1">
      <c r="A11" s="20" t="s">
        <v>20</v>
      </c>
      <c r="B11" s="56">
        <v>11.4</v>
      </c>
      <c r="C11" s="58">
        <v>1.1</v>
      </c>
      <c r="D11" s="60" t="s">
        <v>53</v>
      </c>
      <c r="E11" s="57">
        <v>3.7</v>
      </c>
      <c r="F11" s="57">
        <v>8.3</v>
      </c>
      <c r="G11" s="57">
        <v>14</v>
      </c>
      <c r="H11" s="57">
        <v>18.6</v>
      </c>
      <c r="I11" s="57">
        <v>22.9</v>
      </c>
      <c r="J11" s="57">
        <v>22.9</v>
      </c>
      <c r="K11" s="57">
        <v>18.6</v>
      </c>
      <c r="L11" s="57">
        <v>13.3</v>
      </c>
      <c r="M11" s="57">
        <v>7.9</v>
      </c>
      <c r="N11" s="57">
        <v>3.2</v>
      </c>
    </row>
    <row r="12" spans="1:14" ht="12" customHeight="1">
      <c r="A12" s="20" t="s">
        <v>21</v>
      </c>
      <c r="B12" s="56">
        <v>7.3</v>
      </c>
      <c r="C12" s="58">
        <v>-2.7</v>
      </c>
      <c r="D12" s="60" t="s">
        <v>54</v>
      </c>
      <c r="E12" s="58">
        <v>-0.6</v>
      </c>
      <c r="F12" s="57">
        <v>3.1</v>
      </c>
      <c r="G12" s="57">
        <v>9.9</v>
      </c>
      <c r="H12" s="57" t="s">
        <v>55</v>
      </c>
      <c r="I12" s="57">
        <v>20.1</v>
      </c>
      <c r="J12" s="57">
        <v>19.3</v>
      </c>
      <c r="K12" s="57">
        <v>14.4</v>
      </c>
      <c r="L12" s="57">
        <v>8.7</v>
      </c>
      <c r="M12" s="57">
        <v>3.7</v>
      </c>
      <c r="N12" s="57">
        <v>-1.5</v>
      </c>
    </row>
    <row r="13" spans="1:14" ht="12" customHeight="1">
      <c r="A13" s="20" t="s">
        <v>22</v>
      </c>
      <c r="B13" s="56">
        <v>9</v>
      </c>
      <c r="C13" s="58">
        <v>-1.4</v>
      </c>
      <c r="D13" s="60" t="s">
        <v>56</v>
      </c>
      <c r="E13" s="57">
        <v>1.2</v>
      </c>
      <c r="F13" s="57">
        <v>5.5</v>
      </c>
      <c r="G13" s="57">
        <v>11.8</v>
      </c>
      <c r="H13" s="57">
        <v>16.5</v>
      </c>
      <c r="I13" s="57">
        <v>21.2</v>
      </c>
      <c r="J13" s="57">
        <v>21.2</v>
      </c>
      <c r="K13" s="57" t="s">
        <v>57</v>
      </c>
      <c r="L13" s="57">
        <v>10.6</v>
      </c>
      <c r="M13" s="57">
        <v>5.3</v>
      </c>
      <c r="N13" s="57">
        <v>0.2</v>
      </c>
    </row>
    <row r="14" spans="1:14" ht="3.75" customHeight="1">
      <c r="A14" s="26"/>
      <c r="B14" s="47"/>
      <c r="C14" s="48"/>
      <c r="D14" s="47"/>
      <c r="E14" s="47"/>
      <c r="F14" s="47"/>
      <c r="G14" s="47"/>
      <c r="H14" s="47"/>
      <c r="I14" s="47"/>
      <c r="J14" s="47"/>
      <c r="K14" s="47"/>
      <c r="L14" s="47"/>
      <c r="M14" s="47"/>
      <c r="N14" s="47"/>
    </row>
    <row r="15" ht="12.75" customHeight="1">
      <c r="A15" s="61" t="s">
        <v>58</v>
      </c>
    </row>
    <row r="16" ht="12.75" customHeight="1">
      <c r="A16" s="61" t="s">
        <v>59</v>
      </c>
    </row>
    <row r="17" ht="12" customHeight="1">
      <c r="A17" s="61" t="s">
        <v>60</v>
      </c>
    </row>
    <row r="18" ht="12" customHeight="1">
      <c r="A18" s="61" t="s">
        <v>32</v>
      </c>
    </row>
    <row r="19" ht="12" customHeight="1">
      <c r="A19" s="51" t="s">
        <v>33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dimension ref="A1:AR29"/>
  <sheetViews>
    <sheetView view="pageBreakPreview" zoomScaleNormal="139" zoomScaleSheetLayoutView="100" workbookViewId="0" topLeftCell="A1">
      <selection activeCell="M4" sqref="M4"/>
    </sheetView>
  </sheetViews>
  <sheetFormatPr defaultColWidth="9.00390625" defaultRowHeight="12" customHeight="1"/>
  <cols>
    <col min="1" max="1" width="9.50390625" style="66" customWidth="1"/>
    <col min="2" max="2" width="3.625" style="66" customWidth="1"/>
    <col min="3" max="15" width="5.75390625" style="66" customWidth="1"/>
    <col min="16" max="16" width="0.2421875" style="66" customWidth="1"/>
    <col min="17" max="16384" width="7.75390625" style="66" customWidth="1"/>
  </cols>
  <sheetData>
    <row r="1" spans="1:15" s="64" customFormat="1" ht="24" customHeight="1">
      <c r="A1" s="62"/>
      <c r="B1" s="62"/>
      <c r="C1" s="63"/>
      <c r="E1" s="32" t="s">
        <v>61</v>
      </c>
      <c r="F1" s="33" t="s">
        <v>62</v>
      </c>
      <c r="H1" s="63"/>
      <c r="I1" s="63"/>
      <c r="J1" s="63"/>
      <c r="K1" s="63"/>
      <c r="M1" s="63"/>
      <c r="N1" s="63"/>
      <c r="O1" s="63"/>
    </row>
    <row r="2" spans="1:16" ht="7.5" customHeight="1">
      <c r="A2" s="65"/>
      <c r="B2" s="65"/>
      <c r="C2" s="65"/>
      <c r="D2" s="65"/>
      <c r="E2" s="65"/>
      <c r="F2" s="65"/>
      <c r="G2" s="65"/>
      <c r="H2" s="65"/>
      <c r="I2" s="65"/>
      <c r="J2" s="65"/>
      <c r="K2" s="65"/>
      <c r="L2" s="39"/>
      <c r="M2" s="65"/>
      <c r="N2" s="65"/>
      <c r="O2" s="65"/>
      <c r="P2" s="65"/>
    </row>
    <row r="3" spans="1:35" ht="12" customHeight="1" thickBot="1">
      <c r="A3" s="65" t="s">
        <v>23</v>
      </c>
      <c r="B3" s="65"/>
      <c r="C3" s="38"/>
      <c r="D3" s="38"/>
      <c r="E3" s="38"/>
      <c r="F3" s="38"/>
      <c r="G3" s="38"/>
      <c r="H3" s="38"/>
      <c r="I3" s="65"/>
      <c r="J3" s="38"/>
      <c r="K3" s="38"/>
      <c r="L3" s="39"/>
      <c r="M3" s="38"/>
      <c r="N3" s="38"/>
      <c r="O3" s="40"/>
      <c r="P3" s="65"/>
      <c r="Q3" s="65"/>
      <c r="R3" s="65"/>
      <c r="S3" s="65"/>
      <c r="T3" s="65"/>
      <c r="U3" s="65"/>
      <c r="V3" s="65"/>
      <c r="W3" s="65"/>
      <c r="X3" s="65"/>
      <c r="Y3" s="65"/>
      <c r="Z3" s="65"/>
      <c r="AA3" s="65"/>
      <c r="AB3" s="65"/>
      <c r="AC3" s="65"/>
      <c r="AD3" s="65"/>
      <c r="AE3" s="65"/>
      <c r="AF3" s="65"/>
      <c r="AG3" s="65"/>
      <c r="AH3" s="65"/>
      <c r="AI3" s="65"/>
    </row>
    <row r="4" spans="1:44" s="70" customFormat="1" ht="30.75" customHeight="1">
      <c r="A4" s="67"/>
      <c r="B4" s="13"/>
      <c r="C4" s="68" t="s">
        <v>3</v>
      </c>
      <c r="D4" s="14" t="s">
        <v>4</v>
      </c>
      <c r="E4" s="15" t="s">
        <v>5</v>
      </c>
      <c r="F4" s="15" t="s">
        <v>6</v>
      </c>
      <c r="G4" s="15" t="s">
        <v>7</v>
      </c>
      <c r="H4" s="15" t="s">
        <v>8</v>
      </c>
      <c r="I4" s="15" t="s">
        <v>9</v>
      </c>
      <c r="J4" s="15" t="s">
        <v>10</v>
      </c>
      <c r="K4" s="15" t="s">
        <v>11</v>
      </c>
      <c r="L4" s="15" t="s">
        <v>12</v>
      </c>
      <c r="M4" s="15" t="s">
        <v>13</v>
      </c>
      <c r="N4" s="15" t="s">
        <v>14</v>
      </c>
      <c r="O4" s="16" t="s">
        <v>15</v>
      </c>
      <c r="P4" s="17"/>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row>
    <row r="5" spans="1:15" ht="15.75" customHeight="1">
      <c r="A5" s="71" t="s">
        <v>16</v>
      </c>
      <c r="B5" s="72" t="s">
        <v>63</v>
      </c>
      <c r="C5" s="73" t="s">
        <v>64</v>
      </c>
      <c r="D5" s="74">
        <v>30</v>
      </c>
      <c r="E5" s="75" t="s">
        <v>65</v>
      </c>
      <c r="F5" s="75">
        <v>18</v>
      </c>
      <c r="G5" s="75">
        <v>12</v>
      </c>
      <c r="H5" s="75">
        <v>12</v>
      </c>
      <c r="I5" s="75">
        <v>26</v>
      </c>
      <c r="J5" s="75">
        <v>15</v>
      </c>
      <c r="K5" s="75">
        <v>12</v>
      </c>
      <c r="L5" s="66">
        <v>6</v>
      </c>
      <c r="M5" s="75">
        <v>1</v>
      </c>
      <c r="N5" s="75">
        <v>1</v>
      </c>
      <c r="O5" s="75">
        <v>2</v>
      </c>
    </row>
    <row r="6" spans="1:15" ht="12" customHeight="1">
      <c r="A6" s="76"/>
      <c r="B6" s="77" t="s">
        <v>66</v>
      </c>
      <c r="C6" s="78">
        <v>35.4</v>
      </c>
      <c r="D6" s="79">
        <v>12.3</v>
      </c>
      <c r="E6" s="78">
        <v>14.2</v>
      </c>
      <c r="F6" s="78">
        <v>22</v>
      </c>
      <c r="G6" s="78">
        <v>24.4</v>
      </c>
      <c r="H6" s="78">
        <v>28.8</v>
      </c>
      <c r="I6" s="78">
        <v>31</v>
      </c>
      <c r="J6" s="78">
        <v>35.4</v>
      </c>
      <c r="K6" s="78">
        <v>34.1</v>
      </c>
      <c r="L6" s="66">
        <v>31.3</v>
      </c>
      <c r="M6" s="78">
        <v>26</v>
      </c>
      <c r="N6" s="78">
        <v>23.3</v>
      </c>
      <c r="O6" s="78">
        <v>15.1</v>
      </c>
    </row>
    <row r="7" spans="1:15" ht="15.75" customHeight="1">
      <c r="A7" s="71" t="s">
        <v>17</v>
      </c>
      <c r="B7" s="72" t="s">
        <v>63</v>
      </c>
      <c r="C7" s="73" t="s">
        <v>67</v>
      </c>
      <c r="D7" s="74">
        <v>30</v>
      </c>
      <c r="E7" s="75">
        <v>15</v>
      </c>
      <c r="F7" s="75">
        <v>18</v>
      </c>
      <c r="G7" s="75">
        <v>11</v>
      </c>
      <c r="H7" s="75">
        <v>12</v>
      </c>
      <c r="I7" s="75">
        <v>19</v>
      </c>
      <c r="J7" s="75">
        <v>15</v>
      </c>
      <c r="K7" s="75">
        <v>8</v>
      </c>
      <c r="L7" s="66">
        <v>5</v>
      </c>
      <c r="M7" s="75">
        <v>3</v>
      </c>
      <c r="N7" s="75">
        <v>1</v>
      </c>
      <c r="O7" s="75">
        <v>2</v>
      </c>
    </row>
    <row r="8" spans="1:15" ht="12" customHeight="1">
      <c r="A8" s="76"/>
      <c r="B8" s="77" t="s">
        <v>66</v>
      </c>
      <c r="C8" s="78">
        <v>34.3</v>
      </c>
      <c r="D8" s="79">
        <v>13.6</v>
      </c>
      <c r="E8" s="80" t="s">
        <v>68</v>
      </c>
      <c r="F8" s="78">
        <v>19.9</v>
      </c>
      <c r="G8" s="78">
        <v>25.9</v>
      </c>
      <c r="H8" s="78">
        <v>27.6</v>
      </c>
      <c r="I8" s="78">
        <v>30</v>
      </c>
      <c r="J8" s="81">
        <v>32.6</v>
      </c>
      <c r="K8" s="78">
        <v>34.3</v>
      </c>
      <c r="L8" s="66">
        <v>31.3</v>
      </c>
      <c r="M8" s="81">
        <v>25.7</v>
      </c>
      <c r="N8" s="78">
        <v>21.7</v>
      </c>
      <c r="O8" s="78">
        <v>15.5</v>
      </c>
    </row>
    <row r="9" spans="1:15" ht="15.75" customHeight="1">
      <c r="A9" s="71" t="s">
        <v>18</v>
      </c>
      <c r="B9" s="72" t="s">
        <v>63</v>
      </c>
      <c r="C9" s="73" t="s">
        <v>69</v>
      </c>
      <c r="D9" s="74">
        <v>30</v>
      </c>
      <c r="E9" s="75">
        <v>15</v>
      </c>
      <c r="F9" s="75">
        <v>19</v>
      </c>
      <c r="G9" s="75">
        <v>11</v>
      </c>
      <c r="H9" s="75">
        <v>12</v>
      </c>
      <c r="I9" s="75">
        <v>26</v>
      </c>
      <c r="J9" s="75">
        <v>15</v>
      </c>
      <c r="K9" s="75">
        <v>12</v>
      </c>
      <c r="L9" s="66">
        <v>7</v>
      </c>
      <c r="M9" s="75">
        <v>1</v>
      </c>
      <c r="N9" s="75">
        <v>1</v>
      </c>
      <c r="O9" s="75">
        <v>2</v>
      </c>
    </row>
    <row r="10" spans="1:15" ht="12" customHeight="1">
      <c r="A10" s="76"/>
      <c r="B10" s="77" t="s">
        <v>66</v>
      </c>
      <c r="C10" s="78">
        <v>34.6</v>
      </c>
      <c r="D10" s="79">
        <v>15</v>
      </c>
      <c r="E10" s="78" t="s">
        <v>70</v>
      </c>
      <c r="F10" s="78">
        <v>22.1</v>
      </c>
      <c r="G10" s="81">
        <v>24.9</v>
      </c>
      <c r="H10" s="46">
        <v>29.1</v>
      </c>
      <c r="I10" s="78">
        <v>31</v>
      </c>
      <c r="J10" s="78">
        <v>33.9</v>
      </c>
      <c r="K10" s="78">
        <v>34.6</v>
      </c>
      <c r="L10" s="66">
        <v>31.8</v>
      </c>
      <c r="M10" s="78">
        <v>26.2</v>
      </c>
      <c r="N10" s="78">
        <v>23.7</v>
      </c>
      <c r="O10" s="81">
        <v>14.8</v>
      </c>
    </row>
    <row r="11" spans="1:15" ht="15.75" customHeight="1">
      <c r="A11" s="71" t="s">
        <v>25</v>
      </c>
      <c r="B11" s="72" t="s">
        <v>63</v>
      </c>
      <c r="C11" s="73" t="s">
        <v>69</v>
      </c>
      <c r="D11" s="74">
        <v>30</v>
      </c>
      <c r="E11" s="75">
        <v>14</v>
      </c>
      <c r="F11" s="75">
        <v>19</v>
      </c>
      <c r="G11" s="75">
        <v>11</v>
      </c>
      <c r="H11" s="75">
        <v>12</v>
      </c>
      <c r="I11" s="75">
        <v>27</v>
      </c>
      <c r="J11" s="75">
        <v>15</v>
      </c>
      <c r="K11" s="75">
        <v>12</v>
      </c>
      <c r="L11" s="66">
        <v>5</v>
      </c>
      <c r="M11" s="75">
        <v>3</v>
      </c>
      <c r="N11" s="75">
        <v>1</v>
      </c>
      <c r="O11" s="75">
        <v>2</v>
      </c>
    </row>
    <row r="12" spans="1:15" ht="12" customHeight="1">
      <c r="A12" s="76"/>
      <c r="B12" s="77" t="s">
        <v>66</v>
      </c>
      <c r="C12" s="78">
        <v>33.5</v>
      </c>
      <c r="D12" s="78">
        <v>14.3</v>
      </c>
      <c r="E12" s="78">
        <v>15</v>
      </c>
      <c r="F12" s="78">
        <v>20.2</v>
      </c>
      <c r="G12" s="78">
        <v>24.1</v>
      </c>
      <c r="H12" s="78">
        <v>28.5</v>
      </c>
      <c r="I12" s="78">
        <v>30.3</v>
      </c>
      <c r="J12" s="78">
        <v>32.7</v>
      </c>
      <c r="K12" s="78">
        <v>33.5</v>
      </c>
      <c r="L12" s="78">
        <v>31</v>
      </c>
      <c r="M12" s="78">
        <v>24.3</v>
      </c>
      <c r="N12" s="78">
        <v>21.6</v>
      </c>
      <c r="O12" s="78">
        <v>14.8</v>
      </c>
    </row>
    <row r="13" spans="1:15" ht="15.75" customHeight="1">
      <c r="A13" s="71" t="s">
        <v>19</v>
      </c>
      <c r="B13" s="72" t="s">
        <v>63</v>
      </c>
      <c r="C13" s="73" t="s">
        <v>67</v>
      </c>
      <c r="D13" s="66">
        <v>30</v>
      </c>
      <c r="E13" s="75">
        <v>14</v>
      </c>
      <c r="F13" s="75">
        <v>18</v>
      </c>
      <c r="G13" s="75">
        <v>11</v>
      </c>
      <c r="H13" s="75">
        <v>12</v>
      </c>
      <c r="I13" s="75">
        <v>28</v>
      </c>
      <c r="J13" s="75">
        <v>13</v>
      </c>
      <c r="K13" s="75">
        <v>8</v>
      </c>
      <c r="L13" s="66">
        <v>5</v>
      </c>
      <c r="M13" s="75">
        <v>3</v>
      </c>
      <c r="N13" s="75">
        <v>1</v>
      </c>
      <c r="O13" s="75">
        <v>2</v>
      </c>
    </row>
    <row r="14" spans="1:15" ht="12" customHeight="1">
      <c r="A14" s="76"/>
      <c r="B14" s="77" t="s">
        <v>66</v>
      </c>
      <c r="C14" s="78">
        <v>33.5</v>
      </c>
      <c r="D14" s="79">
        <v>13.9</v>
      </c>
      <c r="E14" s="78" t="s">
        <v>71</v>
      </c>
      <c r="F14" s="78">
        <v>21.9</v>
      </c>
      <c r="G14" s="78">
        <v>25</v>
      </c>
      <c r="H14" s="81">
        <v>27.9</v>
      </c>
      <c r="I14" s="78">
        <v>31.5</v>
      </c>
      <c r="J14" s="78">
        <v>33.2</v>
      </c>
      <c r="K14" s="78">
        <v>33.5</v>
      </c>
      <c r="L14" s="78">
        <v>31.8</v>
      </c>
      <c r="M14" s="78">
        <v>25.1</v>
      </c>
      <c r="N14" s="78">
        <v>21</v>
      </c>
      <c r="O14" s="78">
        <v>14.8</v>
      </c>
    </row>
    <row r="15" spans="1:15" ht="15.75" customHeight="1">
      <c r="A15" s="71" t="s">
        <v>27</v>
      </c>
      <c r="B15" s="72" t="s">
        <v>63</v>
      </c>
      <c r="C15" s="73" t="s">
        <v>64</v>
      </c>
      <c r="D15" s="74">
        <v>29</v>
      </c>
      <c r="E15" s="75">
        <v>14</v>
      </c>
      <c r="F15" s="75">
        <v>19</v>
      </c>
      <c r="G15" s="75">
        <v>19</v>
      </c>
      <c r="H15" s="75">
        <v>12</v>
      </c>
      <c r="I15" s="75">
        <v>27</v>
      </c>
      <c r="J15" s="75">
        <v>15</v>
      </c>
      <c r="K15" s="75">
        <v>8</v>
      </c>
      <c r="L15" s="66">
        <v>6</v>
      </c>
      <c r="M15" s="82">
        <v>4</v>
      </c>
      <c r="N15" s="75">
        <v>1</v>
      </c>
      <c r="O15" s="75">
        <v>2</v>
      </c>
    </row>
    <row r="16" spans="1:15" ht="12" customHeight="1">
      <c r="A16" s="76"/>
      <c r="B16" s="77" t="s">
        <v>66</v>
      </c>
      <c r="C16" s="78">
        <v>35.3</v>
      </c>
      <c r="D16" s="79">
        <v>14.4</v>
      </c>
      <c r="E16" s="78">
        <v>16.2</v>
      </c>
      <c r="F16" s="78">
        <v>23.6</v>
      </c>
      <c r="G16" s="78">
        <v>26.2</v>
      </c>
      <c r="H16" s="78">
        <v>31.4</v>
      </c>
      <c r="I16" s="78">
        <v>32.9</v>
      </c>
      <c r="J16" s="78">
        <v>35.3</v>
      </c>
      <c r="K16" s="78">
        <v>35.1</v>
      </c>
      <c r="L16" s="66">
        <v>32.9</v>
      </c>
      <c r="M16" s="78">
        <v>26.6</v>
      </c>
      <c r="N16" s="78">
        <v>25</v>
      </c>
      <c r="O16" s="78">
        <v>16.5</v>
      </c>
    </row>
    <row r="17" spans="1:15" ht="15.75" customHeight="1">
      <c r="A17" s="71" t="s">
        <v>20</v>
      </c>
      <c r="B17" s="72" t="s">
        <v>63</v>
      </c>
      <c r="C17" s="73" t="s">
        <v>72</v>
      </c>
      <c r="D17" s="74">
        <v>30</v>
      </c>
      <c r="E17" s="75">
        <v>14</v>
      </c>
      <c r="F17" s="75">
        <v>18</v>
      </c>
      <c r="G17" s="75">
        <v>10</v>
      </c>
      <c r="H17" s="75">
        <v>20</v>
      </c>
      <c r="I17" s="75">
        <v>28</v>
      </c>
      <c r="J17" s="75">
        <v>14</v>
      </c>
      <c r="K17" s="66">
        <v>12</v>
      </c>
      <c r="L17" s="75">
        <v>5</v>
      </c>
      <c r="M17" s="66">
        <v>4</v>
      </c>
      <c r="N17" s="75">
        <v>7</v>
      </c>
      <c r="O17" s="75">
        <v>12</v>
      </c>
    </row>
    <row r="18" spans="1:15" ht="12" customHeight="1">
      <c r="A18" s="76"/>
      <c r="B18" s="77" t="s">
        <v>66</v>
      </c>
      <c r="C18" s="78">
        <v>35.6</v>
      </c>
      <c r="D18" s="83">
        <v>13.2</v>
      </c>
      <c r="E18" s="78">
        <v>17.7</v>
      </c>
      <c r="F18" s="78">
        <v>22.5</v>
      </c>
      <c r="G18" s="78">
        <v>25.9</v>
      </c>
      <c r="H18" s="78">
        <v>30.4</v>
      </c>
      <c r="I18" s="78">
        <v>33.1</v>
      </c>
      <c r="J18" s="78">
        <v>35.6</v>
      </c>
      <c r="K18" s="66">
        <v>35.4</v>
      </c>
      <c r="L18" s="78">
        <v>33</v>
      </c>
      <c r="M18" s="66">
        <v>26.6</v>
      </c>
      <c r="N18" s="78">
        <v>22.6</v>
      </c>
      <c r="O18" s="78">
        <v>16.1</v>
      </c>
    </row>
    <row r="19" spans="1:15" ht="15.75" customHeight="1">
      <c r="A19" s="71" t="s">
        <v>21</v>
      </c>
      <c r="B19" s="72" t="s">
        <v>63</v>
      </c>
      <c r="C19" s="73" t="s">
        <v>69</v>
      </c>
      <c r="D19" s="74">
        <v>30</v>
      </c>
      <c r="E19" s="75">
        <v>14</v>
      </c>
      <c r="F19" s="75">
        <v>19</v>
      </c>
      <c r="G19" s="75">
        <v>19</v>
      </c>
      <c r="H19" s="75">
        <v>11</v>
      </c>
      <c r="I19" s="75">
        <v>22</v>
      </c>
      <c r="J19" s="75">
        <v>14</v>
      </c>
      <c r="K19" s="75">
        <v>12</v>
      </c>
      <c r="L19" s="66">
        <v>6</v>
      </c>
      <c r="M19" s="75">
        <v>4</v>
      </c>
      <c r="N19" s="75">
        <v>1</v>
      </c>
      <c r="O19" s="75">
        <v>2</v>
      </c>
    </row>
    <row r="20" spans="1:15" ht="12" customHeight="1">
      <c r="A20" s="76"/>
      <c r="B20" s="77" t="s">
        <v>66</v>
      </c>
      <c r="C20" s="78">
        <v>33.7</v>
      </c>
      <c r="D20" s="83">
        <v>14.1</v>
      </c>
      <c r="E20" s="78">
        <v>17</v>
      </c>
      <c r="F20" s="78">
        <v>23.2</v>
      </c>
      <c r="G20" s="78">
        <v>26.1</v>
      </c>
      <c r="H20" s="78">
        <v>29.3</v>
      </c>
      <c r="I20" s="78" t="s">
        <v>73</v>
      </c>
      <c r="J20" s="78">
        <v>33.2</v>
      </c>
      <c r="K20" s="78">
        <v>33.7</v>
      </c>
      <c r="L20" s="78">
        <v>31</v>
      </c>
      <c r="M20" s="78">
        <v>24.8</v>
      </c>
      <c r="N20" s="78">
        <v>24.1</v>
      </c>
      <c r="O20" s="78">
        <v>15.2</v>
      </c>
    </row>
    <row r="21" spans="1:15" ht="15.75" customHeight="1">
      <c r="A21" s="71" t="s">
        <v>22</v>
      </c>
      <c r="B21" s="72" t="s">
        <v>63</v>
      </c>
      <c r="C21" s="73" t="s">
        <v>74</v>
      </c>
      <c r="D21" s="74">
        <v>30</v>
      </c>
      <c r="E21" s="75">
        <v>14</v>
      </c>
      <c r="F21" s="75">
        <v>19</v>
      </c>
      <c r="G21" s="75">
        <v>19</v>
      </c>
      <c r="H21" s="75">
        <v>20</v>
      </c>
      <c r="I21" s="75">
        <v>25</v>
      </c>
      <c r="J21" s="75">
        <v>14</v>
      </c>
      <c r="K21" s="75">
        <v>17</v>
      </c>
      <c r="L21" s="66">
        <v>6</v>
      </c>
      <c r="M21" s="75">
        <v>4</v>
      </c>
      <c r="N21" s="75">
        <v>1</v>
      </c>
      <c r="O21" s="75">
        <v>2</v>
      </c>
    </row>
    <row r="22" spans="1:15" ht="12" customHeight="1">
      <c r="A22" s="76"/>
      <c r="B22" s="77" t="s">
        <v>66</v>
      </c>
      <c r="C22" s="78">
        <v>33.6</v>
      </c>
      <c r="D22" s="83">
        <v>13.3</v>
      </c>
      <c r="E22" s="78" t="s">
        <v>75</v>
      </c>
      <c r="F22" s="81">
        <v>21</v>
      </c>
      <c r="G22" s="78">
        <v>25.7</v>
      </c>
      <c r="H22" s="78">
        <v>29.5</v>
      </c>
      <c r="I22" s="78">
        <v>31.3</v>
      </c>
      <c r="J22" s="78">
        <v>33.6</v>
      </c>
      <c r="K22" s="81">
        <v>33.6</v>
      </c>
      <c r="L22" s="78" t="s">
        <v>76</v>
      </c>
      <c r="M22" s="78">
        <v>26</v>
      </c>
      <c r="N22" s="78">
        <v>23.9</v>
      </c>
      <c r="O22" s="78">
        <v>16.2</v>
      </c>
    </row>
    <row r="23" spans="1:15" ht="3.75" customHeight="1">
      <c r="A23" s="84"/>
      <c r="B23" s="85"/>
      <c r="C23" s="86"/>
      <c r="D23" s="86"/>
      <c r="E23" s="86"/>
      <c r="F23" s="86"/>
      <c r="G23" s="86"/>
      <c r="H23" s="86"/>
      <c r="I23" s="86"/>
      <c r="J23" s="86"/>
      <c r="K23" s="86"/>
      <c r="L23" s="86"/>
      <c r="M23" s="86"/>
      <c r="N23" s="86"/>
      <c r="O23" s="86"/>
    </row>
    <row r="24" spans="1:2" ht="15.75" customHeight="1">
      <c r="A24" s="87" t="s">
        <v>77</v>
      </c>
      <c r="B24" s="87"/>
    </row>
    <row r="25" spans="1:2" ht="15.75" customHeight="1">
      <c r="A25" s="87" t="s">
        <v>78</v>
      </c>
      <c r="B25" s="87"/>
    </row>
    <row r="26" spans="1:2" ht="15.75" customHeight="1">
      <c r="A26" s="87" t="s">
        <v>79</v>
      </c>
      <c r="B26" s="87"/>
    </row>
    <row r="27" spans="1:2" ht="15.75" customHeight="1">
      <c r="A27" s="87" t="s">
        <v>32</v>
      </c>
      <c r="B27" s="87"/>
    </row>
    <row r="28" spans="1:2" ht="15" customHeight="1">
      <c r="A28" s="87" t="s">
        <v>80</v>
      </c>
      <c r="B28" s="87"/>
    </row>
    <row r="29" ht="15.75" customHeight="1">
      <c r="A29" s="66" t="s">
        <v>33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drawing r:id="rId1"/>
</worksheet>
</file>

<file path=xl/worksheets/sheet5.xml><?xml version="1.0" encoding="utf-8"?>
<worksheet xmlns="http://schemas.openxmlformats.org/spreadsheetml/2006/main" xmlns:r="http://schemas.openxmlformats.org/officeDocument/2006/relationships">
  <dimension ref="A1:AR29"/>
  <sheetViews>
    <sheetView view="pageBreakPreview" zoomScaleSheetLayoutView="100" workbookViewId="0" topLeftCell="A1">
      <selection activeCell="E16" sqref="E16"/>
    </sheetView>
  </sheetViews>
  <sheetFormatPr defaultColWidth="9.00390625" defaultRowHeight="12" customHeight="1"/>
  <cols>
    <col min="1" max="1" width="9.625" style="90" customWidth="1"/>
    <col min="2" max="2" width="3.50390625" style="90" customWidth="1"/>
    <col min="3" max="15" width="5.75390625" style="90" customWidth="1"/>
    <col min="16" max="16" width="0.2421875" style="90" customWidth="1"/>
    <col min="17" max="16384" width="7.75390625" style="90" customWidth="1"/>
  </cols>
  <sheetData>
    <row r="1" spans="1:15" s="88" customFormat="1" ht="24" customHeight="1">
      <c r="A1" s="62"/>
      <c r="B1" s="62"/>
      <c r="C1" s="63"/>
      <c r="E1" s="32" t="s">
        <v>81</v>
      </c>
      <c r="F1" s="33" t="s">
        <v>82</v>
      </c>
      <c r="H1" s="63"/>
      <c r="I1" s="63"/>
      <c r="J1" s="63"/>
      <c r="K1" s="63"/>
      <c r="M1" s="63"/>
      <c r="N1" s="63"/>
      <c r="O1" s="63"/>
    </row>
    <row r="2" spans="1:16" ht="7.5" customHeight="1">
      <c r="A2" s="89"/>
      <c r="B2" s="89"/>
      <c r="C2" s="89"/>
      <c r="D2" s="89"/>
      <c r="E2" s="89"/>
      <c r="F2" s="89"/>
      <c r="G2" s="89"/>
      <c r="H2" s="89"/>
      <c r="I2" s="89"/>
      <c r="J2" s="89"/>
      <c r="K2" s="89"/>
      <c r="L2" s="39"/>
      <c r="M2" s="89"/>
      <c r="N2" s="89"/>
      <c r="O2" s="89"/>
      <c r="P2" s="89"/>
    </row>
    <row r="3" spans="1:35" ht="12" customHeight="1" thickBot="1">
      <c r="A3" s="89" t="s">
        <v>23</v>
      </c>
      <c r="B3" s="89"/>
      <c r="C3" s="38"/>
      <c r="D3" s="38"/>
      <c r="E3" s="38"/>
      <c r="F3" s="38"/>
      <c r="G3" s="38"/>
      <c r="H3" s="38"/>
      <c r="I3" s="89"/>
      <c r="J3" s="38"/>
      <c r="K3" s="38"/>
      <c r="L3" s="39"/>
      <c r="M3" s="38"/>
      <c r="N3" s="38"/>
      <c r="O3" s="40"/>
      <c r="P3" s="89"/>
      <c r="Q3" s="89"/>
      <c r="R3" s="89"/>
      <c r="S3" s="89"/>
      <c r="T3" s="89"/>
      <c r="U3" s="89"/>
      <c r="V3" s="89"/>
      <c r="W3" s="89"/>
      <c r="X3" s="89"/>
      <c r="Y3" s="89"/>
      <c r="Z3" s="89"/>
      <c r="AA3" s="89"/>
      <c r="AB3" s="89"/>
      <c r="AC3" s="89"/>
      <c r="AD3" s="89"/>
      <c r="AE3" s="89"/>
      <c r="AF3" s="89"/>
      <c r="AG3" s="89"/>
      <c r="AH3" s="89"/>
      <c r="AI3" s="89"/>
    </row>
    <row r="4" spans="1:44" s="93" customFormat="1" ht="30" customHeight="1">
      <c r="A4" s="67"/>
      <c r="B4" s="13"/>
      <c r="C4" s="91" t="s">
        <v>3</v>
      </c>
      <c r="D4" s="14" t="s">
        <v>4</v>
      </c>
      <c r="E4" s="15" t="s">
        <v>5</v>
      </c>
      <c r="F4" s="15" t="s">
        <v>6</v>
      </c>
      <c r="G4" s="15" t="s">
        <v>7</v>
      </c>
      <c r="H4" s="15" t="s">
        <v>8</v>
      </c>
      <c r="I4" s="15" t="s">
        <v>9</v>
      </c>
      <c r="J4" s="15" t="s">
        <v>10</v>
      </c>
      <c r="K4" s="15" t="s">
        <v>11</v>
      </c>
      <c r="L4" s="15" t="s">
        <v>12</v>
      </c>
      <c r="M4" s="15" t="s">
        <v>13</v>
      </c>
      <c r="N4" s="15" t="s">
        <v>14</v>
      </c>
      <c r="O4" s="16" t="s">
        <v>15</v>
      </c>
      <c r="P4" s="17"/>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row>
    <row r="5" spans="1:15" ht="15.75" customHeight="1">
      <c r="A5" s="71" t="s">
        <v>16</v>
      </c>
      <c r="B5" s="94" t="s">
        <v>63</v>
      </c>
      <c r="C5" s="95" t="s">
        <v>83</v>
      </c>
      <c r="D5" s="82">
        <v>16</v>
      </c>
      <c r="E5" s="96">
        <v>22</v>
      </c>
      <c r="F5" s="82" t="s">
        <v>84</v>
      </c>
      <c r="G5" s="82">
        <v>3</v>
      </c>
      <c r="H5" s="82">
        <v>14</v>
      </c>
      <c r="I5" s="82">
        <v>2</v>
      </c>
      <c r="J5" s="82">
        <v>4</v>
      </c>
      <c r="K5" s="82">
        <v>25</v>
      </c>
      <c r="L5" s="82">
        <v>17</v>
      </c>
      <c r="M5" s="82">
        <v>12</v>
      </c>
      <c r="N5" s="82" t="s">
        <v>85</v>
      </c>
      <c r="O5" s="82">
        <v>19</v>
      </c>
    </row>
    <row r="6" spans="1:15" ht="12" customHeight="1">
      <c r="A6" s="76"/>
      <c r="B6" s="97" t="s">
        <v>66</v>
      </c>
      <c r="C6" s="90">
        <v>-1.8</v>
      </c>
      <c r="D6" s="80">
        <v>-1.8</v>
      </c>
      <c r="E6" s="98">
        <v>-1.8</v>
      </c>
      <c r="F6" s="90">
        <v>1.4</v>
      </c>
      <c r="G6" s="80">
        <v>2.4</v>
      </c>
      <c r="H6" s="80">
        <v>8.1</v>
      </c>
      <c r="I6" s="80">
        <v>12.9</v>
      </c>
      <c r="J6" s="80">
        <v>19.3</v>
      </c>
      <c r="K6" s="80">
        <v>18.3</v>
      </c>
      <c r="L6" s="80">
        <v>15.2</v>
      </c>
      <c r="M6" s="80">
        <v>10</v>
      </c>
      <c r="N6" s="80">
        <v>3.6</v>
      </c>
      <c r="O6" s="80">
        <v>-1.2</v>
      </c>
    </row>
    <row r="7" spans="1:15" ht="15.75" customHeight="1">
      <c r="A7" s="71" t="s">
        <v>17</v>
      </c>
      <c r="B7" s="72" t="s">
        <v>63</v>
      </c>
      <c r="C7" s="95" t="s">
        <v>86</v>
      </c>
      <c r="D7" s="96">
        <v>24</v>
      </c>
      <c r="E7" s="82">
        <v>22</v>
      </c>
      <c r="F7" s="82">
        <v>12</v>
      </c>
      <c r="G7" s="82">
        <v>6</v>
      </c>
      <c r="H7" s="82">
        <v>14</v>
      </c>
      <c r="I7" s="82">
        <v>2</v>
      </c>
      <c r="J7" s="82">
        <v>5</v>
      </c>
      <c r="K7" s="82">
        <v>25</v>
      </c>
      <c r="L7" s="82">
        <v>21</v>
      </c>
      <c r="M7" s="82">
        <v>16</v>
      </c>
      <c r="N7" s="82">
        <v>22</v>
      </c>
      <c r="O7" s="82">
        <v>20</v>
      </c>
    </row>
    <row r="8" spans="1:15" ht="12.75" customHeight="1">
      <c r="A8" s="76"/>
      <c r="B8" s="77" t="s">
        <v>66</v>
      </c>
      <c r="C8" s="80">
        <v>-8.5</v>
      </c>
      <c r="D8" s="98">
        <v>-8.5</v>
      </c>
      <c r="E8" s="73" t="s">
        <v>87</v>
      </c>
      <c r="F8" s="80">
        <v>-0.7</v>
      </c>
      <c r="G8" s="80">
        <v>1.8</v>
      </c>
      <c r="H8" s="99">
        <v>6.4</v>
      </c>
      <c r="I8" s="80">
        <v>11.2</v>
      </c>
      <c r="J8" s="99">
        <v>18.2</v>
      </c>
      <c r="K8" s="80">
        <v>16.4</v>
      </c>
      <c r="L8" s="99">
        <v>14.1</v>
      </c>
      <c r="M8" s="57">
        <v>8.5</v>
      </c>
      <c r="N8" s="80">
        <v>1.5</v>
      </c>
      <c r="O8" s="80">
        <v>-3.2</v>
      </c>
    </row>
    <row r="9" spans="1:15" ht="15.75" customHeight="1">
      <c r="A9" s="71" t="s">
        <v>18</v>
      </c>
      <c r="B9" s="72" t="s">
        <v>63</v>
      </c>
      <c r="C9" s="95" t="s">
        <v>88</v>
      </c>
      <c r="D9" s="96">
        <v>25</v>
      </c>
      <c r="E9" s="82">
        <v>22</v>
      </c>
      <c r="F9" s="82">
        <v>30</v>
      </c>
      <c r="G9" s="82">
        <v>3</v>
      </c>
      <c r="H9" s="82">
        <v>14</v>
      </c>
      <c r="I9" s="82">
        <v>2</v>
      </c>
      <c r="J9" s="82">
        <v>5</v>
      </c>
      <c r="K9" s="82">
        <v>25</v>
      </c>
      <c r="L9" s="82">
        <v>17</v>
      </c>
      <c r="M9" s="82">
        <v>12</v>
      </c>
      <c r="N9" s="82">
        <v>29</v>
      </c>
      <c r="O9" s="82">
        <v>25</v>
      </c>
    </row>
    <row r="10" spans="1:15" ht="12" customHeight="1">
      <c r="A10" s="76"/>
      <c r="B10" s="77" t="s">
        <v>66</v>
      </c>
      <c r="C10" s="80">
        <v>-5.7</v>
      </c>
      <c r="D10" s="98">
        <v>-5.7</v>
      </c>
      <c r="E10" s="73" t="s">
        <v>89</v>
      </c>
      <c r="F10" s="80">
        <v>-1.5</v>
      </c>
      <c r="G10" s="99">
        <v>0.5</v>
      </c>
      <c r="H10" s="57">
        <v>6</v>
      </c>
      <c r="I10" s="80">
        <v>10.5</v>
      </c>
      <c r="J10" s="80">
        <v>18.2</v>
      </c>
      <c r="K10" s="80">
        <v>15.4</v>
      </c>
      <c r="L10" s="80">
        <v>12.5</v>
      </c>
      <c r="M10" s="80">
        <v>7.4</v>
      </c>
      <c r="N10" s="99">
        <v>1.1</v>
      </c>
      <c r="O10" s="99">
        <v>-1.1</v>
      </c>
    </row>
    <row r="11" spans="1:15" ht="15.75" customHeight="1">
      <c r="A11" s="71" t="s">
        <v>25</v>
      </c>
      <c r="B11" s="72" t="s">
        <v>63</v>
      </c>
      <c r="C11" s="95" t="s">
        <v>88</v>
      </c>
      <c r="D11" s="96">
        <v>25</v>
      </c>
      <c r="E11" s="82">
        <v>9</v>
      </c>
      <c r="F11" s="82">
        <v>30</v>
      </c>
      <c r="G11" s="82">
        <v>8</v>
      </c>
      <c r="H11" s="82">
        <v>14</v>
      </c>
      <c r="I11" s="82">
        <v>2</v>
      </c>
      <c r="J11" s="82">
        <v>3</v>
      </c>
      <c r="K11" s="82">
        <v>25</v>
      </c>
      <c r="L11" s="82">
        <v>17</v>
      </c>
      <c r="M11" s="82">
        <v>12</v>
      </c>
      <c r="N11" s="82">
        <v>29</v>
      </c>
      <c r="O11" s="82">
        <v>23</v>
      </c>
    </row>
    <row r="12" spans="1:15" ht="12" customHeight="1">
      <c r="A12" s="76"/>
      <c r="B12" s="77" t="s">
        <v>66</v>
      </c>
      <c r="C12" s="73" t="s">
        <v>90</v>
      </c>
      <c r="D12" s="100">
        <v>-9.2</v>
      </c>
      <c r="E12" s="73" t="s">
        <v>91</v>
      </c>
      <c r="F12" s="80">
        <v>-3</v>
      </c>
      <c r="G12" s="80">
        <v>-0.7</v>
      </c>
      <c r="H12" s="80">
        <v>4.1</v>
      </c>
      <c r="I12" s="80">
        <v>9.2</v>
      </c>
      <c r="J12" s="80">
        <v>17.7</v>
      </c>
      <c r="K12" s="80">
        <v>13.7</v>
      </c>
      <c r="L12" s="80">
        <v>10.9</v>
      </c>
      <c r="M12" s="80">
        <v>5.2</v>
      </c>
      <c r="N12" s="80">
        <v>-0.2</v>
      </c>
      <c r="O12" s="73" t="s">
        <v>92</v>
      </c>
    </row>
    <row r="13" spans="1:15" ht="15.75" customHeight="1">
      <c r="A13" s="71" t="s">
        <v>19</v>
      </c>
      <c r="B13" s="72" t="s">
        <v>63</v>
      </c>
      <c r="C13" s="95" t="s">
        <v>93</v>
      </c>
      <c r="D13" s="96">
        <v>16</v>
      </c>
      <c r="E13" s="82">
        <v>17</v>
      </c>
      <c r="F13" s="82">
        <v>26</v>
      </c>
      <c r="G13" s="82">
        <v>6</v>
      </c>
      <c r="H13" s="82">
        <v>14</v>
      </c>
      <c r="I13" s="82">
        <v>2</v>
      </c>
      <c r="J13" s="82">
        <v>4</v>
      </c>
      <c r="K13" s="82">
        <v>25</v>
      </c>
      <c r="L13" s="82">
        <v>17</v>
      </c>
      <c r="M13" s="82">
        <v>31</v>
      </c>
      <c r="N13" s="82">
        <v>4</v>
      </c>
      <c r="O13" s="82">
        <v>31</v>
      </c>
    </row>
    <row r="14" spans="1:15" ht="12" customHeight="1">
      <c r="A14" s="76"/>
      <c r="B14" s="77" t="s">
        <v>66</v>
      </c>
      <c r="C14" s="80">
        <v>-4.6</v>
      </c>
      <c r="D14" s="100">
        <v>-4.6</v>
      </c>
      <c r="E14" s="73" t="s">
        <v>94</v>
      </c>
      <c r="F14" s="80">
        <v>0</v>
      </c>
      <c r="G14" s="80">
        <v>3</v>
      </c>
      <c r="H14" s="99">
        <v>8.1</v>
      </c>
      <c r="I14" s="80">
        <v>12.7</v>
      </c>
      <c r="J14" s="80">
        <v>18.4</v>
      </c>
      <c r="K14" s="80">
        <v>17.4</v>
      </c>
      <c r="L14" s="80">
        <v>14.4</v>
      </c>
      <c r="M14" s="80">
        <v>9.8</v>
      </c>
      <c r="N14" s="80">
        <v>3.1</v>
      </c>
      <c r="O14" s="80">
        <v>-1.6</v>
      </c>
    </row>
    <row r="15" spans="1:15" ht="15.75" customHeight="1">
      <c r="A15" s="71" t="s">
        <v>27</v>
      </c>
      <c r="B15" s="72" t="s">
        <v>63</v>
      </c>
      <c r="C15" s="95" t="s">
        <v>93</v>
      </c>
      <c r="D15" s="96">
        <v>16</v>
      </c>
      <c r="E15" s="82">
        <v>22</v>
      </c>
      <c r="F15" s="82">
        <v>30</v>
      </c>
      <c r="G15" s="82">
        <v>3</v>
      </c>
      <c r="H15" s="82">
        <v>14</v>
      </c>
      <c r="I15" s="82">
        <v>2</v>
      </c>
      <c r="J15" s="82">
        <v>4</v>
      </c>
      <c r="K15" s="82">
        <v>25</v>
      </c>
      <c r="L15" s="82">
        <v>10</v>
      </c>
      <c r="M15" s="82">
        <v>21</v>
      </c>
      <c r="N15" s="82">
        <v>29</v>
      </c>
      <c r="O15" s="82">
        <v>22</v>
      </c>
    </row>
    <row r="16" spans="1:15" ht="12" customHeight="1">
      <c r="A16" s="76"/>
      <c r="B16" s="77" t="s">
        <v>66</v>
      </c>
      <c r="C16" s="80">
        <v>-6.1</v>
      </c>
      <c r="D16" s="98">
        <v>-6.1</v>
      </c>
      <c r="E16" s="73" t="s">
        <v>95</v>
      </c>
      <c r="F16" s="80">
        <v>-1.9</v>
      </c>
      <c r="G16" s="80">
        <v>-0.9</v>
      </c>
      <c r="H16" s="80">
        <v>6.2</v>
      </c>
      <c r="I16" s="80">
        <v>10.5</v>
      </c>
      <c r="J16" s="80">
        <v>18.1</v>
      </c>
      <c r="K16" s="80">
        <v>15.4</v>
      </c>
      <c r="L16" s="80">
        <v>12.4</v>
      </c>
      <c r="M16" s="57">
        <v>7.3</v>
      </c>
      <c r="N16" s="99">
        <v>1</v>
      </c>
      <c r="O16" s="99">
        <v>-2.8</v>
      </c>
    </row>
    <row r="17" spans="1:15" ht="15.75" customHeight="1">
      <c r="A17" s="71" t="s">
        <v>20</v>
      </c>
      <c r="B17" s="72" t="s">
        <v>63</v>
      </c>
      <c r="C17" s="95" t="s">
        <v>96</v>
      </c>
      <c r="D17" s="96">
        <v>28</v>
      </c>
      <c r="E17" s="82">
        <v>22</v>
      </c>
      <c r="F17" s="82">
        <v>30</v>
      </c>
      <c r="G17" s="82">
        <v>3</v>
      </c>
      <c r="H17" s="82">
        <v>14</v>
      </c>
      <c r="I17" s="82">
        <v>2</v>
      </c>
      <c r="J17" s="82">
        <v>4</v>
      </c>
      <c r="K17" s="82">
        <v>25</v>
      </c>
      <c r="L17" s="82">
        <v>10</v>
      </c>
      <c r="M17" s="82">
        <v>21</v>
      </c>
      <c r="N17" s="82">
        <v>4</v>
      </c>
      <c r="O17" s="82">
        <v>19</v>
      </c>
    </row>
    <row r="18" spans="1:15" ht="12" customHeight="1">
      <c r="A18" s="76"/>
      <c r="B18" s="77" t="s">
        <v>66</v>
      </c>
      <c r="C18" s="80">
        <v>-1.8</v>
      </c>
      <c r="D18" s="100">
        <v>-1.8</v>
      </c>
      <c r="E18" s="73" t="s">
        <v>97</v>
      </c>
      <c r="F18" s="73" t="s">
        <v>98</v>
      </c>
      <c r="G18" s="80">
        <v>2.3</v>
      </c>
      <c r="H18" s="80">
        <v>8.1</v>
      </c>
      <c r="I18" s="80">
        <v>12.6</v>
      </c>
      <c r="J18" s="80">
        <v>18.7</v>
      </c>
      <c r="K18" s="80">
        <v>17.6</v>
      </c>
      <c r="L18" s="80">
        <v>14.5</v>
      </c>
      <c r="M18" s="80">
        <v>9.7</v>
      </c>
      <c r="N18" s="80">
        <v>3.1</v>
      </c>
      <c r="O18" s="80">
        <v>-1</v>
      </c>
    </row>
    <row r="19" spans="1:15" ht="15.75" customHeight="1">
      <c r="A19" s="71" t="s">
        <v>21</v>
      </c>
      <c r="B19" s="72" t="s">
        <v>63</v>
      </c>
      <c r="C19" s="95" t="s">
        <v>93</v>
      </c>
      <c r="D19" s="96">
        <v>16</v>
      </c>
      <c r="E19" s="90">
        <v>7</v>
      </c>
      <c r="F19" s="90">
        <v>30</v>
      </c>
      <c r="G19" s="90">
        <v>3</v>
      </c>
      <c r="H19" s="90">
        <v>14</v>
      </c>
      <c r="I19" s="90">
        <v>2</v>
      </c>
      <c r="J19" s="82">
        <v>5</v>
      </c>
      <c r="K19" s="82">
        <v>25</v>
      </c>
      <c r="L19" s="82">
        <v>10</v>
      </c>
      <c r="M19" s="82">
        <v>21</v>
      </c>
      <c r="N19" s="82">
        <v>29</v>
      </c>
      <c r="O19" s="82">
        <v>22</v>
      </c>
    </row>
    <row r="20" spans="1:15" ht="12" customHeight="1">
      <c r="A20" s="76"/>
      <c r="B20" s="77" t="s">
        <v>66</v>
      </c>
      <c r="C20" s="80">
        <v>-7.1</v>
      </c>
      <c r="D20" s="100">
        <v>-7.1</v>
      </c>
      <c r="E20" s="73" t="s">
        <v>99</v>
      </c>
      <c r="F20" s="90">
        <v>-3.5</v>
      </c>
      <c r="G20" s="90">
        <v>-3.5</v>
      </c>
      <c r="H20" s="90">
        <v>2.2</v>
      </c>
      <c r="I20" s="101" t="s">
        <v>100</v>
      </c>
      <c r="J20" s="80">
        <v>16.1</v>
      </c>
      <c r="K20" s="99">
        <v>13.1</v>
      </c>
      <c r="L20" s="80">
        <v>8</v>
      </c>
      <c r="M20" s="80">
        <v>3.5</v>
      </c>
      <c r="N20" s="99">
        <v>-2.2</v>
      </c>
      <c r="O20" s="80">
        <v>-6.2</v>
      </c>
    </row>
    <row r="21" spans="1:15" ht="15.75" customHeight="1">
      <c r="A21" s="71" t="s">
        <v>22</v>
      </c>
      <c r="B21" s="72" t="s">
        <v>63</v>
      </c>
      <c r="C21" s="95" t="s">
        <v>93</v>
      </c>
      <c r="D21" s="96">
        <v>16</v>
      </c>
      <c r="E21" s="82">
        <v>18</v>
      </c>
      <c r="F21" s="82">
        <v>12</v>
      </c>
      <c r="G21" s="82">
        <v>3</v>
      </c>
      <c r="H21" s="82">
        <v>14</v>
      </c>
      <c r="I21" s="82">
        <v>2</v>
      </c>
      <c r="J21" s="82">
        <v>3</v>
      </c>
      <c r="K21" s="82">
        <v>25</v>
      </c>
      <c r="L21" s="82">
        <v>10</v>
      </c>
      <c r="M21" s="82">
        <v>12</v>
      </c>
      <c r="N21" s="82">
        <v>29</v>
      </c>
      <c r="O21" s="82">
        <v>20</v>
      </c>
    </row>
    <row r="22" spans="1:15" ht="12" customHeight="1">
      <c r="A22" s="76"/>
      <c r="B22" s="77" t="s">
        <v>66</v>
      </c>
      <c r="C22" s="73" t="s">
        <v>101</v>
      </c>
      <c r="D22" s="100">
        <v>-6.9</v>
      </c>
      <c r="E22" s="73" t="s">
        <v>102</v>
      </c>
      <c r="F22" s="99">
        <v>-2.2</v>
      </c>
      <c r="G22" s="80">
        <v>-1.4</v>
      </c>
      <c r="H22" s="80">
        <v>4.7</v>
      </c>
      <c r="I22" s="80">
        <v>10.4</v>
      </c>
      <c r="J22" s="80">
        <v>17.3</v>
      </c>
      <c r="K22" s="73" t="s">
        <v>103</v>
      </c>
      <c r="L22" s="73" t="s">
        <v>104</v>
      </c>
      <c r="M22" s="80">
        <v>6.2</v>
      </c>
      <c r="N22" s="99">
        <v>0</v>
      </c>
      <c r="O22" s="80">
        <v>-4.4</v>
      </c>
    </row>
    <row r="23" spans="1:15" ht="3.75" customHeight="1">
      <c r="A23" s="102"/>
      <c r="B23" s="103"/>
      <c r="C23" s="104"/>
      <c r="D23" s="104"/>
      <c r="E23" s="104"/>
      <c r="F23" s="104"/>
      <c r="G23" s="104"/>
      <c r="H23" s="104"/>
      <c r="I23" s="104"/>
      <c r="J23" s="104"/>
      <c r="K23" s="104"/>
      <c r="L23" s="104"/>
      <c r="M23" s="104"/>
      <c r="N23" s="104"/>
      <c r="O23" s="104"/>
    </row>
    <row r="24" spans="1:2" ht="15.75" customHeight="1">
      <c r="A24" s="105" t="s">
        <v>105</v>
      </c>
      <c r="B24" s="105"/>
    </row>
    <row r="25" spans="1:2" ht="15.75" customHeight="1">
      <c r="A25" s="105" t="s">
        <v>106</v>
      </c>
      <c r="B25" s="105"/>
    </row>
    <row r="26" spans="1:2" ht="15" customHeight="1">
      <c r="A26" s="105" t="s">
        <v>107</v>
      </c>
      <c r="B26" s="105"/>
    </row>
    <row r="27" spans="1:2" ht="15" customHeight="1">
      <c r="A27" s="105" t="s">
        <v>32</v>
      </c>
      <c r="B27" s="105"/>
    </row>
    <row r="28" spans="1:2" ht="15" customHeight="1">
      <c r="A28" s="105" t="s">
        <v>108</v>
      </c>
      <c r="B28" s="105"/>
    </row>
    <row r="29" ht="12" customHeight="1">
      <c r="A29" s="90" t="s">
        <v>33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drawing r:id="rId1"/>
</worksheet>
</file>

<file path=xl/worksheets/sheet6.xml><?xml version="1.0" encoding="utf-8"?>
<worksheet xmlns="http://schemas.openxmlformats.org/spreadsheetml/2006/main" xmlns:r="http://schemas.openxmlformats.org/officeDocument/2006/relationships">
  <dimension ref="A1:AR43"/>
  <sheetViews>
    <sheetView zoomScale="120" zoomScaleNormal="120" workbookViewId="0" topLeftCell="A1">
      <selection activeCell="A23" sqref="A23"/>
    </sheetView>
  </sheetViews>
  <sheetFormatPr defaultColWidth="9.00390625" defaultRowHeight="12" customHeight="1"/>
  <cols>
    <col min="1" max="1" width="11.375" style="108" customWidth="1"/>
    <col min="2" max="2" width="6.75390625" style="108" customWidth="1"/>
    <col min="3" max="14" width="5.75390625" style="108" customWidth="1"/>
    <col min="15" max="15" width="0.2421875" style="108" customWidth="1"/>
    <col min="16" max="16" width="0" style="108" hidden="1" customWidth="1"/>
    <col min="17" max="21" width="7.75390625" style="108" hidden="1" customWidth="1"/>
    <col min="22" max="16384" width="7.75390625" style="108" customWidth="1"/>
  </cols>
  <sheetData>
    <row r="1" spans="2:16" s="106" customFormat="1" ht="24" customHeight="1">
      <c r="B1" s="31"/>
      <c r="E1" s="32" t="s">
        <v>109</v>
      </c>
      <c r="F1" s="33" t="s">
        <v>110</v>
      </c>
      <c r="G1" s="31"/>
      <c r="H1" s="31"/>
      <c r="I1" s="31"/>
      <c r="J1" s="31"/>
      <c r="K1" s="31"/>
      <c r="L1" s="31"/>
      <c r="M1" s="31"/>
      <c r="N1" s="31"/>
      <c r="O1" s="31"/>
      <c r="P1" s="107" t="s">
        <v>125</v>
      </c>
    </row>
    <row r="2" spans="1:15" ht="7.5" customHeight="1">
      <c r="A2" s="34"/>
      <c r="N2" s="109"/>
      <c r="O2" s="109"/>
    </row>
    <row r="3" spans="1:35" s="114" customFormat="1" ht="12" customHeight="1" thickBot="1">
      <c r="A3" s="110" t="s">
        <v>126</v>
      </c>
      <c r="B3" s="111"/>
      <c r="C3" s="111"/>
      <c r="D3" s="111"/>
      <c r="E3" s="111"/>
      <c r="F3" s="111"/>
      <c r="G3" s="111"/>
      <c r="H3" s="110"/>
      <c r="I3" s="111"/>
      <c r="J3" s="111"/>
      <c r="K3" s="112"/>
      <c r="L3" s="111"/>
      <c r="M3" s="111"/>
      <c r="N3" s="113" t="s">
        <v>111</v>
      </c>
      <c r="O3" s="113"/>
      <c r="P3" s="108" t="s">
        <v>112</v>
      </c>
      <c r="Q3" s="110"/>
      <c r="R3" s="110"/>
      <c r="S3" s="110"/>
      <c r="T3" s="110"/>
      <c r="U3" s="110"/>
      <c r="V3" s="110"/>
      <c r="W3" s="110"/>
      <c r="X3" s="110"/>
      <c r="Y3" s="110"/>
      <c r="Z3" s="110"/>
      <c r="AA3" s="110"/>
      <c r="AB3" s="110"/>
      <c r="AC3" s="110"/>
      <c r="AD3" s="110"/>
      <c r="AE3" s="110"/>
      <c r="AF3" s="110"/>
      <c r="AG3" s="110"/>
      <c r="AH3" s="110"/>
      <c r="AI3" s="110"/>
    </row>
    <row r="4" spans="1:44" s="114" customFormat="1" ht="31.5" customHeight="1">
      <c r="A4" s="13"/>
      <c r="B4" s="14" t="s">
        <v>3</v>
      </c>
      <c r="C4" s="15" t="s">
        <v>4</v>
      </c>
      <c r="D4" s="15" t="s">
        <v>5</v>
      </c>
      <c r="E4" s="15" t="s">
        <v>6</v>
      </c>
      <c r="F4" s="15" t="s">
        <v>7</v>
      </c>
      <c r="G4" s="15" t="s">
        <v>8</v>
      </c>
      <c r="H4" s="15" t="s">
        <v>9</v>
      </c>
      <c r="I4" s="15" t="s">
        <v>10</v>
      </c>
      <c r="J4" s="15" t="s">
        <v>11</v>
      </c>
      <c r="K4" s="15" t="s">
        <v>12</v>
      </c>
      <c r="L4" s="15" t="s">
        <v>13</v>
      </c>
      <c r="M4" s="15" t="s">
        <v>14</v>
      </c>
      <c r="N4" s="16" t="s">
        <v>15</v>
      </c>
      <c r="O4" s="17"/>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row>
    <row r="5" spans="1:17" ht="15.75" customHeight="1">
      <c r="A5" s="20" t="s">
        <v>16</v>
      </c>
      <c r="B5" s="115">
        <v>1825.1</v>
      </c>
      <c r="C5" s="44">
        <v>101</v>
      </c>
      <c r="D5" s="44">
        <v>121.7</v>
      </c>
      <c r="E5" s="44">
        <v>164.1</v>
      </c>
      <c r="F5" s="44">
        <v>215.5</v>
      </c>
      <c r="G5" s="44">
        <v>182.1</v>
      </c>
      <c r="H5" s="44" t="s">
        <v>127</v>
      </c>
      <c r="I5" s="44">
        <v>84.1</v>
      </c>
      <c r="J5" s="44">
        <v>172.9</v>
      </c>
      <c r="K5" s="44">
        <v>188.2</v>
      </c>
      <c r="L5" s="44">
        <v>185.5</v>
      </c>
      <c r="M5" s="44">
        <v>115.6</v>
      </c>
      <c r="N5" s="44">
        <v>123.1</v>
      </c>
      <c r="O5" s="44"/>
      <c r="P5" s="116">
        <f aca="true" t="shared" si="0" ref="P5:P13">SUM(C5:N5)</f>
        <v>1653.8</v>
      </c>
      <c r="Q5" s="117">
        <f>B5-P5</f>
        <v>171.29999999999995</v>
      </c>
    </row>
    <row r="6" spans="1:17" ht="12" customHeight="1">
      <c r="A6" s="20" t="s">
        <v>17</v>
      </c>
      <c r="B6" s="115">
        <v>1687.2</v>
      </c>
      <c r="C6" s="44">
        <v>87</v>
      </c>
      <c r="D6" s="44" t="s">
        <v>128</v>
      </c>
      <c r="E6" s="44">
        <v>142.3</v>
      </c>
      <c r="F6" s="44">
        <v>202.6</v>
      </c>
      <c r="G6" s="44">
        <v>184</v>
      </c>
      <c r="H6" s="44">
        <v>169.8</v>
      </c>
      <c r="I6" s="44">
        <v>75.2</v>
      </c>
      <c r="J6" s="44">
        <v>161.8</v>
      </c>
      <c r="K6" s="44">
        <v>184.1</v>
      </c>
      <c r="L6" s="57">
        <v>177.2</v>
      </c>
      <c r="M6" s="44">
        <v>107.8</v>
      </c>
      <c r="N6" s="44">
        <v>105.8</v>
      </c>
      <c r="O6" s="44"/>
      <c r="P6" s="116">
        <f t="shared" si="0"/>
        <v>1597.6</v>
      </c>
      <c r="Q6" s="117">
        <f>B6-P6</f>
        <v>89.60000000000014</v>
      </c>
    </row>
    <row r="7" spans="1:17" ht="12" customHeight="1">
      <c r="A7" s="20" t="s">
        <v>18</v>
      </c>
      <c r="B7" s="115">
        <v>1800.1</v>
      </c>
      <c r="C7" s="44">
        <v>97.4</v>
      </c>
      <c r="D7" s="44" t="s">
        <v>129</v>
      </c>
      <c r="E7" s="44">
        <v>155.1</v>
      </c>
      <c r="F7" s="44" t="s">
        <v>130</v>
      </c>
      <c r="G7" s="44">
        <v>184.1</v>
      </c>
      <c r="H7" s="44">
        <v>177.3</v>
      </c>
      <c r="I7" s="44">
        <v>77.1</v>
      </c>
      <c r="J7" s="44">
        <v>164.7</v>
      </c>
      <c r="K7" s="44">
        <v>195.9</v>
      </c>
      <c r="L7" s="44">
        <v>192.2</v>
      </c>
      <c r="M7" s="44">
        <v>128.6</v>
      </c>
      <c r="N7" s="44">
        <v>105.3</v>
      </c>
      <c r="O7" s="44"/>
      <c r="P7" s="116">
        <f t="shared" si="0"/>
        <v>1477.7</v>
      </c>
      <c r="Q7" s="117" t="e">
        <f>#REF!-P7</f>
        <v>#REF!</v>
      </c>
    </row>
    <row r="8" spans="1:17" ht="12" customHeight="1">
      <c r="A8" s="118" t="s">
        <v>25</v>
      </c>
      <c r="B8" s="115">
        <v>1758.4</v>
      </c>
      <c r="C8" s="44">
        <v>88.2</v>
      </c>
      <c r="D8" s="44">
        <v>121.6</v>
      </c>
      <c r="E8" s="44">
        <v>156.5</v>
      </c>
      <c r="F8" s="44">
        <v>221.4</v>
      </c>
      <c r="G8" s="44">
        <v>192.1</v>
      </c>
      <c r="H8" s="44">
        <v>181.4</v>
      </c>
      <c r="I8" s="44">
        <v>71.9</v>
      </c>
      <c r="J8" s="44">
        <v>167</v>
      </c>
      <c r="K8" s="44">
        <v>179.4</v>
      </c>
      <c r="L8" s="44">
        <v>179.5</v>
      </c>
      <c r="M8" s="44">
        <v>107.2</v>
      </c>
      <c r="N8" s="44">
        <v>92.2</v>
      </c>
      <c r="O8" s="44"/>
      <c r="P8" s="116">
        <f t="shared" si="0"/>
        <v>1758.4000000000003</v>
      </c>
      <c r="Q8" s="117">
        <f aca="true" t="shared" si="1" ref="Q8:Q13">B8-P8</f>
        <v>0</v>
      </c>
    </row>
    <row r="9" spans="1:17" ht="12" customHeight="1">
      <c r="A9" s="20" t="s">
        <v>19</v>
      </c>
      <c r="B9" s="115">
        <v>1688.3</v>
      </c>
      <c r="C9" s="44">
        <v>91.1</v>
      </c>
      <c r="D9" s="44" t="s">
        <v>131</v>
      </c>
      <c r="E9" s="44">
        <v>147.7</v>
      </c>
      <c r="F9" s="44">
        <v>206.3</v>
      </c>
      <c r="G9" s="44">
        <v>183.6</v>
      </c>
      <c r="H9" s="44">
        <v>171</v>
      </c>
      <c r="I9" s="44">
        <v>86.7</v>
      </c>
      <c r="J9" s="44">
        <v>155.9</v>
      </c>
      <c r="K9" s="44">
        <v>181.6</v>
      </c>
      <c r="L9" s="44">
        <v>154.8</v>
      </c>
      <c r="M9" s="44">
        <v>104.9</v>
      </c>
      <c r="N9" s="44">
        <v>118.3</v>
      </c>
      <c r="O9" s="44"/>
      <c r="P9" s="116">
        <f t="shared" si="0"/>
        <v>1601.9</v>
      </c>
      <c r="Q9" s="117">
        <f t="shared" si="1"/>
        <v>86.39999999999986</v>
      </c>
    </row>
    <row r="10" spans="1:17" ht="12" customHeight="1">
      <c r="A10" s="20" t="s">
        <v>27</v>
      </c>
      <c r="B10" s="115">
        <v>1826.3</v>
      </c>
      <c r="C10" s="44">
        <v>104.4</v>
      </c>
      <c r="D10" s="44">
        <v>120</v>
      </c>
      <c r="E10" s="44">
        <v>164.2</v>
      </c>
      <c r="F10" s="44">
        <v>218.5</v>
      </c>
      <c r="G10" s="44">
        <v>174.1</v>
      </c>
      <c r="H10" s="44">
        <v>172.6</v>
      </c>
      <c r="I10" s="44">
        <v>89.7</v>
      </c>
      <c r="J10" s="44" t="s">
        <v>132</v>
      </c>
      <c r="K10" s="44">
        <v>184.8</v>
      </c>
      <c r="L10" s="44">
        <v>176.5</v>
      </c>
      <c r="M10" s="44">
        <v>112</v>
      </c>
      <c r="N10" s="44">
        <v>142.5</v>
      </c>
      <c r="O10" s="44"/>
      <c r="P10" s="116">
        <f t="shared" si="0"/>
        <v>1659.3</v>
      </c>
      <c r="Q10" s="117">
        <f t="shared" si="1"/>
        <v>167</v>
      </c>
    </row>
    <row r="11" spans="1:17" ht="12" customHeight="1">
      <c r="A11" s="20" t="s">
        <v>20</v>
      </c>
      <c r="B11" s="115">
        <v>1818.5</v>
      </c>
      <c r="C11" s="44">
        <v>109.4</v>
      </c>
      <c r="D11" s="44">
        <v>119.9</v>
      </c>
      <c r="E11" s="44">
        <v>167.4</v>
      </c>
      <c r="F11" s="44">
        <v>209.1</v>
      </c>
      <c r="G11" s="44">
        <v>172.6</v>
      </c>
      <c r="H11" s="44">
        <v>167.9</v>
      </c>
      <c r="I11" s="44">
        <v>101.3</v>
      </c>
      <c r="J11" s="44">
        <v>173.3</v>
      </c>
      <c r="K11" s="44">
        <v>185</v>
      </c>
      <c r="L11" s="44">
        <v>163.9</v>
      </c>
      <c r="M11" s="44">
        <v>111.4</v>
      </c>
      <c r="N11" s="44">
        <v>137.3</v>
      </c>
      <c r="O11" s="44"/>
      <c r="P11" s="116">
        <f t="shared" si="0"/>
        <v>1818.5000000000002</v>
      </c>
      <c r="Q11" s="117">
        <f t="shared" si="1"/>
        <v>0</v>
      </c>
    </row>
    <row r="12" spans="1:17" ht="12" customHeight="1">
      <c r="A12" s="20" t="s">
        <v>21</v>
      </c>
      <c r="B12" s="115">
        <v>1654.6</v>
      </c>
      <c r="C12" s="45">
        <v>91</v>
      </c>
      <c r="D12" s="44">
        <v>109.4</v>
      </c>
      <c r="E12" s="44">
        <v>152.5</v>
      </c>
      <c r="F12" s="44">
        <v>201.9</v>
      </c>
      <c r="G12" s="44">
        <v>165.5</v>
      </c>
      <c r="H12" s="44" t="s">
        <v>133</v>
      </c>
      <c r="I12" s="44">
        <v>94.8</v>
      </c>
      <c r="J12" s="44">
        <v>154.7</v>
      </c>
      <c r="K12" s="44">
        <v>170.1</v>
      </c>
      <c r="L12" s="44">
        <v>154.7</v>
      </c>
      <c r="M12" s="44">
        <v>94.7</v>
      </c>
      <c r="N12" s="44">
        <v>124.9</v>
      </c>
      <c r="O12" s="44"/>
      <c r="P12" s="116">
        <f t="shared" si="0"/>
        <v>1514.2</v>
      </c>
      <c r="Q12" s="117">
        <f t="shared" si="1"/>
        <v>140.39999999999986</v>
      </c>
    </row>
    <row r="13" spans="1:17" ht="12" customHeight="1">
      <c r="A13" s="20" t="s">
        <v>22</v>
      </c>
      <c r="B13" s="115">
        <v>1711.5</v>
      </c>
      <c r="C13" s="45">
        <v>83.5</v>
      </c>
      <c r="D13" s="44" t="s">
        <v>134</v>
      </c>
      <c r="E13" s="44">
        <v>156.1</v>
      </c>
      <c r="F13" s="44">
        <v>215.2</v>
      </c>
      <c r="G13" s="44">
        <v>167.7</v>
      </c>
      <c r="H13" s="44">
        <v>149</v>
      </c>
      <c r="I13" s="44">
        <v>88.4</v>
      </c>
      <c r="J13" s="44">
        <v>162</v>
      </c>
      <c r="K13" s="44" t="s">
        <v>135</v>
      </c>
      <c r="L13" s="44">
        <v>174.2</v>
      </c>
      <c r="M13" s="44">
        <v>103.5</v>
      </c>
      <c r="N13" s="44">
        <v>144.9</v>
      </c>
      <c r="O13" s="44"/>
      <c r="P13" s="116">
        <f t="shared" si="0"/>
        <v>1444.5</v>
      </c>
      <c r="Q13" s="117">
        <f t="shared" si="1"/>
        <v>267</v>
      </c>
    </row>
    <row r="14" spans="1:15" ht="3.75" customHeight="1">
      <c r="A14" s="26"/>
      <c r="B14" s="47"/>
      <c r="C14" s="48"/>
      <c r="D14" s="47"/>
      <c r="E14" s="47"/>
      <c r="F14" s="47"/>
      <c r="G14" s="47"/>
      <c r="H14" s="47"/>
      <c r="I14" s="47"/>
      <c r="J14" s="47"/>
      <c r="K14" s="47"/>
      <c r="L14" s="47"/>
      <c r="M14" s="47"/>
      <c r="N14" s="47"/>
      <c r="O14" s="47"/>
    </row>
    <row r="15" ht="12.75" customHeight="1">
      <c r="A15" s="119" t="s">
        <v>136</v>
      </c>
    </row>
    <row r="16" ht="12.75" customHeight="1">
      <c r="A16" s="108" t="s">
        <v>137</v>
      </c>
    </row>
    <row r="17" ht="15" customHeight="1"/>
    <row r="18" spans="2:16" s="106" customFormat="1" ht="24" customHeight="1">
      <c r="B18" s="31"/>
      <c r="E18" s="32" t="s">
        <v>113</v>
      </c>
      <c r="F18" s="33" t="s">
        <v>114</v>
      </c>
      <c r="G18" s="31"/>
      <c r="H18" s="31"/>
      <c r="I18" s="31"/>
      <c r="J18" s="31"/>
      <c r="K18" s="31"/>
      <c r="L18" s="31"/>
      <c r="M18" s="31"/>
      <c r="N18" s="31"/>
      <c r="P18" s="108"/>
    </row>
    <row r="19" spans="1:14" ht="7.5" customHeight="1">
      <c r="A19" s="34"/>
      <c r="N19" s="109"/>
    </row>
    <row r="20" spans="1:34" s="114" customFormat="1" ht="12" customHeight="1" thickBot="1">
      <c r="A20" s="110" t="s">
        <v>138</v>
      </c>
      <c r="B20" s="111"/>
      <c r="C20" s="111"/>
      <c r="D20" s="111"/>
      <c r="E20" s="111"/>
      <c r="F20" s="111"/>
      <c r="G20" s="111"/>
      <c r="H20" s="110"/>
      <c r="I20" s="111"/>
      <c r="J20" s="111"/>
      <c r="K20" s="112"/>
      <c r="L20" s="111"/>
      <c r="M20" s="111"/>
      <c r="N20" s="113" t="s">
        <v>115</v>
      </c>
      <c r="O20" s="110"/>
      <c r="P20" s="108"/>
      <c r="Q20" s="110"/>
      <c r="R20" s="110"/>
      <c r="S20" s="110"/>
      <c r="T20" s="110"/>
      <c r="U20" s="110"/>
      <c r="V20" s="110"/>
      <c r="W20" s="110"/>
      <c r="X20" s="110"/>
      <c r="Y20" s="110"/>
      <c r="Z20" s="110"/>
      <c r="AA20" s="110"/>
      <c r="AB20" s="110"/>
      <c r="AC20" s="110"/>
      <c r="AD20" s="110"/>
      <c r="AE20" s="110"/>
      <c r="AF20" s="110"/>
      <c r="AG20" s="110"/>
      <c r="AH20" s="110"/>
    </row>
    <row r="21" spans="1:43" s="114" customFormat="1" ht="36" customHeight="1">
      <c r="A21" s="13"/>
      <c r="B21" s="14" t="s">
        <v>3</v>
      </c>
      <c r="C21" s="15" t="s">
        <v>4</v>
      </c>
      <c r="D21" s="15" t="s">
        <v>5</v>
      </c>
      <c r="E21" s="15" t="s">
        <v>6</v>
      </c>
      <c r="F21" s="15" t="s">
        <v>7</v>
      </c>
      <c r="G21" s="15" t="s">
        <v>8</v>
      </c>
      <c r="H21" s="15" t="s">
        <v>9</v>
      </c>
      <c r="I21" s="15" t="s">
        <v>10</v>
      </c>
      <c r="J21" s="15" t="s">
        <v>11</v>
      </c>
      <c r="K21" s="15" t="s">
        <v>12</v>
      </c>
      <c r="L21" s="15" t="s">
        <v>13</v>
      </c>
      <c r="M21" s="15" t="s">
        <v>14</v>
      </c>
      <c r="N21" s="16" t="s">
        <v>15</v>
      </c>
      <c r="O21" s="17"/>
      <c r="P21" s="108"/>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row>
    <row r="22" spans="1:17" ht="15.75" customHeight="1">
      <c r="A22" s="118" t="s">
        <v>116</v>
      </c>
      <c r="B22" s="120">
        <v>1402</v>
      </c>
      <c r="C22" s="120">
        <v>132</v>
      </c>
      <c r="D22" s="120">
        <v>102.5</v>
      </c>
      <c r="E22" s="120">
        <v>106.5</v>
      </c>
      <c r="F22" s="120">
        <v>92</v>
      </c>
      <c r="G22" s="120">
        <v>102</v>
      </c>
      <c r="H22" s="120">
        <v>149.5</v>
      </c>
      <c r="I22" s="120">
        <v>202.5</v>
      </c>
      <c r="J22" s="120">
        <v>87</v>
      </c>
      <c r="K22" s="120">
        <v>58</v>
      </c>
      <c r="L22" s="120">
        <v>148</v>
      </c>
      <c r="M22" s="120">
        <v>153</v>
      </c>
      <c r="N22" s="120">
        <v>69</v>
      </c>
      <c r="O22" s="109"/>
      <c r="P22" s="121">
        <f>SUM(D22:N22)</f>
        <v>1270</v>
      </c>
      <c r="Q22" s="117">
        <f>C22-P22</f>
        <v>-1138</v>
      </c>
    </row>
    <row r="23" spans="1:17" ht="12" customHeight="1">
      <c r="A23" s="118" t="s">
        <v>117</v>
      </c>
      <c r="B23" s="120">
        <v>2327.5</v>
      </c>
      <c r="C23" s="120">
        <v>270</v>
      </c>
      <c r="D23" s="120">
        <v>171.5</v>
      </c>
      <c r="E23" s="120">
        <v>225</v>
      </c>
      <c r="F23" s="120">
        <v>157.5</v>
      </c>
      <c r="G23" s="120">
        <v>122</v>
      </c>
      <c r="H23" s="120">
        <v>196.5</v>
      </c>
      <c r="I23" s="120">
        <v>312.5</v>
      </c>
      <c r="J23" s="120">
        <v>125.5</v>
      </c>
      <c r="K23" s="120">
        <v>91.5</v>
      </c>
      <c r="L23" s="120">
        <v>133</v>
      </c>
      <c r="M23" s="120">
        <v>187.5</v>
      </c>
      <c r="N23" s="120">
        <v>335</v>
      </c>
      <c r="O23" s="109"/>
      <c r="P23" s="121">
        <f aca="true" t="shared" si="2" ref="P23:P34">SUM(C23:N23)</f>
        <v>2327.5</v>
      </c>
      <c r="Q23" s="117">
        <f aca="true" t="shared" si="3" ref="Q23:Q34">B23-P23</f>
        <v>0</v>
      </c>
    </row>
    <row r="24" spans="1:17" ht="12" customHeight="1">
      <c r="A24" s="118" t="s">
        <v>118</v>
      </c>
      <c r="B24" s="120">
        <v>1786</v>
      </c>
      <c r="C24" s="120">
        <v>277</v>
      </c>
      <c r="D24" s="120" t="s">
        <v>139</v>
      </c>
      <c r="E24" s="120">
        <v>114</v>
      </c>
      <c r="F24" s="120">
        <v>137</v>
      </c>
      <c r="G24" s="120">
        <v>103</v>
      </c>
      <c r="H24" s="120">
        <v>162.5</v>
      </c>
      <c r="I24" s="120">
        <v>208</v>
      </c>
      <c r="J24" s="120">
        <v>131</v>
      </c>
      <c r="K24" s="120">
        <v>71</v>
      </c>
      <c r="L24" s="120">
        <v>132</v>
      </c>
      <c r="M24" s="120">
        <v>186.5</v>
      </c>
      <c r="N24" s="120">
        <v>106</v>
      </c>
      <c r="O24" s="109"/>
      <c r="P24" s="122">
        <f t="shared" si="2"/>
        <v>1628</v>
      </c>
      <c r="Q24" s="117">
        <f t="shared" si="3"/>
        <v>158</v>
      </c>
    </row>
    <row r="25" spans="1:17" ht="12" customHeight="1">
      <c r="A25" s="118" t="s">
        <v>119</v>
      </c>
      <c r="B25" s="120">
        <v>1319.5</v>
      </c>
      <c r="C25" s="120">
        <v>133.5</v>
      </c>
      <c r="D25" s="120" t="s">
        <v>140</v>
      </c>
      <c r="E25" s="120">
        <v>86.5</v>
      </c>
      <c r="F25" s="120">
        <v>71</v>
      </c>
      <c r="G25" s="120">
        <v>90.5</v>
      </c>
      <c r="H25" s="120">
        <v>167</v>
      </c>
      <c r="I25" s="120">
        <v>193</v>
      </c>
      <c r="J25" s="120">
        <v>69.5</v>
      </c>
      <c r="K25" s="120">
        <v>66.5</v>
      </c>
      <c r="L25" s="120">
        <v>113</v>
      </c>
      <c r="M25" s="120">
        <v>142</v>
      </c>
      <c r="N25" s="120">
        <v>97</v>
      </c>
      <c r="O25" s="109"/>
      <c r="P25" s="121">
        <f t="shared" si="2"/>
        <v>1229.5</v>
      </c>
      <c r="Q25" s="117">
        <f t="shared" si="3"/>
        <v>90</v>
      </c>
    </row>
    <row r="26" spans="1:17" ht="12" customHeight="1">
      <c r="A26" s="118" t="s">
        <v>141</v>
      </c>
      <c r="B26" s="120">
        <v>2257.5</v>
      </c>
      <c r="C26" s="120">
        <v>347.5</v>
      </c>
      <c r="D26" s="120" t="s">
        <v>142</v>
      </c>
      <c r="E26" s="120">
        <v>171</v>
      </c>
      <c r="F26" s="120">
        <v>154</v>
      </c>
      <c r="G26" s="120">
        <v>127.5</v>
      </c>
      <c r="H26" s="120">
        <v>158.5</v>
      </c>
      <c r="I26" s="120">
        <v>282.5</v>
      </c>
      <c r="J26" s="120">
        <v>147</v>
      </c>
      <c r="K26" s="120">
        <v>91</v>
      </c>
      <c r="L26" s="120">
        <v>246</v>
      </c>
      <c r="M26" s="120">
        <v>223</v>
      </c>
      <c r="N26" s="120">
        <v>102</v>
      </c>
      <c r="O26" s="109"/>
      <c r="P26" s="121">
        <f t="shared" si="2"/>
        <v>2050</v>
      </c>
      <c r="Q26" s="117">
        <f t="shared" si="3"/>
        <v>207.5</v>
      </c>
    </row>
    <row r="27" spans="1:17" ht="12" customHeight="1">
      <c r="A27" s="118" t="s">
        <v>25</v>
      </c>
      <c r="B27" s="120">
        <v>1504.5</v>
      </c>
      <c r="C27" s="120">
        <v>121</v>
      </c>
      <c r="D27" s="120">
        <v>84.5</v>
      </c>
      <c r="E27" s="120">
        <v>101</v>
      </c>
      <c r="F27" s="120">
        <v>81.5</v>
      </c>
      <c r="G27" s="120">
        <v>113</v>
      </c>
      <c r="H27" s="120">
        <v>190</v>
      </c>
      <c r="I27" s="120">
        <v>269.5</v>
      </c>
      <c r="J27" s="120">
        <v>99.5</v>
      </c>
      <c r="K27" s="120">
        <v>64.5</v>
      </c>
      <c r="L27" s="120">
        <v>150</v>
      </c>
      <c r="M27" s="120">
        <v>136.5</v>
      </c>
      <c r="N27" s="120">
        <v>93.5</v>
      </c>
      <c r="O27" s="109"/>
      <c r="P27" s="121">
        <f t="shared" si="2"/>
        <v>1504.5</v>
      </c>
      <c r="Q27" s="117">
        <f t="shared" si="3"/>
        <v>0</v>
      </c>
    </row>
    <row r="28" spans="1:17" ht="12" customHeight="1">
      <c r="A28" s="118" t="s">
        <v>143</v>
      </c>
      <c r="B28" s="120">
        <v>1779</v>
      </c>
      <c r="C28" s="120">
        <v>210</v>
      </c>
      <c r="D28" s="120" t="s">
        <v>144</v>
      </c>
      <c r="E28" s="120">
        <v>111</v>
      </c>
      <c r="F28" s="120">
        <v>136.5</v>
      </c>
      <c r="G28" s="120">
        <v>115</v>
      </c>
      <c r="H28" s="120">
        <v>230</v>
      </c>
      <c r="I28" s="120">
        <v>183.5</v>
      </c>
      <c r="J28" s="120">
        <v>131</v>
      </c>
      <c r="K28" s="120">
        <v>73.5</v>
      </c>
      <c r="L28" s="120">
        <v>149.5</v>
      </c>
      <c r="M28" s="120">
        <v>204.5</v>
      </c>
      <c r="N28" s="120">
        <v>73</v>
      </c>
      <c r="O28" s="109"/>
      <c r="P28" s="121">
        <f t="shared" si="2"/>
        <v>1617.5</v>
      </c>
      <c r="Q28" s="117">
        <f t="shared" si="3"/>
        <v>161.5</v>
      </c>
    </row>
    <row r="29" spans="1:17" ht="12" customHeight="1">
      <c r="A29" s="118" t="s">
        <v>120</v>
      </c>
      <c r="B29" s="120">
        <v>1313</v>
      </c>
      <c r="C29" s="120">
        <v>152</v>
      </c>
      <c r="D29" s="120" t="s">
        <v>145</v>
      </c>
      <c r="E29" s="120">
        <v>116.5</v>
      </c>
      <c r="F29" s="120">
        <v>100.5</v>
      </c>
      <c r="G29" s="120">
        <v>105.5</v>
      </c>
      <c r="H29" s="120">
        <v>117.5</v>
      </c>
      <c r="I29" s="120">
        <v>128</v>
      </c>
      <c r="J29" s="120">
        <v>79.5</v>
      </c>
      <c r="K29" s="120">
        <v>46.5</v>
      </c>
      <c r="L29" s="120">
        <v>149.5</v>
      </c>
      <c r="M29" s="120">
        <v>151.5</v>
      </c>
      <c r="N29" s="120">
        <v>58</v>
      </c>
      <c r="O29" s="109"/>
      <c r="P29" s="121">
        <f t="shared" si="2"/>
        <v>1205</v>
      </c>
      <c r="Q29" s="117">
        <f t="shared" si="3"/>
        <v>108</v>
      </c>
    </row>
    <row r="30" spans="1:17" ht="12" customHeight="1">
      <c r="A30" s="118" t="s">
        <v>121</v>
      </c>
      <c r="B30" s="120" t="s">
        <v>146</v>
      </c>
      <c r="C30" s="120" t="s">
        <v>147</v>
      </c>
      <c r="D30" s="120" t="s">
        <v>147</v>
      </c>
      <c r="E30" s="120" t="s">
        <v>147</v>
      </c>
      <c r="F30" s="120" t="s">
        <v>147</v>
      </c>
      <c r="G30" s="120" t="s">
        <v>148</v>
      </c>
      <c r="H30" s="120">
        <v>127</v>
      </c>
      <c r="I30" s="120">
        <v>203</v>
      </c>
      <c r="J30" s="120">
        <v>73</v>
      </c>
      <c r="K30" s="120" t="s">
        <v>149</v>
      </c>
      <c r="L30" s="120" t="s">
        <v>150</v>
      </c>
      <c r="M30" s="120" t="s">
        <v>151</v>
      </c>
      <c r="N30" s="120" t="s">
        <v>151</v>
      </c>
      <c r="O30" s="109"/>
      <c r="P30" s="121">
        <f t="shared" si="2"/>
        <v>403</v>
      </c>
      <c r="Q30" s="117" t="e">
        <f t="shared" si="3"/>
        <v>#VALUE!</v>
      </c>
    </row>
    <row r="31" spans="1:17" ht="12" customHeight="1">
      <c r="A31" s="118" t="s">
        <v>27</v>
      </c>
      <c r="B31" s="120">
        <v>1327</v>
      </c>
      <c r="C31" s="120">
        <v>140.5</v>
      </c>
      <c r="D31" s="120">
        <v>98.5</v>
      </c>
      <c r="E31" s="120">
        <v>113</v>
      </c>
      <c r="F31" s="120">
        <v>88</v>
      </c>
      <c r="G31" s="120">
        <v>106</v>
      </c>
      <c r="H31" s="120">
        <v>144.5</v>
      </c>
      <c r="I31" s="120">
        <v>158.5</v>
      </c>
      <c r="J31" s="120">
        <v>50</v>
      </c>
      <c r="K31" s="120">
        <v>47</v>
      </c>
      <c r="L31" s="120">
        <v>179.5</v>
      </c>
      <c r="M31" s="120">
        <v>151</v>
      </c>
      <c r="N31" s="120">
        <v>50.5</v>
      </c>
      <c r="O31" s="109"/>
      <c r="P31" s="121">
        <f t="shared" si="2"/>
        <v>1327</v>
      </c>
      <c r="Q31" s="117">
        <f t="shared" si="3"/>
        <v>0</v>
      </c>
    </row>
    <row r="32" spans="1:17" ht="12" customHeight="1">
      <c r="A32" s="118" t="s">
        <v>122</v>
      </c>
      <c r="B32" s="120">
        <v>1421.5</v>
      </c>
      <c r="C32" s="120">
        <v>89.5</v>
      </c>
      <c r="D32" s="120">
        <v>111.5</v>
      </c>
      <c r="E32" s="120">
        <v>129</v>
      </c>
      <c r="F32" s="120">
        <v>98.5</v>
      </c>
      <c r="G32" s="120">
        <v>79.5</v>
      </c>
      <c r="H32" s="120">
        <v>169.5</v>
      </c>
      <c r="I32" s="120">
        <v>266</v>
      </c>
      <c r="J32" s="120">
        <v>90.5</v>
      </c>
      <c r="K32" s="120">
        <v>42.5</v>
      </c>
      <c r="L32" s="120">
        <v>140.5</v>
      </c>
      <c r="M32" s="120">
        <v>162</v>
      </c>
      <c r="N32" s="120">
        <v>42.5</v>
      </c>
      <c r="O32" s="109"/>
      <c r="P32" s="121">
        <f t="shared" si="2"/>
        <v>1421.5</v>
      </c>
      <c r="Q32" s="117">
        <f t="shared" si="3"/>
        <v>0</v>
      </c>
    </row>
    <row r="33" spans="1:17" ht="12" customHeight="1">
      <c r="A33" s="118" t="s">
        <v>123</v>
      </c>
      <c r="B33" s="120">
        <v>1563.5</v>
      </c>
      <c r="C33" s="120">
        <v>108.5</v>
      </c>
      <c r="D33" s="120">
        <v>104</v>
      </c>
      <c r="E33" s="120">
        <v>119</v>
      </c>
      <c r="F33" s="120">
        <v>128</v>
      </c>
      <c r="G33" s="120">
        <v>91.5</v>
      </c>
      <c r="H33" s="120">
        <v>151.5</v>
      </c>
      <c r="I33" s="120">
        <v>303</v>
      </c>
      <c r="J33" s="120">
        <v>86.5</v>
      </c>
      <c r="K33" s="120">
        <v>39</v>
      </c>
      <c r="L33" s="120">
        <v>229.5</v>
      </c>
      <c r="M33" s="120">
        <v>155.5</v>
      </c>
      <c r="N33" s="120">
        <v>47.5</v>
      </c>
      <c r="O33" s="109"/>
      <c r="P33" s="121">
        <f t="shared" si="2"/>
        <v>1563.5</v>
      </c>
      <c r="Q33" s="117">
        <f t="shared" si="3"/>
        <v>0</v>
      </c>
    </row>
    <row r="34" spans="1:17" ht="12" customHeight="1">
      <c r="A34" s="118" t="s">
        <v>124</v>
      </c>
      <c r="B34" s="120">
        <v>1646</v>
      </c>
      <c r="C34" s="120">
        <v>144</v>
      </c>
      <c r="D34" s="120" t="s">
        <v>152</v>
      </c>
      <c r="E34" s="120">
        <v>124</v>
      </c>
      <c r="F34" s="120">
        <v>140</v>
      </c>
      <c r="G34" s="120">
        <v>156.5</v>
      </c>
      <c r="H34" s="120">
        <v>153</v>
      </c>
      <c r="I34" s="120">
        <v>319.5</v>
      </c>
      <c r="J34" s="120">
        <v>79.5</v>
      </c>
      <c r="K34" s="120">
        <v>42</v>
      </c>
      <c r="L34" s="120">
        <v>210.5</v>
      </c>
      <c r="M34" s="120">
        <v>151</v>
      </c>
      <c r="N34" s="120">
        <v>49</v>
      </c>
      <c r="O34" s="109"/>
      <c r="P34" s="121">
        <f t="shared" si="2"/>
        <v>1569</v>
      </c>
      <c r="Q34" s="117">
        <f t="shared" si="3"/>
        <v>77</v>
      </c>
    </row>
    <row r="35" spans="1:15" ht="3.75" customHeight="1">
      <c r="A35" s="123"/>
      <c r="B35" s="124"/>
      <c r="C35" s="125"/>
      <c r="D35" s="125"/>
      <c r="E35" s="125"/>
      <c r="F35" s="125"/>
      <c r="G35" s="125"/>
      <c r="H35" s="125"/>
      <c r="I35" s="125"/>
      <c r="J35" s="125"/>
      <c r="K35" s="125"/>
      <c r="L35" s="125"/>
      <c r="M35" s="125"/>
      <c r="N35" s="125"/>
      <c r="O35" s="125"/>
    </row>
    <row r="36" ht="15" customHeight="1">
      <c r="A36" s="119" t="s">
        <v>153</v>
      </c>
    </row>
    <row r="37" ht="15" customHeight="1">
      <c r="A37" s="119" t="s">
        <v>42</v>
      </c>
    </row>
    <row r="38" ht="15" customHeight="1">
      <c r="A38" s="119" t="s">
        <v>43</v>
      </c>
    </row>
    <row r="39" ht="15" customHeight="1">
      <c r="A39" s="119" t="s">
        <v>44</v>
      </c>
    </row>
    <row r="40" ht="15" customHeight="1">
      <c r="A40" s="108" t="s">
        <v>154</v>
      </c>
    </row>
    <row r="41" spans="1:16" ht="12" customHeight="1">
      <c r="A41" s="108" t="s">
        <v>155</v>
      </c>
      <c r="P41" s="116"/>
    </row>
    <row r="42" ht="12" customHeight="1">
      <c r="P42" s="116"/>
    </row>
    <row r="43" ht="12" customHeight="1">
      <c r="P43" s="116"/>
    </row>
  </sheetData>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dimension ref="A1:AI33"/>
  <sheetViews>
    <sheetView workbookViewId="0" topLeftCell="A1">
      <selection activeCell="F21" sqref="F21"/>
    </sheetView>
  </sheetViews>
  <sheetFormatPr defaultColWidth="9.00390625" defaultRowHeight="12" customHeight="1"/>
  <cols>
    <col min="1" max="1" width="0.2421875" style="127" customWidth="1"/>
    <col min="2" max="2" width="2.375" style="127" customWidth="1"/>
    <col min="3" max="3" width="13.75390625" style="127" customWidth="1"/>
    <col min="4" max="7" width="9.375" style="127" customWidth="1"/>
    <col min="8" max="8" width="0.37109375" style="127" customWidth="1"/>
    <col min="9" max="9" width="6.00390625" style="127" customWidth="1"/>
    <col min="10" max="10" width="0.2421875" style="127" customWidth="1"/>
    <col min="11" max="16384" width="8.00390625" style="127" customWidth="1"/>
  </cols>
  <sheetData>
    <row r="1" spans="3:10" s="126" customFormat="1" ht="24" customHeight="1">
      <c r="C1" s="32" t="s">
        <v>176</v>
      </c>
      <c r="D1" s="33" t="s">
        <v>177</v>
      </c>
      <c r="H1" s="31"/>
      <c r="I1" s="31"/>
      <c r="J1" s="31"/>
    </row>
    <row r="2" spans="2:3" ht="12" customHeight="1">
      <c r="B2" s="34"/>
      <c r="C2" s="34"/>
    </row>
    <row r="3" spans="2:30" s="128" customFormat="1" ht="12" customHeight="1" thickBot="1">
      <c r="B3" s="129" t="s">
        <v>178</v>
      </c>
      <c r="C3" s="129"/>
      <c r="D3" s="111"/>
      <c r="F3" s="111"/>
      <c r="G3" s="111"/>
      <c r="H3" s="112"/>
      <c r="I3" s="111"/>
      <c r="J3" s="111"/>
      <c r="K3" s="129"/>
      <c r="L3" s="129"/>
      <c r="M3" s="129"/>
      <c r="N3" s="129"/>
      <c r="O3" s="129"/>
      <c r="P3" s="129"/>
      <c r="Q3" s="129"/>
      <c r="R3" s="129"/>
      <c r="S3" s="129"/>
      <c r="T3" s="129"/>
      <c r="U3" s="129"/>
      <c r="V3" s="129"/>
      <c r="W3" s="129"/>
      <c r="X3" s="129"/>
      <c r="Y3" s="129"/>
      <c r="Z3" s="129"/>
      <c r="AA3" s="129"/>
      <c r="AB3" s="129"/>
      <c r="AC3" s="129"/>
      <c r="AD3" s="129"/>
    </row>
    <row r="4" spans="1:35" s="128" customFormat="1" ht="36" customHeight="1">
      <c r="A4" s="67"/>
      <c r="B4" s="67"/>
      <c r="C4" s="13"/>
      <c r="D4" s="14" t="s">
        <v>156</v>
      </c>
      <c r="E4" s="15" t="s">
        <v>157</v>
      </c>
      <c r="F4" s="15" t="s">
        <v>158</v>
      </c>
      <c r="G4" s="130" t="s">
        <v>179</v>
      </c>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row>
    <row r="5" spans="1:7" ht="15.75" customHeight="1">
      <c r="A5" s="131"/>
      <c r="B5" s="131" t="s">
        <v>180</v>
      </c>
      <c r="C5" s="132"/>
      <c r="D5" s="127">
        <v>9</v>
      </c>
      <c r="E5" s="127">
        <v>81</v>
      </c>
      <c r="F5" s="127">
        <v>13</v>
      </c>
      <c r="G5" s="127">
        <v>40</v>
      </c>
    </row>
    <row r="6" spans="1:3" s="135" customFormat="1" ht="3.75" customHeight="1">
      <c r="A6" s="133"/>
      <c r="B6" s="133"/>
      <c r="C6" s="134"/>
    </row>
    <row r="7" spans="1:7" s="135" customFormat="1" ht="15.75" customHeight="1">
      <c r="A7" s="131"/>
      <c r="B7" s="131" t="s">
        <v>181</v>
      </c>
      <c r="C7" s="132"/>
      <c r="D7" s="135">
        <v>22</v>
      </c>
      <c r="E7" s="135">
        <v>136</v>
      </c>
      <c r="F7" s="135">
        <v>13</v>
      </c>
      <c r="G7" s="135">
        <v>65</v>
      </c>
    </row>
    <row r="8" spans="1:3" ht="3.75" customHeight="1">
      <c r="A8" s="133"/>
      <c r="B8" s="133"/>
      <c r="C8" s="134"/>
    </row>
    <row r="9" spans="1:7" ht="15.75" customHeight="1">
      <c r="A9" s="136"/>
      <c r="B9" s="136"/>
      <c r="C9" s="137" t="s">
        <v>159</v>
      </c>
      <c r="D9" s="138">
        <v>40185</v>
      </c>
      <c r="E9" s="138">
        <v>40215</v>
      </c>
      <c r="F9" s="138">
        <v>40216</v>
      </c>
      <c r="G9" s="138">
        <v>40185</v>
      </c>
    </row>
    <row r="10" spans="1:7" ht="3.75" customHeight="1">
      <c r="A10" s="139"/>
      <c r="B10" s="139"/>
      <c r="C10" s="140"/>
      <c r="D10" s="141"/>
      <c r="E10" s="142"/>
      <c r="F10" s="142"/>
      <c r="G10" s="142"/>
    </row>
    <row r="11" ht="15.75" customHeight="1">
      <c r="B11" s="127" t="s">
        <v>182</v>
      </c>
    </row>
    <row r="12" spans="2:4" ht="12" customHeight="1">
      <c r="B12" s="127" t="s">
        <v>183</v>
      </c>
      <c r="D12" s="121"/>
    </row>
    <row r="13" spans="2:4" ht="12" customHeight="1">
      <c r="B13" s="127" t="s">
        <v>184</v>
      </c>
      <c r="D13" s="121"/>
    </row>
    <row r="14" ht="12" customHeight="1">
      <c r="B14" s="127" t="s">
        <v>185</v>
      </c>
    </row>
    <row r="18" ht="12" customHeight="1">
      <c r="D18" s="121"/>
    </row>
    <row r="19" ht="12" customHeight="1">
      <c r="D19" s="121"/>
    </row>
    <row r="20" ht="12" customHeight="1">
      <c r="D20" s="121"/>
    </row>
    <row r="21" ht="12" customHeight="1">
      <c r="D21" s="121"/>
    </row>
    <row r="22" ht="12" customHeight="1">
      <c r="D22" s="121"/>
    </row>
    <row r="23" ht="12" customHeight="1">
      <c r="D23" s="121"/>
    </row>
    <row r="24" ht="12" customHeight="1">
      <c r="D24" s="121"/>
    </row>
    <row r="25" ht="12" customHeight="1">
      <c r="D25" s="121"/>
    </row>
    <row r="26" ht="12" customHeight="1">
      <c r="D26" s="121"/>
    </row>
    <row r="27" ht="12" customHeight="1">
      <c r="D27" s="121"/>
    </row>
    <row r="28" ht="12" customHeight="1">
      <c r="D28" s="121"/>
    </row>
    <row r="29" ht="12" customHeight="1">
      <c r="D29" s="121"/>
    </row>
    <row r="30" ht="12" customHeight="1">
      <c r="D30" s="121"/>
    </row>
    <row r="31" ht="12" customHeight="1">
      <c r="D31" s="121"/>
    </row>
    <row r="32" ht="12" customHeight="1">
      <c r="D32" s="121"/>
    </row>
    <row r="33" ht="12" customHeight="1">
      <c r="D33" s="121"/>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R60"/>
  <sheetViews>
    <sheetView view="pageBreakPreview" zoomScaleNormal="122" zoomScaleSheetLayoutView="100" workbookViewId="0" topLeftCell="A1">
      <selection activeCell="A1" sqref="A1"/>
    </sheetView>
  </sheetViews>
  <sheetFormatPr defaultColWidth="9.00390625" defaultRowHeight="12" customHeight="1"/>
  <cols>
    <col min="1" max="1" width="6.875" style="250" customWidth="1"/>
    <col min="2" max="2" width="8.00390625" style="247" customWidth="1"/>
    <col min="3" max="3" width="0.2421875" style="230" customWidth="1"/>
    <col min="4" max="16" width="5.50390625" style="247" customWidth="1"/>
    <col min="17" max="17" width="0.2421875" style="247" customWidth="1"/>
    <col min="18" max="22" width="0" style="247" hidden="1" customWidth="1"/>
    <col min="23" max="16384" width="8.00390625" style="247" customWidth="1"/>
  </cols>
  <sheetData>
    <row r="1" spans="2:18" s="216" customFormat="1" ht="24" customHeight="1">
      <c r="B1" s="31"/>
      <c r="C1" s="31"/>
      <c r="E1" s="32" t="s">
        <v>257</v>
      </c>
      <c r="F1" s="33" t="s">
        <v>245</v>
      </c>
      <c r="H1" s="31"/>
      <c r="I1" s="31"/>
      <c r="J1" s="31"/>
      <c r="K1" s="31"/>
      <c r="L1" s="31"/>
      <c r="M1" s="31"/>
      <c r="N1" s="31"/>
      <c r="O1" s="31"/>
      <c r="R1" s="217" t="s">
        <v>258</v>
      </c>
    </row>
    <row r="2" spans="1:35" s="219" customFormat="1" ht="12" customHeight="1" thickBot="1">
      <c r="A2" s="218" t="s">
        <v>23</v>
      </c>
      <c r="B2" s="111"/>
      <c r="C2" s="111"/>
      <c r="D2" s="111"/>
      <c r="E2" s="111"/>
      <c r="F2" s="111"/>
      <c r="G2" s="111"/>
      <c r="H2" s="111"/>
      <c r="I2" s="218"/>
      <c r="J2" s="111"/>
      <c r="K2" s="111"/>
      <c r="L2" s="112"/>
      <c r="M2" s="111"/>
      <c r="N2" s="111"/>
      <c r="P2" s="113"/>
      <c r="Q2" s="218"/>
      <c r="R2" s="220" t="s">
        <v>112</v>
      </c>
      <c r="S2" s="218"/>
      <c r="T2" s="218"/>
      <c r="U2" s="218"/>
      <c r="V2" s="218"/>
      <c r="W2" s="218"/>
      <c r="X2" s="218"/>
      <c r="Y2" s="218"/>
      <c r="Z2" s="218"/>
      <c r="AA2" s="218"/>
      <c r="AB2" s="218"/>
      <c r="AC2" s="218"/>
      <c r="AD2" s="218"/>
      <c r="AE2" s="218"/>
      <c r="AF2" s="218"/>
      <c r="AG2" s="218"/>
      <c r="AH2" s="218"/>
      <c r="AI2" s="218"/>
    </row>
    <row r="3" spans="1:44" s="219" customFormat="1" ht="22.5" customHeight="1">
      <c r="A3" s="13"/>
      <c r="B3" s="221"/>
      <c r="C3" s="222"/>
      <c r="D3" s="223" t="s">
        <v>3</v>
      </c>
      <c r="E3" s="15" t="s">
        <v>4</v>
      </c>
      <c r="F3" s="15" t="s">
        <v>5</v>
      </c>
      <c r="G3" s="15" t="s">
        <v>6</v>
      </c>
      <c r="H3" s="15" t="s">
        <v>7</v>
      </c>
      <c r="I3" s="15" t="s">
        <v>8</v>
      </c>
      <c r="J3" s="15" t="s">
        <v>9</v>
      </c>
      <c r="K3" s="15" t="s">
        <v>10</v>
      </c>
      <c r="L3" s="15" t="s">
        <v>11</v>
      </c>
      <c r="M3" s="15" t="s">
        <v>12</v>
      </c>
      <c r="N3" s="15" t="s">
        <v>13</v>
      </c>
      <c r="O3" s="15" t="s">
        <v>14</v>
      </c>
      <c r="P3" s="16" t="s">
        <v>15</v>
      </c>
      <c r="Q3" s="17"/>
      <c r="R3" s="224"/>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row>
    <row r="4" spans="1:23" s="230" customFormat="1" ht="15" customHeight="1">
      <c r="A4" s="225"/>
      <c r="B4" s="226" t="s">
        <v>246</v>
      </c>
      <c r="C4" s="227"/>
      <c r="D4" s="228">
        <v>121</v>
      </c>
      <c r="E4" s="229">
        <v>15</v>
      </c>
      <c r="F4" s="229">
        <v>14</v>
      </c>
      <c r="G4" s="229">
        <v>7</v>
      </c>
      <c r="H4" s="229">
        <v>7</v>
      </c>
      <c r="I4" s="229">
        <v>13</v>
      </c>
      <c r="J4" s="229">
        <v>10</v>
      </c>
      <c r="K4" s="229">
        <v>16</v>
      </c>
      <c r="L4" s="229">
        <v>8</v>
      </c>
      <c r="M4" s="229">
        <v>5</v>
      </c>
      <c r="N4" s="229">
        <v>6</v>
      </c>
      <c r="O4" s="229">
        <v>8</v>
      </c>
      <c r="P4" s="229">
        <v>12</v>
      </c>
      <c r="R4" s="231">
        <f>SUM(E4:Q4)</f>
        <v>121</v>
      </c>
      <c r="S4" s="230">
        <f>D4-R4</f>
        <v>0</v>
      </c>
      <c r="W4" s="232"/>
    </row>
    <row r="5" spans="1:23" s="230" customFormat="1" ht="11.25" customHeight="1">
      <c r="A5" s="225" t="s">
        <v>247</v>
      </c>
      <c r="B5" s="226" t="s">
        <v>248</v>
      </c>
      <c r="C5" s="227"/>
      <c r="D5" s="228">
        <v>46</v>
      </c>
      <c r="E5" s="229">
        <v>3</v>
      </c>
      <c r="F5" s="229">
        <v>4</v>
      </c>
      <c r="G5" s="229">
        <v>3</v>
      </c>
      <c r="H5" s="229">
        <v>2</v>
      </c>
      <c r="I5" s="229">
        <v>3</v>
      </c>
      <c r="J5" s="229">
        <v>5</v>
      </c>
      <c r="K5" s="229">
        <v>9</v>
      </c>
      <c r="L5" s="229">
        <v>4</v>
      </c>
      <c r="M5" s="229">
        <v>2</v>
      </c>
      <c r="N5" s="229">
        <v>4</v>
      </c>
      <c r="O5" s="229">
        <v>5</v>
      </c>
      <c r="P5" s="229">
        <v>2</v>
      </c>
      <c r="R5" s="231">
        <f>SUM(E5:Q5)</f>
        <v>46</v>
      </c>
      <c r="S5" s="230">
        <f>D5-R5</f>
        <v>0</v>
      </c>
      <c r="W5" s="232"/>
    </row>
    <row r="6" spans="1:23" s="230" customFormat="1" ht="11.25" customHeight="1">
      <c r="A6" s="225"/>
      <c r="B6" s="226" t="s">
        <v>249</v>
      </c>
      <c r="C6" s="233"/>
      <c r="D6" s="228">
        <v>13</v>
      </c>
      <c r="E6" s="229">
        <v>1</v>
      </c>
      <c r="F6" s="229">
        <v>0</v>
      </c>
      <c r="G6" s="229">
        <v>2</v>
      </c>
      <c r="H6" s="229">
        <v>1</v>
      </c>
      <c r="I6" s="229">
        <v>1</v>
      </c>
      <c r="J6" s="229">
        <v>2</v>
      </c>
      <c r="K6" s="229">
        <v>1</v>
      </c>
      <c r="L6" s="229">
        <v>0</v>
      </c>
      <c r="M6" s="229">
        <v>1</v>
      </c>
      <c r="N6" s="229">
        <v>2</v>
      </c>
      <c r="O6" s="229">
        <v>2</v>
      </c>
      <c r="P6" s="229">
        <v>0</v>
      </c>
      <c r="R6" s="231">
        <f>SUM(E6:Q6)</f>
        <v>13</v>
      </c>
      <c r="S6" s="230">
        <f>D6-R6</f>
        <v>0</v>
      </c>
      <c r="W6" s="232"/>
    </row>
    <row r="7" spans="1:23" s="230" customFormat="1" ht="3.75" customHeight="1">
      <c r="A7" s="234"/>
      <c r="B7" s="235"/>
      <c r="C7" s="236"/>
      <c r="D7" s="228"/>
      <c r="E7" s="229"/>
      <c r="F7" s="229"/>
      <c r="G7" s="229"/>
      <c r="H7" s="229"/>
      <c r="I7" s="229"/>
      <c r="J7" s="229"/>
      <c r="K7" s="229"/>
      <c r="L7" s="229"/>
      <c r="M7" s="229"/>
      <c r="N7" s="229"/>
      <c r="O7" s="229"/>
      <c r="P7" s="229"/>
      <c r="R7" s="231"/>
      <c r="W7" s="232"/>
    </row>
    <row r="8" spans="1:23" s="230" customFormat="1" ht="15" customHeight="1">
      <c r="A8" s="225"/>
      <c r="B8" s="226" t="s">
        <v>246</v>
      </c>
      <c r="C8" s="227"/>
      <c r="D8" s="228">
        <v>183</v>
      </c>
      <c r="E8" s="229">
        <v>23</v>
      </c>
      <c r="F8" s="229">
        <v>22</v>
      </c>
      <c r="G8" s="229">
        <v>15</v>
      </c>
      <c r="H8" s="229">
        <v>11</v>
      </c>
      <c r="I8" s="232">
        <v>13</v>
      </c>
      <c r="J8" s="232">
        <v>11</v>
      </c>
      <c r="K8" s="232">
        <v>22</v>
      </c>
      <c r="L8" s="229">
        <v>11</v>
      </c>
      <c r="M8" s="229">
        <v>8</v>
      </c>
      <c r="N8" s="229">
        <v>9</v>
      </c>
      <c r="O8" s="229">
        <v>14</v>
      </c>
      <c r="P8" s="229">
        <v>24</v>
      </c>
      <c r="R8" s="231">
        <f>SUM(E8:Q8)</f>
        <v>183</v>
      </c>
      <c r="S8" s="230">
        <f>D8-R8</f>
        <v>0</v>
      </c>
      <c r="W8" s="232"/>
    </row>
    <row r="9" spans="1:23" s="230" customFormat="1" ht="11.25" customHeight="1">
      <c r="A9" s="225" t="s">
        <v>157</v>
      </c>
      <c r="B9" s="226" t="s">
        <v>248</v>
      </c>
      <c r="C9" s="227"/>
      <c r="D9" s="228">
        <v>77</v>
      </c>
      <c r="E9" s="229">
        <v>10</v>
      </c>
      <c r="F9" s="229">
        <v>7</v>
      </c>
      <c r="G9" s="229">
        <v>8</v>
      </c>
      <c r="H9" s="229">
        <v>5</v>
      </c>
      <c r="I9" s="232">
        <v>4</v>
      </c>
      <c r="J9" s="232">
        <v>5</v>
      </c>
      <c r="K9" s="232">
        <v>9</v>
      </c>
      <c r="L9" s="229">
        <v>5</v>
      </c>
      <c r="M9" s="229">
        <v>3</v>
      </c>
      <c r="N9" s="229">
        <v>5</v>
      </c>
      <c r="O9" s="229">
        <v>6</v>
      </c>
      <c r="P9" s="229">
        <v>10</v>
      </c>
      <c r="R9" s="231">
        <f>SUM(E9:Q9)</f>
        <v>77</v>
      </c>
      <c r="S9" s="230">
        <f>D9-R9</f>
        <v>0</v>
      </c>
      <c r="W9" s="232"/>
    </row>
    <row r="10" spans="1:23" s="237" customFormat="1" ht="11.25" customHeight="1">
      <c r="A10" s="225"/>
      <c r="B10" s="226" t="s">
        <v>249</v>
      </c>
      <c r="C10" s="233"/>
      <c r="D10" s="228">
        <v>25</v>
      </c>
      <c r="E10" s="229">
        <v>1</v>
      </c>
      <c r="F10" s="229">
        <v>1</v>
      </c>
      <c r="G10" s="229">
        <v>2</v>
      </c>
      <c r="H10" s="229">
        <v>3</v>
      </c>
      <c r="I10" s="229">
        <v>1</v>
      </c>
      <c r="J10" s="232">
        <v>2</v>
      </c>
      <c r="K10" s="232">
        <v>4</v>
      </c>
      <c r="L10" s="229">
        <v>1</v>
      </c>
      <c r="M10" s="229">
        <v>1</v>
      </c>
      <c r="N10" s="229">
        <v>2</v>
      </c>
      <c r="O10" s="229">
        <v>2</v>
      </c>
      <c r="P10" s="229">
        <v>5</v>
      </c>
      <c r="R10" s="231">
        <f>SUM(E10:Q10)</f>
        <v>25</v>
      </c>
      <c r="S10" s="230">
        <f>D10-R10</f>
        <v>0</v>
      </c>
      <c r="W10" s="232"/>
    </row>
    <row r="11" spans="1:23" s="237" customFormat="1" ht="3.75" customHeight="1">
      <c r="A11" s="234"/>
      <c r="B11" s="235"/>
      <c r="C11" s="236"/>
      <c r="D11" s="228"/>
      <c r="F11" s="229"/>
      <c r="G11" s="229"/>
      <c r="H11" s="229"/>
      <c r="I11" s="229"/>
      <c r="J11" s="229"/>
      <c r="K11" s="229"/>
      <c r="L11" s="229"/>
      <c r="M11" s="229"/>
      <c r="N11" s="229"/>
      <c r="O11" s="229"/>
      <c r="P11" s="229"/>
      <c r="R11" s="238"/>
      <c r="S11" s="230"/>
      <c r="W11" s="232"/>
    </row>
    <row r="12" spans="1:23" s="230" customFormat="1" ht="15" customHeight="1">
      <c r="A12" s="225"/>
      <c r="B12" s="226" t="s">
        <v>246</v>
      </c>
      <c r="C12" s="239"/>
      <c r="D12" s="229">
        <v>155</v>
      </c>
      <c r="E12" s="229">
        <v>19</v>
      </c>
      <c r="F12" s="229">
        <v>17</v>
      </c>
      <c r="G12" s="229">
        <v>11</v>
      </c>
      <c r="H12" s="229">
        <v>12</v>
      </c>
      <c r="I12" s="229">
        <v>12</v>
      </c>
      <c r="J12" s="229">
        <v>9</v>
      </c>
      <c r="K12" s="229">
        <v>19</v>
      </c>
      <c r="L12" s="229">
        <v>8</v>
      </c>
      <c r="M12" s="229">
        <v>7</v>
      </c>
      <c r="N12" s="229">
        <v>9</v>
      </c>
      <c r="O12" s="229">
        <v>13</v>
      </c>
      <c r="P12" s="229">
        <v>19</v>
      </c>
      <c r="R12" s="231">
        <f>SUM(E12:Q12)</f>
        <v>155</v>
      </c>
      <c r="S12" s="230" t="e">
        <f>#REF!-R12</f>
        <v>#REF!</v>
      </c>
      <c r="W12" s="232"/>
    </row>
    <row r="13" spans="1:23" s="230" customFormat="1" ht="11.25" customHeight="1">
      <c r="A13" s="225" t="s">
        <v>250</v>
      </c>
      <c r="B13" s="226" t="s">
        <v>248</v>
      </c>
      <c r="C13" s="233"/>
      <c r="D13" s="229">
        <v>56</v>
      </c>
      <c r="E13" s="229">
        <v>9</v>
      </c>
      <c r="F13" s="229" t="s">
        <v>259</v>
      </c>
      <c r="G13" s="229">
        <v>3</v>
      </c>
      <c r="H13" s="229">
        <v>4</v>
      </c>
      <c r="I13" s="229">
        <v>3</v>
      </c>
      <c r="J13" s="229">
        <v>5</v>
      </c>
      <c r="K13" s="229">
        <v>9</v>
      </c>
      <c r="L13" s="229">
        <v>5</v>
      </c>
      <c r="M13" s="229">
        <v>2</v>
      </c>
      <c r="N13" s="229">
        <v>3</v>
      </c>
      <c r="O13" s="229">
        <v>6</v>
      </c>
      <c r="P13" s="229">
        <v>2</v>
      </c>
      <c r="R13" s="231">
        <f>SUM(E13:Q13)</f>
        <v>51</v>
      </c>
      <c r="S13" s="230" t="e">
        <f>#REF!-R13</f>
        <v>#REF!</v>
      </c>
      <c r="W13" s="232"/>
    </row>
    <row r="14" spans="1:23" s="230" customFormat="1" ht="11.25" customHeight="1">
      <c r="A14" s="225"/>
      <c r="B14" s="226" t="s">
        <v>249</v>
      </c>
      <c r="C14" s="233"/>
      <c r="D14" s="229">
        <v>17</v>
      </c>
      <c r="E14" s="229">
        <v>4</v>
      </c>
      <c r="F14" s="229" t="s">
        <v>260</v>
      </c>
      <c r="G14" s="229">
        <v>1</v>
      </c>
      <c r="H14" s="229">
        <v>1</v>
      </c>
      <c r="I14" s="229">
        <v>1</v>
      </c>
      <c r="J14" s="229">
        <v>2</v>
      </c>
      <c r="K14" s="229">
        <v>2</v>
      </c>
      <c r="L14" s="229">
        <v>1</v>
      </c>
      <c r="M14" s="229">
        <v>1</v>
      </c>
      <c r="N14" s="229">
        <v>2</v>
      </c>
      <c r="O14" s="229">
        <v>1</v>
      </c>
      <c r="P14" s="229" t="s">
        <v>261</v>
      </c>
      <c r="R14" s="231">
        <f>SUM(E14:Q14)</f>
        <v>16</v>
      </c>
      <c r="S14" s="230" t="e">
        <f>#REF!-R14</f>
        <v>#REF!</v>
      </c>
      <c r="W14" s="232"/>
    </row>
    <row r="15" spans="1:23" s="230" customFormat="1" ht="3.75" customHeight="1">
      <c r="A15" s="234"/>
      <c r="B15" s="235"/>
      <c r="C15" s="236"/>
      <c r="D15" s="229"/>
      <c r="E15" s="229"/>
      <c r="F15" s="229"/>
      <c r="G15" s="229"/>
      <c r="H15" s="229"/>
      <c r="I15" s="229"/>
      <c r="J15" s="229"/>
      <c r="K15" s="229"/>
      <c r="L15" s="229"/>
      <c r="M15" s="229"/>
      <c r="N15" s="229"/>
      <c r="O15" s="229"/>
      <c r="P15" s="229"/>
      <c r="R15" s="231"/>
      <c r="W15" s="232"/>
    </row>
    <row r="16" spans="1:23" s="230" customFormat="1" ht="15" customHeight="1">
      <c r="A16" s="225"/>
      <c r="B16" s="226" t="s">
        <v>246</v>
      </c>
      <c r="C16" s="239"/>
      <c r="D16" s="232">
        <v>139</v>
      </c>
      <c r="E16" s="229">
        <v>17</v>
      </c>
      <c r="F16" s="229" t="s">
        <v>262</v>
      </c>
      <c r="G16" s="229">
        <v>10</v>
      </c>
      <c r="H16" s="229">
        <v>8</v>
      </c>
      <c r="I16" s="229">
        <v>12</v>
      </c>
      <c r="J16" s="229">
        <v>10</v>
      </c>
      <c r="K16" s="229">
        <v>17</v>
      </c>
      <c r="L16" s="229">
        <v>8</v>
      </c>
      <c r="M16" s="229">
        <v>5</v>
      </c>
      <c r="N16" s="229">
        <v>9</v>
      </c>
      <c r="O16" s="229">
        <v>9</v>
      </c>
      <c r="P16" s="229">
        <v>19</v>
      </c>
      <c r="R16" s="231">
        <f>SUM(E16:Q16)</f>
        <v>124</v>
      </c>
      <c r="S16" s="230" t="e">
        <f>#REF!-R16</f>
        <v>#REF!</v>
      </c>
      <c r="W16" s="232"/>
    </row>
    <row r="17" spans="1:23" s="230" customFormat="1" ht="11.25" customHeight="1">
      <c r="A17" s="225" t="s">
        <v>251</v>
      </c>
      <c r="B17" s="226" t="s">
        <v>248</v>
      </c>
      <c r="C17" s="233"/>
      <c r="D17" s="232">
        <v>44</v>
      </c>
      <c r="E17" s="229">
        <v>3</v>
      </c>
      <c r="F17" s="229" t="s">
        <v>263</v>
      </c>
      <c r="G17" s="229">
        <v>2</v>
      </c>
      <c r="H17" s="229">
        <v>2</v>
      </c>
      <c r="I17" s="229">
        <v>4</v>
      </c>
      <c r="J17" s="229">
        <v>5</v>
      </c>
      <c r="K17" s="229">
        <v>8</v>
      </c>
      <c r="L17" s="229">
        <v>3</v>
      </c>
      <c r="M17" s="229">
        <v>2</v>
      </c>
      <c r="N17" s="229">
        <v>4</v>
      </c>
      <c r="O17" s="229">
        <v>5</v>
      </c>
      <c r="P17" s="229">
        <v>4</v>
      </c>
      <c r="R17" s="231">
        <f>SUM(E17:Q17)</f>
        <v>42</v>
      </c>
      <c r="S17" s="230" t="e">
        <f>#REF!-R17</f>
        <v>#REF!</v>
      </c>
      <c r="W17" s="232"/>
    </row>
    <row r="18" spans="1:23" s="230" customFormat="1" ht="11.25" customHeight="1">
      <c r="A18" s="225"/>
      <c r="B18" s="226" t="s">
        <v>249</v>
      </c>
      <c r="C18" s="233"/>
      <c r="D18" s="229">
        <v>9</v>
      </c>
      <c r="E18" s="229">
        <v>0</v>
      </c>
      <c r="F18" s="240" t="s">
        <v>264</v>
      </c>
      <c r="G18" s="229">
        <v>1</v>
      </c>
      <c r="H18" s="229">
        <v>0</v>
      </c>
      <c r="I18" s="229">
        <v>1</v>
      </c>
      <c r="J18" s="229">
        <v>3</v>
      </c>
      <c r="K18" s="229">
        <v>1</v>
      </c>
      <c r="L18" s="229" t="s">
        <v>261</v>
      </c>
      <c r="M18" s="229">
        <v>1</v>
      </c>
      <c r="N18" s="229">
        <v>1</v>
      </c>
      <c r="O18" s="229">
        <v>1</v>
      </c>
      <c r="P18" s="229" t="s">
        <v>261</v>
      </c>
      <c r="R18" s="231">
        <f>SUM(E18:Q18)</f>
        <v>9</v>
      </c>
      <c r="S18" s="230" t="e">
        <f>#REF!-R18</f>
        <v>#REF!</v>
      </c>
      <c r="W18" s="232"/>
    </row>
    <row r="19" spans="1:23" s="230" customFormat="1" ht="3.75" customHeight="1">
      <c r="A19" s="234"/>
      <c r="B19" s="235"/>
      <c r="C19" s="236"/>
      <c r="D19" s="228"/>
      <c r="E19" s="229"/>
      <c r="F19" s="229"/>
      <c r="G19" s="229"/>
      <c r="H19" s="229"/>
      <c r="I19" s="229"/>
      <c r="J19" s="229"/>
      <c r="K19" s="229"/>
      <c r="L19" s="229"/>
      <c r="M19" s="229"/>
      <c r="N19" s="229"/>
      <c r="O19" s="229"/>
      <c r="P19" s="229"/>
      <c r="R19" s="231"/>
      <c r="W19" s="232"/>
    </row>
    <row r="20" spans="1:23" s="237" customFormat="1" ht="15" customHeight="1">
      <c r="A20" s="225"/>
      <c r="B20" s="226" t="s">
        <v>246</v>
      </c>
      <c r="C20" s="239"/>
      <c r="D20" s="229">
        <v>169</v>
      </c>
      <c r="E20" s="229">
        <v>22</v>
      </c>
      <c r="F20" s="229">
        <v>22</v>
      </c>
      <c r="G20" s="229">
        <v>15</v>
      </c>
      <c r="H20" s="229">
        <v>13</v>
      </c>
      <c r="I20" s="229">
        <v>15</v>
      </c>
      <c r="J20" s="229">
        <v>11</v>
      </c>
      <c r="K20" s="229">
        <v>19</v>
      </c>
      <c r="L20" s="229">
        <v>9</v>
      </c>
      <c r="M20" s="229">
        <v>6</v>
      </c>
      <c r="N20" s="229">
        <v>10</v>
      </c>
      <c r="O20" s="229">
        <v>14</v>
      </c>
      <c r="P20" s="229">
        <v>13</v>
      </c>
      <c r="R20" s="231"/>
      <c r="S20" s="230" t="e">
        <f>#REF!-R20</f>
        <v>#REF!</v>
      </c>
      <c r="W20" s="232"/>
    </row>
    <row r="21" spans="1:23" s="237" customFormat="1" ht="11.25" customHeight="1">
      <c r="A21" s="225" t="s">
        <v>265</v>
      </c>
      <c r="B21" s="226" t="s">
        <v>248</v>
      </c>
      <c r="C21" s="233"/>
      <c r="D21" s="229">
        <v>67</v>
      </c>
      <c r="E21" s="229">
        <v>8</v>
      </c>
      <c r="F21" s="229" t="s">
        <v>266</v>
      </c>
      <c r="G21" s="229">
        <v>5</v>
      </c>
      <c r="H21" s="229">
        <v>5</v>
      </c>
      <c r="I21" s="229">
        <v>3</v>
      </c>
      <c r="J21" s="229">
        <v>6</v>
      </c>
      <c r="K21" s="229">
        <v>7</v>
      </c>
      <c r="L21" s="229">
        <v>5</v>
      </c>
      <c r="M21" s="229">
        <v>2</v>
      </c>
      <c r="N21" s="229">
        <v>6</v>
      </c>
      <c r="O21" s="229">
        <v>8</v>
      </c>
      <c r="P21" s="229">
        <v>5</v>
      </c>
      <c r="R21" s="231"/>
      <c r="S21" s="230" t="e">
        <f>#REF!-R21</f>
        <v>#REF!</v>
      </c>
      <c r="W21" s="232"/>
    </row>
    <row r="22" spans="1:23" s="237" customFormat="1" ht="11.25" customHeight="1">
      <c r="A22" s="225"/>
      <c r="B22" s="226" t="s">
        <v>249</v>
      </c>
      <c r="C22" s="233"/>
      <c r="D22" s="229">
        <v>23</v>
      </c>
      <c r="E22" s="229">
        <v>6</v>
      </c>
      <c r="F22" s="229" t="s">
        <v>267</v>
      </c>
      <c r="G22" s="229">
        <v>2</v>
      </c>
      <c r="H22" s="229">
        <v>1</v>
      </c>
      <c r="I22" s="229">
        <v>1</v>
      </c>
      <c r="J22" s="229">
        <v>2</v>
      </c>
      <c r="K22" s="229">
        <v>3</v>
      </c>
      <c r="L22" s="229">
        <v>1</v>
      </c>
      <c r="M22" s="229">
        <v>2</v>
      </c>
      <c r="N22" s="229">
        <v>2</v>
      </c>
      <c r="O22" s="229">
        <v>2</v>
      </c>
      <c r="P22" s="229" t="s">
        <v>268</v>
      </c>
      <c r="R22" s="231"/>
      <c r="S22" s="230" t="e">
        <f>#REF!-R22</f>
        <v>#REF!</v>
      </c>
      <c r="W22" s="232"/>
    </row>
    <row r="23" spans="1:23" s="237" customFormat="1" ht="3.75" customHeight="1">
      <c r="A23" s="234"/>
      <c r="B23" s="235"/>
      <c r="C23" s="236"/>
      <c r="D23" s="228"/>
      <c r="E23" s="229"/>
      <c r="F23" s="229"/>
      <c r="G23" s="229"/>
      <c r="H23" s="229"/>
      <c r="I23" s="229"/>
      <c r="J23" s="229"/>
      <c r="K23" s="229"/>
      <c r="L23" s="229"/>
      <c r="M23" s="229"/>
      <c r="N23" s="229"/>
      <c r="O23" s="229"/>
      <c r="P23" s="229"/>
      <c r="R23" s="231"/>
      <c r="S23" s="230"/>
      <c r="W23" s="232"/>
    </row>
    <row r="24" spans="1:23" s="230" customFormat="1" ht="15" customHeight="1">
      <c r="A24" s="225"/>
      <c r="B24" s="226" t="s">
        <v>246</v>
      </c>
      <c r="C24" s="239"/>
      <c r="D24" s="229">
        <v>123</v>
      </c>
      <c r="E24" s="229">
        <v>15</v>
      </c>
      <c r="F24" s="229">
        <v>11</v>
      </c>
      <c r="G24" s="229">
        <v>8</v>
      </c>
      <c r="H24" s="229">
        <v>8</v>
      </c>
      <c r="I24" s="229">
        <v>12</v>
      </c>
      <c r="J24" s="229">
        <v>10</v>
      </c>
      <c r="K24" s="229">
        <v>16</v>
      </c>
      <c r="L24" s="229">
        <v>7</v>
      </c>
      <c r="M24" s="229">
        <v>4</v>
      </c>
      <c r="N24" s="229">
        <v>6</v>
      </c>
      <c r="O24" s="229">
        <v>9</v>
      </c>
      <c r="P24" s="229">
        <v>17</v>
      </c>
      <c r="R24" s="231">
        <f>SUM(E24:Q24)</f>
        <v>123</v>
      </c>
      <c r="S24" s="230" t="e">
        <f>#REF!-R24</f>
        <v>#REF!</v>
      </c>
      <c r="W24" s="232"/>
    </row>
    <row r="25" spans="1:23" s="230" customFormat="1" ht="11.25" customHeight="1">
      <c r="A25" s="225" t="s">
        <v>179</v>
      </c>
      <c r="B25" s="226" t="s">
        <v>248</v>
      </c>
      <c r="C25" s="233"/>
      <c r="D25" s="229">
        <v>51</v>
      </c>
      <c r="E25" s="229">
        <v>4</v>
      </c>
      <c r="F25" s="229">
        <v>3</v>
      </c>
      <c r="G25" s="229">
        <v>3</v>
      </c>
      <c r="H25" s="229">
        <v>3</v>
      </c>
      <c r="I25" s="229">
        <v>3</v>
      </c>
      <c r="J25" s="229">
        <v>6</v>
      </c>
      <c r="K25" s="229">
        <v>10</v>
      </c>
      <c r="L25" s="229">
        <v>6</v>
      </c>
      <c r="M25" s="229">
        <v>2</v>
      </c>
      <c r="N25" s="229">
        <v>4</v>
      </c>
      <c r="O25" s="229">
        <v>5</v>
      </c>
      <c r="P25" s="229">
        <v>2</v>
      </c>
      <c r="R25" s="231">
        <f>SUM(E25:Q25)</f>
        <v>51</v>
      </c>
      <c r="S25" s="230" t="e">
        <f>#REF!-R25</f>
        <v>#REF!</v>
      </c>
      <c r="W25" s="232"/>
    </row>
    <row r="26" spans="1:23" s="230" customFormat="1" ht="11.25" customHeight="1">
      <c r="A26" s="225"/>
      <c r="B26" s="226" t="s">
        <v>249</v>
      </c>
      <c r="C26" s="233"/>
      <c r="D26" s="229">
        <v>12</v>
      </c>
      <c r="E26" s="229">
        <v>0</v>
      </c>
      <c r="F26" s="229" t="s">
        <v>269</v>
      </c>
      <c r="G26" s="229">
        <v>1</v>
      </c>
      <c r="H26" s="229">
        <v>0</v>
      </c>
      <c r="I26" s="229">
        <v>1</v>
      </c>
      <c r="J26" s="229">
        <v>2</v>
      </c>
      <c r="K26" s="229">
        <v>3</v>
      </c>
      <c r="L26" s="229" t="s">
        <v>269</v>
      </c>
      <c r="M26" s="229">
        <v>1</v>
      </c>
      <c r="N26" s="229">
        <v>3</v>
      </c>
      <c r="O26" s="229">
        <v>1</v>
      </c>
      <c r="P26" s="229" t="s">
        <v>269</v>
      </c>
      <c r="R26" s="231">
        <f>SUM(E26:Q26)</f>
        <v>12</v>
      </c>
      <c r="S26" s="230" t="e">
        <f>#REF!-R26</f>
        <v>#REF!</v>
      </c>
      <c r="W26" s="232"/>
    </row>
    <row r="27" spans="1:23" s="230" customFormat="1" ht="3.75" customHeight="1">
      <c r="A27" s="234"/>
      <c r="B27" s="235"/>
      <c r="C27" s="236"/>
      <c r="D27" s="228"/>
      <c r="E27" s="229"/>
      <c r="F27" s="229"/>
      <c r="G27" s="229"/>
      <c r="H27" s="229"/>
      <c r="I27" s="229"/>
      <c r="J27" s="229"/>
      <c r="K27" s="229"/>
      <c r="L27" s="229"/>
      <c r="M27" s="229"/>
      <c r="N27" s="229"/>
      <c r="O27" s="229"/>
      <c r="P27" s="229"/>
      <c r="R27" s="231"/>
      <c r="W27" s="232"/>
    </row>
    <row r="28" spans="1:23" s="230" customFormat="1" ht="15" customHeight="1">
      <c r="A28" s="225"/>
      <c r="B28" s="226" t="s">
        <v>246</v>
      </c>
      <c r="C28" s="227"/>
      <c r="D28" s="228">
        <v>140</v>
      </c>
      <c r="E28" s="229">
        <v>17</v>
      </c>
      <c r="F28" s="229" t="s">
        <v>270</v>
      </c>
      <c r="G28" s="229">
        <v>10</v>
      </c>
      <c r="H28" s="229">
        <v>10</v>
      </c>
      <c r="I28" s="229">
        <v>11</v>
      </c>
      <c r="J28" s="229">
        <v>11</v>
      </c>
      <c r="K28" s="229">
        <v>15</v>
      </c>
      <c r="L28" s="229">
        <v>9</v>
      </c>
      <c r="M28" s="229">
        <v>4</v>
      </c>
      <c r="N28" s="229">
        <v>10</v>
      </c>
      <c r="O28" s="229">
        <v>13</v>
      </c>
      <c r="P28" s="229">
        <v>12</v>
      </c>
      <c r="R28" s="231">
        <f>SUM(E28:Q28)</f>
        <v>122</v>
      </c>
      <c r="S28" s="230">
        <f>D28-R28</f>
        <v>18</v>
      </c>
      <c r="W28" s="232"/>
    </row>
    <row r="29" spans="1:23" s="230" customFormat="1" ht="11.25" customHeight="1">
      <c r="A29" s="225" t="s">
        <v>271</v>
      </c>
      <c r="B29" s="226" t="s">
        <v>248</v>
      </c>
      <c r="C29" s="227"/>
      <c r="D29" s="228">
        <v>64</v>
      </c>
      <c r="E29" s="229">
        <v>9</v>
      </c>
      <c r="F29" s="229" t="s">
        <v>272</v>
      </c>
      <c r="G29" s="229">
        <v>4</v>
      </c>
      <c r="H29" s="229">
        <v>3</v>
      </c>
      <c r="I29" s="229">
        <v>4</v>
      </c>
      <c r="J29" s="229">
        <v>7</v>
      </c>
      <c r="K29" s="229">
        <v>8</v>
      </c>
      <c r="L29" s="229">
        <v>6</v>
      </c>
      <c r="M29" s="229">
        <v>2</v>
      </c>
      <c r="N29" s="229">
        <v>4</v>
      </c>
      <c r="O29" s="229">
        <v>8</v>
      </c>
      <c r="P29" s="229">
        <v>2</v>
      </c>
      <c r="R29" s="231">
        <f>SUM(E29:Q29)</f>
        <v>57</v>
      </c>
      <c r="S29" s="230">
        <f>D29-R29</f>
        <v>7</v>
      </c>
      <c r="W29" s="232"/>
    </row>
    <row r="30" spans="1:23" s="230" customFormat="1" ht="11.25" customHeight="1">
      <c r="A30" s="225"/>
      <c r="B30" s="226" t="s">
        <v>249</v>
      </c>
      <c r="C30" s="233"/>
      <c r="D30" s="228">
        <v>18</v>
      </c>
      <c r="E30" s="229">
        <v>2</v>
      </c>
      <c r="F30" s="240" t="s">
        <v>273</v>
      </c>
      <c r="G30" s="229">
        <v>2</v>
      </c>
      <c r="H30" s="229">
        <v>1</v>
      </c>
      <c r="I30" s="229">
        <v>1</v>
      </c>
      <c r="J30" s="229">
        <v>2</v>
      </c>
      <c r="K30" s="229">
        <v>2</v>
      </c>
      <c r="L30" s="229">
        <v>2</v>
      </c>
      <c r="M30" s="229">
        <v>1</v>
      </c>
      <c r="N30" s="229">
        <v>3</v>
      </c>
      <c r="O30" s="229">
        <v>2</v>
      </c>
      <c r="P30" s="229" t="s">
        <v>274</v>
      </c>
      <c r="R30" s="231">
        <f>SUM(E30:Q30)</f>
        <v>18</v>
      </c>
      <c r="S30" s="230">
        <f>D30-R30</f>
        <v>0</v>
      </c>
      <c r="W30" s="232"/>
    </row>
    <row r="31" spans="1:23" s="230" customFormat="1" ht="3.75" customHeight="1">
      <c r="A31" s="234"/>
      <c r="B31" s="235"/>
      <c r="C31" s="236"/>
      <c r="D31" s="228"/>
      <c r="E31" s="229"/>
      <c r="F31" s="229"/>
      <c r="G31" s="229"/>
      <c r="H31" s="229"/>
      <c r="I31" s="229"/>
      <c r="J31" s="229"/>
      <c r="K31" s="229"/>
      <c r="L31" s="229"/>
      <c r="M31" s="229"/>
      <c r="N31" s="229"/>
      <c r="O31" s="229"/>
      <c r="P31" s="229"/>
      <c r="R31" s="231"/>
      <c r="W31" s="232"/>
    </row>
    <row r="32" spans="1:23" s="230" customFormat="1" ht="15" customHeight="1">
      <c r="A32" s="225"/>
      <c r="B32" s="226" t="s">
        <v>246</v>
      </c>
      <c r="C32" s="227"/>
      <c r="D32" s="228">
        <v>117</v>
      </c>
      <c r="E32" s="229">
        <v>15</v>
      </c>
      <c r="F32" s="229" t="s">
        <v>275</v>
      </c>
      <c r="G32" s="229">
        <v>6</v>
      </c>
      <c r="H32" s="229">
        <v>6</v>
      </c>
      <c r="I32" s="229">
        <v>9</v>
      </c>
      <c r="J32" s="229">
        <v>11</v>
      </c>
      <c r="K32" s="229">
        <v>15</v>
      </c>
      <c r="L32" s="229">
        <v>6</v>
      </c>
      <c r="M32" s="229">
        <v>4</v>
      </c>
      <c r="N32" s="229">
        <v>8</v>
      </c>
      <c r="O32" s="229">
        <v>11</v>
      </c>
      <c r="P32" s="229">
        <v>10</v>
      </c>
      <c r="R32" s="231">
        <f>SUM(E32:Q32)</f>
        <v>101</v>
      </c>
      <c r="S32" s="230">
        <f>D32-R32</f>
        <v>16</v>
      </c>
      <c r="W32" s="232"/>
    </row>
    <row r="33" spans="1:23" s="230" customFormat="1" ht="11.25" customHeight="1">
      <c r="A33" s="225" t="s">
        <v>252</v>
      </c>
      <c r="B33" s="226" t="s">
        <v>248</v>
      </c>
      <c r="C33" s="227"/>
      <c r="D33" s="228">
        <v>45</v>
      </c>
      <c r="E33" s="229">
        <v>7</v>
      </c>
      <c r="F33" s="229" t="s">
        <v>276</v>
      </c>
      <c r="G33" s="229">
        <v>3</v>
      </c>
      <c r="H33" s="229">
        <v>3</v>
      </c>
      <c r="I33" s="229">
        <v>2</v>
      </c>
      <c r="J33" s="229">
        <v>7</v>
      </c>
      <c r="K33" s="229">
        <v>4</v>
      </c>
      <c r="L33" s="229">
        <v>4</v>
      </c>
      <c r="M33" s="229">
        <v>2</v>
      </c>
      <c r="N33" s="229">
        <v>4</v>
      </c>
      <c r="O33" s="229">
        <v>5</v>
      </c>
      <c r="P33" s="229">
        <v>1</v>
      </c>
      <c r="R33" s="231">
        <f>SUM(E33:Q33)</f>
        <v>42</v>
      </c>
      <c r="S33" s="230">
        <f>D33-R33</f>
        <v>3</v>
      </c>
      <c r="W33" s="232"/>
    </row>
    <row r="34" spans="1:23" s="230" customFormat="1" ht="11.25" customHeight="1">
      <c r="A34" s="225"/>
      <c r="B34" s="226" t="s">
        <v>249</v>
      </c>
      <c r="C34" s="233"/>
      <c r="D34" s="228">
        <v>8</v>
      </c>
      <c r="E34" s="229">
        <v>1</v>
      </c>
      <c r="F34" s="240" t="s">
        <v>273</v>
      </c>
      <c r="G34" s="229">
        <v>2</v>
      </c>
      <c r="H34" s="229">
        <v>1</v>
      </c>
      <c r="I34" s="229">
        <v>1</v>
      </c>
      <c r="J34" s="229" t="s">
        <v>274</v>
      </c>
      <c r="K34" s="229" t="s">
        <v>274</v>
      </c>
      <c r="L34" s="229" t="s">
        <v>274</v>
      </c>
      <c r="M34" s="229" t="s">
        <v>274</v>
      </c>
      <c r="N34" s="229">
        <v>2</v>
      </c>
      <c r="O34" s="229">
        <v>1</v>
      </c>
      <c r="P34" s="240" t="s">
        <v>277</v>
      </c>
      <c r="R34" s="231">
        <f>SUM(E34:Q34)</f>
        <v>8</v>
      </c>
      <c r="S34" s="230">
        <f>D34-R34</f>
        <v>0</v>
      </c>
      <c r="W34" s="232"/>
    </row>
    <row r="35" spans="1:23" s="230" customFormat="1" ht="3.75" customHeight="1">
      <c r="A35" s="234"/>
      <c r="B35" s="235"/>
      <c r="C35" s="236"/>
      <c r="D35" s="228"/>
      <c r="E35" s="229"/>
      <c r="F35" s="229"/>
      <c r="G35" s="229"/>
      <c r="H35" s="229"/>
      <c r="I35" s="229"/>
      <c r="J35" s="229"/>
      <c r="K35" s="229"/>
      <c r="L35" s="229"/>
      <c r="M35" s="229"/>
      <c r="N35" s="229"/>
      <c r="O35" s="229"/>
      <c r="P35" s="229"/>
      <c r="R35" s="231"/>
      <c r="W35" s="232"/>
    </row>
    <row r="36" spans="1:23" s="237" customFormat="1" ht="15" customHeight="1">
      <c r="A36" s="225"/>
      <c r="B36" s="226" t="s">
        <v>246</v>
      </c>
      <c r="C36" s="239"/>
      <c r="D36" s="228" t="s">
        <v>278</v>
      </c>
      <c r="E36" s="229" t="s">
        <v>279</v>
      </c>
      <c r="F36" s="229" t="s">
        <v>279</v>
      </c>
      <c r="G36" s="229" t="s">
        <v>279</v>
      </c>
      <c r="H36" s="229" t="s">
        <v>279</v>
      </c>
      <c r="I36" s="237" t="s">
        <v>280</v>
      </c>
      <c r="J36" s="229">
        <v>9</v>
      </c>
      <c r="K36" s="229">
        <v>18</v>
      </c>
      <c r="L36" s="229">
        <v>7</v>
      </c>
      <c r="M36" s="229" t="s">
        <v>281</v>
      </c>
      <c r="N36" s="229" t="s">
        <v>282</v>
      </c>
      <c r="O36" s="229" t="s">
        <v>274</v>
      </c>
      <c r="P36" s="229" t="s">
        <v>274</v>
      </c>
      <c r="Q36" s="241"/>
      <c r="R36" s="231"/>
      <c r="S36" s="230" t="e">
        <f>D36-R36</f>
        <v>#VALUE!</v>
      </c>
      <c r="W36" s="232"/>
    </row>
    <row r="37" spans="1:23" s="237" customFormat="1" ht="11.25" customHeight="1">
      <c r="A37" s="225" t="s">
        <v>253</v>
      </c>
      <c r="B37" s="226" t="s">
        <v>248</v>
      </c>
      <c r="C37" s="233"/>
      <c r="D37" s="228" t="s">
        <v>283</v>
      </c>
      <c r="E37" s="229" t="s">
        <v>279</v>
      </c>
      <c r="F37" s="229" t="s">
        <v>279</v>
      </c>
      <c r="G37" s="229" t="s">
        <v>279</v>
      </c>
      <c r="H37" s="229" t="s">
        <v>279</v>
      </c>
      <c r="I37" s="237" t="s">
        <v>284</v>
      </c>
      <c r="J37" s="229">
        <v>7</v>
      </c>
      <c r="K37" s="229">
        <v>10</v>
      </c>
      <c r="L37" s="229">
        <v>4</v>
      </c>
      <c r="M37" s="229" t="s">
        <v>276</v>
      </c>
      <c r="N37" s="229" t="s">
        <v>285</v>
      </c>
      <c r="O37" s="229" t="s">
        <v>274</v>
      </c>
      <c r="P37" s="229" t="s">
        <v>274</v>
      </c>
      <c r="Q37" s="241"/>
      <c r="R37" s="231"/>
      <c r="S37" s="230" t="e">
        <f>D37-R37</f>
        <v>#VALUE!</v>
      </c>
      <c r="W37" s="232"/>
    </row>
    <row r="38" spans="1:23" s="237" customFormat="1" ht="11.25" customHeight="1">
      <c r="A38" s="225"/>
      <c r="B38" s="226" t="s">
        <v>249</v>
      </c>
      <c r="C38" s="233"/>
      <c r="D38" s="228" t="s">
        <v>286</v>
      </c>
      <c r="E38" s="229" t="s">
        <v>279</v>
      </c>
      <c r="F38" s="229" t="s">
        <v>279</v>
      </c>
      <c r="G38" s="229" t="s">
        <v>279</v>
      </c>
      <c r="H38" s="229" t="s">
        <v>279</v>
      </c>
      <c r="I38" s="240" t="s">
        <v>287</v>
      </c>
      <c r="J38" s="229">
        <v>1</v>
      </c>
      <c r="K38" s="229">
        <v>1</v>
      </c>
      <c r="L38" s="229" t="s">
        <v>274</v>
      </c>
      <c r="M38" s="240" t="s">
        <v>273</v>
      </c>
      <c r="N38" s="229" t="s">
        <v>288</v>
      </c>
      <c r="O38" s="229" t="s">
        <v>274</v>
      </c>
      <c r="P38" s="229" t="s">
        <v>274</v>
      </c>
      <c r="Q38" s="241"/>
      <c r="R38" s="231"/>
      <c r="S38" s="230" t="e">
        <f>D38-R38</f>
        <v>#VALUE!</v>
      </c>
      <c r="W38" s="232"/>
    </row>
    <row r="39" spans="1:23" s="237" customFormat="1" ht="3.75" customHeight="1">
      <c r="A39" s="234"/>
      <c r="B39" s="235"/>
      <c r="C39" s="236"/>
      <c r="D39" s="228"/>
      <c r="E39" s="229"/>
      <c r="F39" s="229"/>
      <c r="G39" s="229"/>
      <c r="H39" s="229"/>
      <c r="I39" s="229"/>
      <c r="J39" s="229"/>
      <c r="K39" s="229"/>
      <c r="L39" s="229"/>
      <c r="M39" s="229"/>
      <c r="N39" s="229"/>
      <c r="O39" s="229"/>
      <c r="P39" s="229"/>
      <c r="Q39" s="241"/>
      <c r="R39" s="231"/>
      <c r="S39" s="230"/>
      <c r="W39" s="232"/>
    </row>
    <row r="40" spans="1:23" s="230" customFormat="1" ht="15" customHeight="1">
      <c r="A40" s="225"/>
      <c r="B40" s="226" t="s">
        <v>246</v>
      </c>
      <c r="C40" s="227"/>
      <c r="D40" s="228">
        <v>122</v>
      </c>
      <c r="E40" s="229">
        <v>15</v>
      </c>
      <c r="F40" s="229">
        <v>17</v>
      </c>
      <c r="G40" s="229">
        <v>6</v>
      </c>
      <c r="H40" s="229">
        <v>7</v>
      </c>
      <c r="I40" s="229">
        <v>10</v>
      </c>
      <c r="J40" s="229">
        <v>10</v>
      </c>
      <c r="K40" s="229">
        <v>18</v>
      </c>
      <c r="L40" s="229">
        <v>7</v>
      </c>
      <c r="M40" s="229">
        <v>3</v>
      </c>
      <c r="N40" s="229">
        <v>9</v>
      </c>
      <c r="O40" s="229">
        <v>9</v>
      </c>
      <c r="P40" s="229">
        <v>11</v>
      </c>
      <c r="R40" s="231">
        <f>SUM(E40:Q40)</f>
        <v>122</v>
      </c>
      <c r="S40" s="230">
        <f aca="true" t="shared" si="0" ref="S40:S54">D40-R40</f>
        <v>0</v>
      </c>
      <c r="W40" s="232"/>
    </row>
    <row r="41" spans="1:23" s="230" customFormat="1" ht="11.25" customHeight="1">
      <c r="A41" s="225" t="s">
        <v>289</v>
      </c>
      <c r="B41" s="226" t="s">
        <v>248</v>
      </c>
      <c r="C41" s="227"/>
      <c r="D41" s="228">
        <v>43</v>
      </c>
      <c r="E41" s="229">
        <v>4</v>
      </c>
      <c r="F41" s="229">
        <v>3</v>
      </c>
      <c r="G41" s="229">
        <v>3</v>
      </c>
      <c r="H41" s="229">
        <v>3</v>
      </c>
      <c r="I41" s="229">
        <v>3</v>
      </c>
      <c r="J41" s="229">
        <v>7</v>
      </c>
      <c r="K41" s="229">
        <v>6</v>
      </c>
      <c r="L41" s="229">
        <v>2</v>
      </c>
      <c r="M41" s="229">
        <v>3</v>
      </c>
      <c r="N41" s="229">
        <v>3</v>
      </c>
      <c r="O41" s="229">
        <v>5</v>
      </c>
      <c r="P41" s="229">
        <v>1</v>
      </c>
      <c r="R41" s="231">
        <f>SUM(E41:Q41)</f>
        <v>43</v>
      </c>
      <c r="S41" s="230">
        <f t="shared" si="0"/>
        <v>0</v>
      </c>
      <c r="W41" s="232"/>
    </row>
    <row r="42" spans="1:23" s="230" customFormat="1" ht="11.25" customHeight="1">
      <c r="A42" s="225"/>
      <c r="B42" s="226" t="s">
        <v>249</v>
      </c>
      <c r="C42" s="233"/>
      <c r="D42" s="228">
        <v>11</v>
      </c>
      <c r="E42" s="229">
        <v>1</v>
      </c>
      <c r="F42" s="240" t="s">
        <v>277</v>
      </c>
      <c r="G42" s="229">
        <v>2</v>
      </c>
      <c r="H42" s="229">
        <v>1</v>
      </c>
      <c r="I42" s="229">
        <v>1</v>
      </c>
      <c r="J42" s="229">
        <v>1</v>
      </c>
      <c r="K42" s="229">
        <v>1</v>
      </c>
      <c r="L42" s="229" t="s">
        <v>274</v>
      </c>
      <c r="M42" s="229">
        <v>0</v>
      </c>
      <c r="N42" s="229">
        <v>3</v>
      </c>
      <c r="O42" s="229">
        <v>1</v>
      </c>
      <c r="P42" s="229" t="s">
        <v>274</v>
      </c>
      <c r="R42" s="231">
        <f>SUM(E42:Q42)</f>
        <v>11</v>
      </c>
      <c r="S42" s="230">
        <f t="shared" si="0"/>
        <v>0</v>
      </c>
      <c r="W42" s="232"/>
    </row>
    <row r="43" spans="1:23" s="230" customFormat="1" ht="3.75" customHeight="1">
      <c r="A43" s="234"/>
      <c r="B43" s="235"/>
      <c r="C43" s="236"/>
      <c r="D43" s="228"/>
      <c r="E43" s="229"/>
      <c r="F43" s="229"/>
      <c r="G43" s="229"/>
      <c r="H43" s="229"/>
      <c r="I43" s="229"/>
      <c r="J43" s="229"/>
      <c r="K43" s="229"/>
      <c r="L43" s="229"/>
      <c r="M43" s="229"/>
      <c r="N43" s="229"/>
      <c r="O43" s="229"/>
      <c r="P43" s="229"/>
      <c r="R43" s="231"/>
      <c r="S43" s="230">
        <f t="shared" si="0"/>
        <v>0</v>
      </c>
      <c r="W43" s="232"/>
    </row>
    <row r="44" spans="1:23" s="230" customFormat="1" ht="15" customHeight="1">
      <c r="A44" s="225"/>
      <c r="B44" s="226" t="s">
        <v>246</v>
      </c>
      <c r="C44" s="227"/>
      <c r="D44" s="228">
        <v>113</v>
      </c>
      <c r="E44" s="229">
        <v>12</v>
      </c>
      <c r="F44" s="229">
        <v>12</v>
      </c>
      <c r="G44" s="229">
        <v>6</v>
      </c>
      <c r="H44" s="229">
        <v>6</v>
      </c>
      <c r="I44" s="229">
        <v>11</v>
      </c>
      <c r="J44" s="229">
        <v>12</v>
      </c>
      <c r="K44" s="229">
        <v>16</v>
      </c>
      <c r="L44" s="229">
        <v>7</v>
      </c>
      <c r="M44" s="229">
        <v>3</v>
      </c>
      <c r="N44" s="229">
        <v>9</v>
      </c>
      <c r="O44" s="229">
        <v>10</v>
      </c>
      <c r="P44" s="229">
        <v>9</v>
      </c>
      <c r="R44" s="231">
        <f>SUM(E44:Q44)</f>
        <v>113</v>
      </c>
      <c r="S44" s="230">
        <f t="shared" si="0"/>
        <v>0</v>
      </c>
      <c r="W44" s="232"/>
    </row>
    <row r="45" spans="1:23" s="230" customFormat="1" ht="11.25" customHeight="1">
      <c r="A45" s="225" t="s">
        <v>254</v>
      </c>
      <c r="B45" s="226" t="s">
        <v>248</v>
      </c>
      <c r="C45" s="227"/>
      <c r="D45" s="228">
        <v>45</v>
      </c>
      <c r="E45" s="229">
        <v>3</v>
      </c>
      <c r="F45" s="229">
        <v>4</v>
      </c>
      <c r="G45" s="229">
        <v>4</v>
      </c>
      <c r="H45" s="229">
        <v>3</v>
      </c>
      <c r="I45" s="229">
        <v>2</v>
      </c>
      <c r="J45" s="229">
        <v>5</v>
      </c>
      <c r="K45" s="229">
        <v>8</v>
      </c>
      <c r="L45" s="229">
        <v>4</v>
      </c>
      <c r="M45" s="229">
        <v>2</v>
      </c>
      <c r="N45" s="229">
        <v>4</v>
      </c>
      <c r="O45" s="229">
        <v>5</v>
      </c>
      <c r="P45" s="229">
        <v>1</v>
      </c>
      <c r="R45" s="231">
        <f>SUM(E45:Q45)</f>
        <v>45</v>
      </c>
      <c r="S45" s="230">
        <f t="shared" si="0"/>
        <v>0</v>
      </c>
      <c r="W45" s="232"/>
    </row>
    <row r="46" spans="1:23" s="230" customFormat="1" ht="11.25" customHeight="1">
      <c r="A46" s="225"/>
      <c r="B46" s="226" t="s">
        <v>249</v>
      </c>
      <c r="C46" s="233"/>
      <c r="D46" s="228">
        <v>14</v>
      </c>
      <c r="E46" s="229">
        <v>1</v>
      </c>
      <c r="F46" s="229">
        <v>0</v>
      </c>
      <c r="G46" s="229">
        <v>2</v>
      </c>
      <c r="H46" s="229">
        <v>1</v>
      </c>
      <c r="I46" s="229">
        <v>1</v>
      </c>
      <c r="J46" s="229">
        <v>1</v>
      </c>
      <c r="K46" s="229">
        <v>4</v>
      </c>
      <c r="L46" s="229">
        <v>1</v>
      </c>
      <c r="M46" s="229" t="s">
        <v>274</v>
      </c>
      <c r="N46" s="229">
        <v>2</v>
      </c>
      <c r="O46" s="229">
        <v>1</v>
      </c>
      <c r="P46" s="229" t="s">
        <v>274</v>
      </c>
      <c r="R46" s="231">
        <f>SUM(E46:Q46)</f>
        <v>14</v>
      </c>
      <c r="S46" s="230">
        <f t="shared" si="0"/>
        <v>0</v>
      </c>
      <c r="W46" s="232"/>
    </row>
    <row r="47" spans="1:23" s="230" customFormat="1" ht="3.75" customHeight="1">
      <c r="A47" s="234"/>
      <c r="B47" s="235"/>
      <c r="C47" s="236"/>
      <c r="D47" s="228"/>
      <c r="E47" s="229"/>
      <c r="F47" s="229"/>
      <c r="G47" s="229"/>
      <c r="H47" s="229"/>
      <c r="I47" s="229"/>
      <c r="J47" s="229"/>
      <c r="K47" s="229"/>
      <c r="L47" s="229"/>
      <c r="M47" s="229"/>
      <c r="N47" s="229"/>
      <c r="O47" s="229"/>
      <c r="P47" s="229"/>
      <c r="R47" s="231"/>
      <c r="S47" s="230">
        <f t="shared" si="0"/>
        <v>0</v>
      </c>
      <c r="W47" s="232"/>
    </row>
    <row r="48" spans="1:23" s="230" customFormat="1" ht="15" customHeight="1">
      <c r="A48" s="225"/>
      <c r="B48" s="226" t="s">
        <v>246</v>
      </c>
      <c r="C48" s="227"/>
      <c r="D48" s="228">
        <v>118</v>
      </c>
      <c r="E48" s="229">
        <v>14</v>
      </c>
      <c r="F48" s="229">
        <v>14</v>
      </c>
      <c r="G48" s="229">
        <v>9</v>
      </c>
      <c r="H48" s="229">
        <v>8</v>
      </c>
      <c r="I48" s="229">
        <v>9</v>
      </c>
      <c r="J48" s="229">
        <v>10</v>
      </c>
      <c r="K48" s="229">
        <v>16</v>
      </c>
      <c r="L48" s="229">
        <v>7</v>
      </c>
      <c r="M48" s="229">
        <v>4</v>
      </c>
      <c r="N48" s="229">
        <v>9</v>
      </c>
      <c r="O48" s="229">
        <v>11</v>
      </c>
      <c r="P48" s="229">
        <v>7</v>
      </c>
      <c r="R48" s="231">
        <f>SUM(E48:Q48)</f>
        <v>118</v>
      </c>
      <c r="S48" s="230">
        <f t="shared" si="0"/>
        <v>0</v>
      </c>
      <c r="W48" s="232"/>
    </row>
    <row r="49" spans="1:23" s="230" customFormat="1" ht="11.25" customHeight="1">
      <c r="A49" s="225" t="s">
        <v>255</v>
      </c>
      <c r="B49" s="226" t="s">
        <v>248</v>
      </c>
      <c r="C49" s="227"/>
      <c r="D49" s="228">
        <v>46</v>
      </c>
      <c r="E49" s="229">
        <v>3</v>
      </c>
      <c r="F49" s="229">
        <v>3</v>
      </c>
      <c r="G49" s="229">
        <v>4</v>
      </c>
      <c r="H49" s="229">
        <v>4</v>
      </c>
      <c r="I49" s="229">
        <v>4</v>
      </c>
      <c r="J49" s="229">
        <v>4</v>
      </c>
      <c r="K49" s="229">
        <v>7</v>
      </c>
      <c r="L49" s="229">
        <v>3</v>
      </c>
      <c r="M49" s="229">
        <v>2</v>
      </c>
      <c r="N49" s="229">
        <v>5</v>
      </c>
      <c r="O49" s="229">
        <v>6</v>
      </c>
      <c r="P49" s="229">
        <v>1</v>
      </c>
      <c r="R49" s="231">
        <f>SUM(E49:Q49)</f>
        <v>46</v>
      </c>
      <c r="S49" s="230">
        <f t="shared" si="0"/>
        <v>0</v>
      </c>
      <c r="W49" s="232"/>
    </row>
    <row r="50" spans="1:23" s="230" customFormat="1" ht="11.25" customHeight="1">
      <c r="A50" s="225"/>
      <c r="B50" s="226" t="s">
        <v>249</v>
      </c>
      <c r="C50" s="233"/>
      <c r="D50" s="228">
        <v>15</v>
      </c>
      <c r="E50" s="229">
        <v>1</v>
      </c>
      <c r="F50" s="240" t="s">
        <v>277</v>
      </c>
      <c r="G50" s="229">
        <v>2</v>
      </c>
      <c r="H50" s="229">
        <v>2</v>
      </c>
      <c r="I50" s="229" t="s">
        <v>274</v>
      </c>
      <c r="J50" s="229">
        <v>1</v>
      </c>
      <c r="K50" s="229">
        <v>4</v>
      </c>
      <c r="L50" s="229">
        <v>1</v>
      </c>
      <c r="M50" s="229" t="s">
        <v>274</v>
      </c>
      <c r="N50" s="229">
        <v>3</v>
      </c>
      <c r="O50" s="229">
        <v>1</v>
      </c>
      <c r="P50" s="229" t="s">
        <v>274</v>
      </c>
      <c r="R50" s="231">
        <f>SUM(E50:Q50)</f>
        <v>15</v>
      </c>
      <c r="S50" s="230">
        <f t="shared" si="0"/>
        <v>0</v>
      </c>
      <c r="W50" s="232"/>
    </row>
    <row r="51" spans="1:23" s="230" customFormat="1" ht="3.75" customHeight="1">
      <c r="A51" s="234"/>
      <c r="B51" s="235"/>
      <c r="C51" s="236"/>
      <c r="D51" s="228"/>
      <c r="E51" s="229"/>
      <c r="F51" s="229"/>
      <c r="G51" s="229"/>
      <c r="H51" s="229"/>
      <c r="I51" s="229"/>
      <c r="J51" s="229"/>
      <c r="K51" s="229"/>
      <c r="L51" s="229"/>
      <c r="M51" s="229"/>
      <c r="N51" s="229"/>
      <c r="O51" s="229"/>
      <c r="P51" s="229"/>
      <c r="R51" s="231"/>
      <c r="S51" s="230">
        <f t="shared" si="0"/>
        <v>0</v>
      </c>
      <c r="W51" s="232"/>
    </row>
    <row r="52" spans="1:23" s="230" customFormat="1" ht="15" customHeight="1">
      <c r="A52" s="225"/>
      <c r="B52" s="226" t="s">
        <v>246</v>
      </c>
      <c r="C52" s="227"/>
      <c r="D52" s="228">
        <v>121</v>
      </c>
      <c r="E52" s="229">
        <v>16</v>
      </c>
      <c r="F52" s="229" t="s">
        <v>290</v>
      </c>
      <c r="G52" s="229">
        <v>8</v>
      </c>
      <c r="H52" s="229">
        <v>9</v>
      </c>
      <c r="I52" s="229">
        <v>11</v>
      </c>
      <c r="J52" s="229">
        <v>9</v>
      </c>
      <c r="K52" s="229">
        <v>18</v>
      </c>
      <c r="L52" s="229">
        <v>7</v>
      </c>
      <c r="M52" s="229">
        <v>3</v>
      </c>
      <c r="N52" s="229">
        <v>8</v>
      </c>
      <c r="O52" s="229">
        <v>10</v>
      </c>
      <c r="P52" s="229">
        <v>9</v>
      </c>
      <c r="R52" s="231">
        <f>SUM(E52:Q52)</f>
        <v>108</v>
      </c>
      <c r="S52" s="230">
        <f t="shared" si="0"/>
        <v>13</v>
      </c>
      <c r="W52" s="232"/>
    </row>
    <row r="53" spans="1:23" s="230" customFormat="1" ht="11.25" customHeight="1">
      <c r="A53" s="225" t="s">
        <v>256</v>
      </c>
      <c r="B53" s="226" t="s">
        <v>248</v>
      </c>
      <c r="C53" s="227"/>
      <c r="D53" s="228">
        <v>49</v>
      </c>
      <c r="E53" s="229">
        <v>3</v>
      </c>
      <c r="F53" s="229" t="s">
        <v>276</v>
      </c>
      <c r="G53" s="229">
        <v>4</v>
      </c>
      <c r="H53" s="229">
        <v>4</v>
      </c>
      <c r="I53" s="229">
        <v>5</v>
      </c>
      <c r="J53" s="229">
        <v>6</v>
      </c>
      <c r="K53" s="229">
        <v>10</v>
      </c>
      <c r="L53" s="229">
        <v>2</v>
      </c>
      <c r="M53" s="229">
        <v>2</v>
      </c>
      <c r="N53" s="229">
        <v>4</v>
      </c>
      <c r="O53" s="229">
        <v>5</v>
      </c>
      <c r="P53" s="229">
        <v>1</v>
      </c>
      <c r="R53" s="231">
        <f>SUM(E53:Q53)</f>
        <v>46</v>
      </c>
      <c r="S53" s="230">
        <f t="shared" si="0"/>
        <v>3</v>
      </c>
      <c r="W53" s="232"/>
    </row>
    <row r="54" spans="1:23" s="230" customFormat="1" ht="11.25" customHeight="1">
      <c r="A54" s="225"/>
      <c r="B54" s="226" t="s">
        <v>249</v>
      </c>
      <c r="C54" s="227"/>
      <c r="D54" s="228">
        <v>16</v>
      </c>
      <c r="E54" s="229">
        <v>1</v>
      </c>
      <c r="F54" s="240" t="s">
        <v>273</v>
      </c>
      <c r="G54" s="229">
        <v>2</v>
      </c>
      <c r="H54" s="229">
        <v>2</v>
      </c>
      <c r="I54" s="229">
        <v>1</v>
      </c>
      <c r="J54" s="229">
        <v>1</v>
      </c>
      <c r="K54" s="229">
        <v>4</v>
      </c>
      <c r="L54" s="229">
        <v>1</v>
      </c>
      <c r="M54" s="229" t="s">
        <v>274</v>
      </c>
      <c r="N54" s="229">
        <v>3</v>
      </c>
      <c r="O54" s="229">
        <v>1</v>
      </c>
      <c r="P54" s="229" t="s">
        <v>274</v>
      </c>
      <c r="R54" s="231">
        <f>SUM(E54:Q54)</f>
        <v>16</v>
      </c>
      <c r="S54" s="230">
        <f t="shared" si="0"/>
        <v>0</v>
      </c>
      <c r="W54" s="232"/>
    </row>
    <row r="55" spans="1:18" ht="3.75" customHeight="1">
      <c r="A55" s="242"/>
      <c r="B55" s="243"/>
      <c r="C55" s="244"/>
      <c r="D55" s="245"/>
      <c r="E55" s="246"/>
      <c r="F55" s="246"/>
      <c r="G55" s="246"/>
      <c r="H55" s="246"/>
      <c r="I55" s="246"/>
      <c r="J55" s="246"/>
      <c r="K55" s="246"/>
      <c r="L55" s="246"/>
      <c r="M55" s="246"/>
      <c r="N55" s="246"/>
      <c r="O55" s="246"/>
      <c r="P55" s="246"/>
      <c r="Q55" s="246"/>
      <c r="R55" s="231"/>
    </row>
    <row r="56" spans="1:3" ht="15.75" customHeight="1">
      <c r="A56" s="248" t="s">
        <v>291</v>
      </c>
      <c r="C56" s="247"/>
    </row>
    <row r="57" spans="1:3" ht="12" customHeight="1">
      <c r="A57" s="248" t="s">
        <v>292</v>
      </c>
      <c r="C57" s="247"/>
    </row>
    <row r="58" spans="1:3" ht="12" customHeight="1">
      <c r="A58" s="248" t="s">
        <v>293</v>
      </c>
      <c r="C58" s="247"/>
    </row>
    <row r="59" ht="12" customHeight="1">
      <c r="A59" s="249" t="s">
        <v>294</v>
      </c>
    </row>
    <row r="60" ht="12" customHeight="1">
      <c r="A60" s="247" t="s">
        <v>155</v>
      </c>
    </row>
  </sheetData>
  <printOptions horizontalCentered="1"/>
  <pageMargins left="0.5905511811023623" right="0.5905511811023623" top="0.4724409448818898" bottom="0.7874015748031497" header="0.31496062992125984" footer="0.31496062992125984"/>
  <pageSetup horizontalDpi="600" verticalDpi="600" orientation="portrait" paperSize="9" scale="95" r:id="rId2"/>
  <headerFooter alignWithMargins="0">
    <oddHeader>&amp;R&amp;A</oddHeader>
    <oddFooter>&amp;C&amp;P/&amp;N</oddFooter>
  </headerFooter>
  <drawing r:id="rId1"/>
</worksheet>
</file>

<file path=xl/worksheets/sheet9.xml><?xml version="1.0" encoding="utf-8"?>
<worksheet xmlns="http://schemas.openxmlformats.org/spreadsheetml/2006/main" xmlns:r="http://schemas.openxmlformats.org/officeDocument/2006/relationships">
  <dimension ref="A1:T14"/>
  <sheetViews>
    <sheetView zoomScale="150" zoomScaleNormal="150" workbookViewId="0" topLeftCell="A1">
      <selection activeCell="H22" sqref="G21:H22"/>
    </sheetView>
  </sheetViews>
  <sheetFormatPr defaultColWidth="9.00390625" defaultRowHeight="12" customHeight="1"/>
  <cols>
    <col min="1" max="4" width="21.625" style="159" customWidth="1"/>
    <col min="5" max="16384" width="8.00390625" style="159" customWidth="1"/>
  </cols>
  <sheetData>
    <row r="1" spans="1:2" s="145" customFormat="1" ht="21" customHeight="1">
      <c r="A1" s="143"/>
      <c r="B1" s="144" t="s">
        <v>186</v>
      </c>
    </row>
    <row r="2" s="146" customFormat="1" ht="9" customHeight="1" thickBot="1"/>
    <row r="3" spans="1:20" s="150" customFormat="1" ht="16.5" customHeight="1">
      <c r="A3" s="147" t="s">
        <v>160</v>
      </c>
      <c r="B3" s="147"/>
      <c r="C3" s="148" t="s">
        <v>161</v>
      </c>
      <c r="D3" s="147"/>
      <c r="E3" s="149"/>
      <c r="F3" s="149"/>
      <c r="G3" s="149"/>
      <c r="H3" s="149"/>
      <c r="I3" s="149"/>
      <c r="J3" s="149"/>
      <c r="K3" s="149"/>
      <c r="L3" s="149"/>
      <c r="M3" s="149"/>
      <c r="N3" s="149"/>
      <c r="O3" s="149"/>
      <c r="P3" s="149"/>
      <c r="Q3" s="149"/>
      <c r="R3" s="149"/>
      <c r="S3" s="149"/>
      <c r="T3" s="149"/>
    </row>
    <row r="4" spans="1:20" s="150" customFormat="1" ht="15" customHeight="1">
      <c r="A4" s="151" t="s">
        <v>162</v>
      </c>
      <c r="B4" s="152" t="s">
        <v>163</v>
      </c>
      <c r="C4" s="153" t="s">
        <v>162</v>
      </c>
      <c r="D4" s="154" t="s">
        <v>163</v>
      </c>
      <c r="E4" s="149"/>
      <c r="F4" s="149"/>
      <c r="G4" s="149"/>
      <c r="H4" s="149"/>
      <c r="I4" s="149"/>
      <c r="J4" s="149"/>
      <c r="K4" s="149"/>
      <c r="L4" s="149"/>
      <c r="M4" s="149"/>
      <c r="N4" s="149"/>
      <c r="O4" s="149"/>
      <c r="P4" s="149"/>
      <c r="Q4" s="149"/>
      <c r="R4" s="149"/>
      <c r="S4" s="149"/>
      <c r="T4" s="149"/>
    </row>
    <row r="5" spans="1:4" ht="16.5" customHeight="1">
      <c r="A5" s="155" t="s">
        <v>187</v>
      </c>
      <c r="B5" s="156" t="s">
        <v>188</v>
      </c>
      <c r="C5" s="157" t="s">
        <v>189</v>
      </c>
      <c r="D5" s="158" t="s">
        <v>190</v>
      </c>
    </row>
    <row r="6" spans="1:4" ht="16.5" customHeight="1">
      <c r="A6" s="155" t="s">
        <v>191</v>
      </c>
      <c r="B6" s="156" t="s">
        <v>192</v>
      </c>
      <c r="C6" s="157" t="s">
        <v>193</v>
      </c>
      <c r="D6" s="158" t="s">
        <v>194</v>
      </c>
    </row>
    <row r="7" ht="13.5" customHeight="1">
      <c r="A7" s="159" t="s">
        <v>195</v>
      </c>
    </row>
    <row r="14" ht="12" customHeight="1">
      <c r="B14" s="127"/>
    </row>
  </sheetData>
  <sheetProtection/>
  <printOptions/>
  <pageMargins left="0.5905511811023623" right="0.5905511811023623" top="0.551181102362204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dcterms:created xsi:type="dcterms:W3CDTF">1997-01-08T22:48:59Z</dcterms:created>
  <dcterms:modified xsi:type="dcterms:W3CDTF">2011-02-28T00:08:13Z</dcterms:modified>
  <cp:category/>
  <cp:version/>
  <cp:contentType/>
  <cp:contentStatus/>
</cp:coreProperties>
</file>