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8475" windowHeight="4725" activeTab="0"/>
  </bookViews>
  <sheets>
    <sheet name="002" sheetId="5" r:id="rId1"/>
    <sheet name="003" sheetId="6" r:id="rId2"/>
    <sheet name="004" sheetId="7" r:id="rId3"/>
    <sheet name="005" sheetId="8" r:id="rId4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'002'!$B$1:$P$42</definedName>
    <definedName name="_xlnm.Print_Area" localSheetId="1">'003'!$A$1:$AL$45</definedName>
    <definedName name="_xlnm.Print_Area" localSheetId="2">'004'!$A$1:$G$29</definedName>
    <definedName name="_xlnm.Print_Area" localSheetId="3">'005'!$A$1:$N$22</definedName>
  </definedNames>
  <calcPr calcId="145621"/>
</workbook>
</file>

<file path=xl/sharedStrings.xml><?xml version="1.0" encoding="utf-8"?>
<sst xmlns="http://schemas.openxmlformats.org/spreadsheetml/2006/main" count="502" uniqueCount="200">
  <si>
    <t>２．</t>
  </si>
  <si>
    <t>県             計</t>
  </si>
  <si>
    <t>愛知郡</t>
  </si>
  <si>
    <t>琵     琶     湖</t>
  </si>
  <si>
    <t>…</t>
  </si>
  <si>
    <t>犬上郡</t>
  </si>
  <si>
    <t>大津市</t>
  </si>
  <si>
    <t>豊郷町</t>
  </si>
  <si>
    <t>彦根市</t>
  </si>
  <si>
    <t>甲良町</t>
  </si>
  <si>
    <t>長浜市</t>
  </si>
  <si>
    <t>多賀町</t>
  </si>
  <si>
    <t>近江八幡市</t>
  </si>
  <si>
    <t>東浅井郡</t>
  </si>
  <si>
    <t>草津市</t>
  </si>
  <si>
    <t>虎姫町</t>
  </si>
  <si>
    <t>守山市</t>
  </si>
  <si>
    <t>湖北町</t>
  </si>
  <si>
    <t>伊香郡</t>
  </si>
  <si>
    <t>高月町</t>
  </si>
  <si>
    <t>木之本町</t>
  </si>
  <si>
    <t>余呉町</t>
  </si>
  <si>
    <t>西浅井町</t>
  </si>
  <si>
    <t>（参考）</t>
  </si>
  <si>
    <t>西の湖</t>
  </si>
  <si>
    <t>余呉湖</t>
  </si>
  <si>
    <t>沖島</t>
  </si>
  <si>
    <t>蒲生郡</t>
  </si>
  <si>
    <t>安土町</t>
  </si>
  <si>
    <t>日野町</t>
  </si>
  <si>
    <t>竜王町</t>
  </si>
  <si>
    <r>
      <t xml:space="preserve">面        積  </t>
    </r>
    <r>
      <rPr>
        <b/>
        <sz val="12"/>
        <rFont val="ＭＳ ゴシック"/>
        <family val="3"/>
      </rPr>
      <t xml:space="preserve">－  市  町  </t>
    </r>
  </si>
  <si>
    <t xml:space="preserve"> 平成21年（2009年）10月１日現在</t>
  </si>
  <si>
    <r>
      <t>単位：ｋｍ</t>
    </r>
    <r>
      <rPr>
        <vertAlign val="superscript"/>
        <sz val="8"/>
        <rFont val="ＭＳ ゴシック"/>
        <family val="3"/>
      </rPr>
      <t>２</t>
    </r>
  </si>
  <si>
    <t>面　　積
(2009年)</t>
  </si>
  <si>
    <t>可住地面積
(2008年)</t>
  </si>
  <si>
    <t xml:space="preserve">a) 4,017.36 </t>
  </si>
  <si>
    <t>愛荘町</t>
    <rPh sb="0" eb="1">
      <t>アイ</t>
    </rPh>
    <phoneticPr fontId="3"/>
  </si>
  <si>
    <t>市 　　　　　　　　　計</t>
  </si>
  <si>
    <t xml:space="preserve">3,201.81 </t>
  </si>
  <si>
    <t xml:space="preserve">b) 54.81 </t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</si>
  <si>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</si>
  <si>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</si>
  <si>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</si>
  <si>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 xml:space="preserve">b) 81.07 </t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</si>
  <si>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</si>
  <si>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</si>
  <si>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</si>
  <si>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2">
      <t>マイハラ</t>
    </rPh>
    <rPh sb="2" eb="3">
      <t>シ</t>
    </rPh>
    <phoneticPr fontId="3"/>
  </si>
  <si>
    <t xml:space="preserve">a) 250.46 </t>
  </si>
  <si>
    <t>町　　　　　　　　　　計</t>
  </si>
  <si>
    <t xml:space="preserve">  注１．市町の面積は国土交通省国土地理院「平成21年全国都道府県市区町村別面積調」によります。</t>
    <rPh sb="11" eb="13">
      <t>コクド</t>
    </rPh>
    <rPh sb="13" eb="15">
      <t>コウツウ</t>
    </rPh>
    <rPh sb="22" eb="24">
      <t>ヘイセイ</t>
    </rPh>
    <rPh sb="26" eb="27">
      <t>ネン</t>
    </rPh>
    <phoneticPr fontId="3"/>
  </si>
  <si>
    <t xml:space="preserve">    　　　a）米原市と岐阜県不破郡関ヶ原町および揖斐郡揖斐川町(いびぐんいびがわちょう）との県をまたぐ境界が未定であるた</t>
    <rPh sb="26" eb="33">
      <t>イビグンイビガワチョウ</t>
    </rPh>
    <phoneticPr fontId="3"/>
  </si>
  <si>
    <t>　　　　　め、県計および米原市の面積は、総務省が推定した参考値です。</t>
  </si>
  <si>
    <t xml:space="preserve">          b) 守山市と野洲市は境界が未定であるため、面積は総務省が推定した参考値です。</t>
    <rPh sb="13" eb="16">
      <t>モリヤマシ</t>
    </rPh>
    <rPh sb="17" eb="19">
      <t>ヤス</t>
    </rPh>
    <rPh sb="19" eb="20">
      <t>シ</t>
    </rPh>
    <rPh sb="32" eb="34">
      <t>メンセキ</t>
    </rPh>
    <rPh sb="37" eb="38">
      <t>ショウ</t>
    </rPh>
    <rPh sb="43" eb="46">
      <t>サンコウチ</t>
    </rPh>
    <phoneticPr fontId="3"/>
  </si>
  <si>
    <t xml:space="preserve">    ２．可住地面積は総務省統計局「統計でみる市区町村のすがた 2010」に掲載されている2008年現在の数値であり、次のとおり</t>
    <rPh sb="12" eb="15">
      <t>ソウムショウ</t>
    </rPh>
    <rPh sb="15" eb="18">
      <t>トウケイキョク</t>
    </rPh>
    <rPh sb="19" eb="21">
      <t>トウケイ</t>
    </rPh>
    <rPh sb="24" eb="26">
      <t>シク</t>
    </rPh>
    <rPh sb="26" eb="28">
      <t>チョウソン</t>
    </rPh>
    <rPh sb="39" eb="41">
      <t>ケイサイ</t>
    </rPh>
    <rPh sb="50" eb="51">
      <t>ネン</t>
    </rPh>
    <rPh sb="51" eb="53">
      <t>ゲンザイ</t>
    </rPh>
    <rPh sb="54" eb="56">
      <t>スウチ</t>
    </rPh>
    <phoneticPr fontId="3"/>
  </si>
  <si>
    <t>　　　　算出されます。</t>
    <rPh sb="4" eb="6">
      <t>サンシュツ</t>
    </rPh>
    <phoneticPr fontId="3"/>
  </si>
  <si>
    <t xml:space="preserve">      　　  可住地面積＝（総面積）－｛（林野面積）＋（主要湖沼面積）｝</t>
  </si>
  <si>
    <t>　　３．市計、町計、郡面積については、単純な足し上げによって算出しています。</t>
    <rPh sb="4" eb="5">
      <t>シ</t>
    </rPh>
    <rPh sb="5" eb="6">
      <t>ケイ</t>
    </rPh>
    <rPh sb="7" eb="8">
      <t>チョウ</t>
    </rPh>
    <rPh sb="8" eb="9">
      <t>ケイ</t>
    </rPh>
    <rPh sb="10" eb="11">
      <t>グン</t>
    </rPh>
    <rPh sb="11" eb="13">
      <t>メンセキ</t>
    </rPh>
    <rPh sb="19" eb="21">
      <t>タンジュン</t>
    </rPh>
    <rPh sb="22" eb="23">
      <t>タ</t>
    </rPh>
    <rPh sb="24" eb="25">
      <t>ア</t>
    </rPh>
    <rPh sb="30" eb="32">
      <t>サンシュツ</t>
    </rPh>
    <phoneticPr fontId="3"/>
  </si>
  <si>
    <t xml:space="preserve">  資料　国土交通省国土地理院「全国都道府県市区町村別面積調」、総務省統計局「統計でみる市区町村のすがた」</t>
    <rPh sb="5" eb="7">
      <t>コクド</t>
    </rPh>
    <rPh sb="7" eb="9">
      <t>コウツウ</t>
    </rPh>
    <rPh sb="32" eb="35">
      <t>ソウムショウ</t>
    </rPh>
    <rPh sb="35" eb="38">
      <t>トウケイキョク</t>
    </rPh>
    <rPh sb="39" eb="41">
      <t>トウケイ</t>
    </rPh>
    <rPh sb="44" eb="46">
      <t>シク</t>
    </rPh>
    <rPh sb="46" eb="48">
      <t>チョウソン</t>
    </rPh>
    <phoneticPr fontId="3"/>
  </si>
  <si>
    <t>３．</t>
  </si>
  <si>
    <t>総　　数</t>
  </si>
  <si>
    <t>田</t>
  </si>
  <si>
    <t>畑</t>
  </si>
  <si>
    <t>宅　　地</t>
  </si>
  <si>
    <t>池　　沼</t>
  </si>
  <si>
    <t>山　　林</t>
  </si>
  <si>
    <t>牧</t>
  </si>
  <si>
    <t>場</t>
  </si>
  <si>
    <t>原　　野</t>
  </si>
  <si>
    <t>雑　　　種　　　地</t>
  </si>
  <si>
    <t>その他</t>
  </si>
  <si>
    <t>ゴルフ場用地</t>
  </si>
  <si>
    <t>遊園地等用地</t>
  </si>
  <si>
    <t>鉄軌道用地</t>
  </si>
  <si>
    <t>その他の雑種地</t>
  </si>
  <si>
    <t>非課税</t>
  </si>
  <si>
    <t>評　価</t>
  </si>
  <si>
    <t>地　積</t>
  </si>
  <si>
    <t>総地積</t>
  </si>
  <si>
    <t>平成17年 2005</t>
  </si>
  <si>
    <t>平成18年 2006</t>
  </si>
  <si>
    <t>平成19年 2007</t>
  </si>
  <si>
    <t>平成20年 2008</t>
  </si>
  <si>
    <t>平成21年 2009</t>
  </si>
  <si>
    <t>市計</t>
  </si>
  <si>
    <t>-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</si>
  <si>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</si>
  <si>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</si>
  <si>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</si>
  <si>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</si>
  <si>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</si>
  <si>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</si>
  <si>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</si>
  <si>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</si>
  <si>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－</t>
  </si>
  <si>
    <t>愛荘町</t>
  </si>
  <si>
    <r>
      <t xml:space="preserve">土   地    利   用   種   類   別   面   積  </t>
    </r>
    <r>
      <rPr>
        <b/>
        <sz val="12"/>
        <rFont val="ＭＳ ゴシック"/>
        <family val="3"/>
      </rPr>
      <t xml:space="preserve">－  市  町 </t>
    </r>
  </si>
  <si>
    <t xml:space="preserve"> 各年1月1日現在</t>
  </si>
  <si>
    <t>単位：ｈａ</t>
  </si>
  <si>
    <t>平成17年 2005</t>
  </si>
  <si>
    <t>平成18年 2006</t>
  </si>
  <si>
    <t>平成19年 2007</t>
  </si>
  <si>
    <t>-</t>
  </si>
  <si>
    <t>平成20年 2008</t>
  </si>
  <si>
    <t>平成21年 2009</t>
  </si>
  <si>
    <t>甲賀市</t>
    <rPh sb="0" eb="2">
      <t>コウガ</t>
    </rPh>
    <rPh sb="2" eb="3">
      <t>シ</t>
    </rPh>
    <phoneticPr fontId="13"/>
  </si>
  <si>
    <t>野洲市</t>
    <rPh sb="0" eb="3">
      <t>ヤスシ</t>
    </rPh>
    <phoneticPr fontId="13"/>
  </si>
  <si>
    <t>湖南市</t>
    <rPh sb="0" eb="2">
      <t>コナン</t>
    </rPh>
    <rPh sb="2" eb="3">
      <t>シ</t>
    </rPh>
    <phoneticPr fontId="13"/>
  </si>
  <si>
    <t>東近江市</t>
    <rPh sb="0" eb="3">
      <t>ヒガシオウミ</t>
    </rPh>
    <rPh sb="3" eb="4">
      <t>シ</t>
    </rPh>
    <phoneticPr fontId="3"/>
  </si>
  <si>
    <t>米原市</t>
    <rPh sb="0" eb="2">
      <t>マイバラ</t>
    </rPh>
    <rPh sb="2" eb="3">
      <t>シ</t>
    </rPh>
    <phoneticPr fontId="3"/>
  </si>
  <si>
    <t>町計</t>
  </si>
  <si>
    <t>　注．１「その他（非課税地積）」は、非課税で左にあげたもの以外で、以下のものを指します。</t>
    <rPh sb="1" eb="2">
      <t>チュウ</t>
    </rPh>
    <rPh sb="7" eb="8">
      <t>タ</t>
    </rPh>
    <rPh sb="9" eb="12">
      <t>ヒカゼイ</t>
    </rPh>
    <rPh sb="12" eb="14">
      <t>チセキ</t>
    </rPh>
    <rPh sb="18" eb="21">
      <t>ヒカゼイ</t>
    </rPh>
    <rPh sb="22" eb="23">
      <t>サ</t>
    </rPh>
    <rPh sb="29" eb="31">
      <t>イガイ</t>
    </rPh>
    <rPh sb="33" eb="35">
      <t>イカ</t>
    </rPh>
    <rPh sb="39" eb="40">
      <t>サ</t>
    </rPh>
    <phoneticPr fontId="3"/>
  </si>
  <si>
    <t>　　　　墓地、道路、保安林、水道用地、水路、寺社境内、公共溜池、公園等</t>
    <rPh sb="4" eb="6">
      <t>ボチ</t>
    </rPh>
    <rPh sb="7" eb="9">
      <t>ドウロ</t>
    </rPh>
    <rPh sb="10" eb="13">
      <t>ホアンリン</t>
    </rPh>
    <rPh sb="14" eb="16">
      <t>スイドウ</t>
    </rPh>
    <rPh sb="16" eb="18">
      <t>ヨウチ</t>
    </rPh>
    <rPh sb="19" eb="21">
      <t>スイロ</t>
    </rPh>
    <rPh sb="22" eb="24">
      <t>ジシャ</t>
    </rPh>
    <rPh sb="24" eb="26">
      <t>ケイダイ</t>
    </rPh>
    <rPh sb="27" eb="29">
      <t>コウキョウ</t>
    </rPh>
    <rPh sb="29" eb="31">
      <t>タメイケ</t>
    </rPh>
    <rPh sb="32" eb="34">
      <t>コウエン</t>
    </rPh>
    <rPh sb="34" eb="35">
      <t>トウ</t>
    </rPh>
    <phoneticPr fontId="3"/>
  </si>
  <si>
    <t>　　　２．県計、市計、町計、および総数については、単位未満四捨五入のため、単純な足し上げと合わないことがあります。</t>
    <rPh sb="5" eb="6">
      <t>ケン</t>
    </rPh>
    <rPh sb="6" eb="7">
      <t>ケイ</t>
    </rPh>
    <rPh sb="8" eb="9">
      <t>シ</t>
    </rPh>
    <rPh sb="9" eb="10">
      <t>ケイ</t>
    </rPh>
    <rPh sb="11" eb="12">
      <t>チョウ</t>
    </rPh>
    <rPh sb="12" eb="13">
      <t>ケイ</t>
    </rPh>
    <rPh sb="17" eb="19">
      <t>ソウスウ</t>
    </rPh>
    <rPh sb="25" eb="27">
      <t>タンイ</t>
    </rPh>
    <rPh sb="27" eb="29">
      <t>ミマン</t>
    </rPh>
    <rPh sb="29" eb="33">
      <t>シシャゴニュウ</t>
    </rPh>
    <rPh sb="37" eb="39">
      <t>タンジュン</t>
    </rPh>
    <rPh sb="40" eb="41">
      <t>タ</t>
    </rPh>
    <rPh sb="42" eb="43">
      <t>ア</t>
    </rPh>
    <rPh sb="45" eb="46">
      <t>ア</t>
    </rPh>
    <phoneticPr fontId="3"/>
  </si>
  <si>
    <t xml:space="preserve">  資料  税政課</t>
    <rPh sb="6" eb="8">
      <t>ゼイセイ</t>
    </rPh>
    <rPh sb="8" eb="9">
      <t>カ</t>
    </rPh>
    <phoneticPr fontId="3"/>
  </si>
  <si>
    <t>４ ．</t>
  </si>
  <si>
    <t>主　　要　　河　　川</t>
  </si>
  <si>
    <t xml:space="preserve">    河      川      名　　</t>
  </si>
  <si>
    <t>水　系　名</t>
  </si>
  <si>
    <t>河　　川　　延　　長　（ｋｍ）</t>
  </si>
  <si>
    <t>流　域　面　積</t>
  </si>
  <si>
    <t>指定区間</t>
  </si>
  <si>
    <t>指定区間外</t>
  </si>
  <si>
    <t>合計</t>
  </si>
  <si>
    <t>淀川水系</t>
  </si>
  <si>
    <t>〃</t>
  </si>
  <si>
    <t>　</t>
  </si>
  <si>
    <t xml:space="preserve">　　　 </t>
  </si>
  <si>
    <r>
      <t>（ｋｍ</t>
    </r>
    <r>
      <rPr>
        <vertAlign val="superscript"/>
        <sz val="8"/>
        <rFont val="ＭＳ ゴシック"/>
        <family val="3"/>
      </rPr>
      <t>２</t>
    </r>
    <r>
      <rPr>
        <sz val="8"/>
        <rFont val="ＭＳ ゴシック"/>
        <family val="3"/>
      </rPr>
      <t>）</t>
    </r>
  </si>
  <si>
    <t xml:space="preserve"> 瀬 田 川（ 淀 川 ）</t>
  </si>
  <si>
    <t>-</t>
  </si>
  <si>
    <t>大　　　戸　　　川</t>
  </si>
  <si>
    <t>琵　　　琶　　　湖</t>
  </si>
  <si>
    <t>安　　　曇　　　川</t>
  </si>
  <si>
    <t>北              川</t>
  </si>
  <si>
    <t>余　　　呉　　　川</t>
  </si>
  <si>
    <t>姉　　　　　　　川</t>
  </si>
  <si>
    <t>高　　　時　　　川</t>
  </si>
  <si>
    <t>犬　　　上　　　川</t>
  </si>
  <si>
    <t>愛　　　知　　　川</t>
  </si>
  <si>
    <t>蛇　　　砂　　　川</t>
  </si>
  <si>
    <t>日　　　野　　　川</t>
  </si>
  <si>
    <t>野　　　洲　　　川</t>
  </si>
  <si>
    <t>杣　　　　　　　川</t>
  </si>
  <si>
    <t xml:space="preserve">    注１．平成19年3月　河川・港湾調書、河川現況調査（第8回調査　調査基準年　平成12年）によります。</t>
    <rPh sb="7" eb="9">
      <t>ヘイセイ</t>
    </rPh>
    <rPh sb="11" eb="12">
      <t>ネン</t>
    </rPh>
    <rPh sb="13" eb="14">
      <t>ガツ</t>
    </rPh>
    <rPh sb="15" eb="17">
      <t>カセン</t>
    </rPh>
    <rPh sb="18" eb="19">
      <t>ミナト</t>
    </rPh>
    <rPh sb="19" eb="20">
      <t>ワン</t>
    </rPh>
    <rPh sb="20" eb="22">
      <t>チョウショ</t>
    </rPh>
    <rPh sb="23" eb="25">
      <t>カセン</t>
    </rPh>
    <rPh sb="25" eb="27">
      <t>ゲンキョウ</t>
    </rPh>
    <rPh sb="27" eb="29">
      <t>チョウサ</t>
    </rPh>
    <rPh sb="30" eb="31">
      <t>ダイ</t>
    </rPh>
    <rPh sb="32" eb="33">
      <t>カイ</t>
    </rPh>
    <rPh sb="33" eb="35">
      <t>チョウサ</t>
    </rPh>
    <rPh sb="36" eb="38">
      <t>チョウサ</t>
    </rPh>
    <rPh sb="38" eb="40">
      <t>キジュン</t>
    </rPh>
    <rPh sb="40" eb="41">
      <t>ネン</t>
    </rPh>
    <rPh sb="42" eb="44">
      <t>ヘイセイ</t>
    </rPh>
    <rPh sb="46" eb="47">
      <t>ネン</t>
    </rPh>
    <phoneticPr fontId="3"/>
  </si>
  <si>
    <t xml:space="preserve"> 　 　２．一級河川延長20ｋｍ以上の川および瀬田川（淀川）を記載しています。</t>
    <rPh sb="27" eb="29">
      <t>ヨドガワ</t>
    </rPh>
    <phoneticPr fontId="3"/>
  </si>
  <si>
    <t xml:space="preserve">  　　３．琵琶湖の場合は周囲の長さを示しています。</t>
  </si>
  <si>
    <t xml:space="preserve">  　　４．瀬田川（淀川）、琵琶湖、安曇川の流域面積は京都府の一部を含みます。</t>
    <rPh sb="10" eb="12">
      <t>ヨドガワ</t>
    </rPh>
    <phoneticPr fontId="3"/>
  </si>
  <si>
    <t xml:space="preserve">  　　５．指定区間とは、知事が管理の一部を行っている部分です。指定区間外は、国土交通大臣が直接管理を行っている</t>
    <rPh sb="16" eb="18">
      <t>カンリ</t>
    </rPh>
    <rPh sb="19" eb="21">
      <t>イチブ</t>
    </rPh>
    <rPh sb="22" eb="23">
      <t>オコナ</t>
    </rPh>
    <rPh sb="39" eb="41">
      <t>コクド</t>
    </rPh>
    <rPh sb="41" eb="43">
      <t>コウツウ</t>
    </rPh>
    <rPh sb="51" eb="52">
      <t>オコナ</t>
    </rPh>
    <phoneticPr fontId="3"/>
  </si>
  <si>
    <t xml:space="preserve">  　　　部分です。</t>
  </si>
  <si>
    <t xml:space="preserve">  　　６．流域面積は、本川へ流入する河川の流域を含みます。</t>
  </si>
  <si>
    <t xml:space="preserve">  資料　河港課</t>
  </si>
  <si>
    <t>山　　岳　　名</t>
  </si>
  <si>
    <t>所　　在　　地　</t>
  </si>
  <si>
    <t>標　　高</t>
  </si>
  <si>
    <t>金　　糞　　岳</t>
  </si>
  <si>
    <t>標高点</t>
  </si>
  <si>
    <t>伊　　吹　　山</t>
  </si>
  <si>
    <t>霊　　仙　　山</t>
  </si>
  <si>
    <t>御　　池　　岳</t>
  </si>
  <si>
    <t>竜　　ケ　　岳</t>
  </si>
  <si>
    <t>御在所山</t>
  </si>
  <si>
    <t>雨　　乞　　岳</t>
  </si>
  <si>
    <t>蓬　　莱　　山</t>
  </si>
  <si>
    <t xml:space="preserve">      ５．</t>
  </si>
  <si>
    <t>主　　要　　山　　岳　　</t>
  </si>
  <si>
    <t>単位：ｍ</t>
  </si>
  <si>
    <t>三角点名等</t>
    <rPh sb="0" eb="3">
      <t>サンカクテン</t>
    </rPh>
    <rPh sb="3" eb="4">
      <t>メイ</t>
    </rPh>
    <rPh sb="4" eb="5">
      <t>トウ</t>
    </rPh>
    <phoneticPr fontId="3"/>
  </si>
  <si>
    <t xml:space="preserve"> 長浜市</t>
    <rPh sb="1" eb="4">
      <t>ナガハマシ</t>
    </rPh>
    <phoneticPr fontId="3"/>
  </si>
  <si>
    <t xml:space="preserve"> 米原市</t>
    <rPh sb="1" eb="3">
      <t>マイハラ</t>
    </rPh>
    <rPh sb="3" eb="4">
      <t>シ</t>
    </rPh>
    <phoneticPr fontId="3"/>
  </si>
  <si>
    <t>伊吹山</t>
    <rPh sb="0" eb="3">
      <t>イブキヤマ</t>
    </rPh>
    <phoneticPr fontId="3"/>
  </si>
  <si>
    <t xml:space="preserve"> 犬上郡多賀町</t>
  </si>
  <si>
    <t>標高点</t>
    <rPh sb="0" eb="3">
      <t>ヒョウコウテン</t>
    </rPh>
    <phoneticPr fontId="3"/>
  </si>
  <si>
    <t xml:space="preserve"> 東近江市</t>
    <rPh sb="1" eb="2">
      <t>ヒガシ</t>
    </rPh>
    <rPh sb="2" eb="5">
      <t>オウミシ</t>
    </rPh>
    <phoneticPr fontId="3"/>
  </si>
  <si>
    <t>竜ヶ岳</t>
    <rPh sb="0" eb="3">
      <t>リュウガタケ</t>
    </rPh>
    <phoneticPr fontId="3"/>
  </si>
  <si>
    <t xml:space="preserve"> 甲賀市、東近江市</t>
    <rPh sb="3" eb="4">
      <t>シ</t>
    </rPh>
    <rPh sb="5" eb="6">
      <t>ヒガシ</t>
    </rPh>
    <rPh sb="6" eb="8">
      <t>オウミ</t>
    </rPh>
    <rPh sb="8" eb="9">
      <t>シ</t>
    </rPh>
    <phoneticPr fontId="3"/>
  </si>
  <si>
    <t xml:space="preserve"> 御在所山</t>
  </si>
  <si>
    <t>雨乞岳</t>
    <rPh sb="0" eb="2">
      <t>アマゴ</t>
    </rPh>
    <rPh sb="2" eb="3">
      <t>ダケ</t>
    </rPh>
    <phoneticPr fontId="3"/>
  </si>
  <si>
    <t>高　　畑　　山</t>
    <rPh sb="0" eb="1">
      <t>タカ</t>
    </rPh>
    <rPh sb="3" eb="4">
      <t>ハタ</t>
    </rPh>
    <rPh sb="6" eb="7">
      <t>ヤマ</t>
    </rPh>
    <phoneticPr fontId="3"/>
  </si>
  <si>
    <t xml:space="preserve"> 甲賀市</t>
    <rPh sb="1" eb="2">
      <t>コウ</t>
    </rPh>
    <rPh sb="2" eb="3">
      <t>ガ</t>
    </rPh>
    <rPh sb="3" eb="4">
      <t>シ</t>
    </rPh>
    <phoneticPr fontId="3"/>
  </si>
  <si>
    <t>山中村</t>
    <rPh sb="0" eb="2">
      <t>ヤマナカ</t>
    </rPh>
    <rPh sb="2" eb="3">
      <t>ムラ</t>
    </rPh>
    <phoneticPr fontId="3"/>
  </si>
  <si>
    <t>武奈ケ岳</t>
    <rPh sb="3" eb="4">
      <t>タケ</t>
    </rPh>
    <phoneticPr fontId="3"/>
  </si>
  <si>
    <t xml:space="preserve"> 大津市</t>
  </si>
  <si>
    <t>武奈岳</t>
    <rPh sb="0" eb="1">
      <t>ブ</t>
    </rPh>
    <rPh sb="1" eb="2">
      <t>ナ</t>
    </rPh>
    <rPh sb="2" eb="3">
      <t>タケ</t>
    </rPh>
    <phoneticPr fontId="3"/>
  </si>
  <si>
    <t>皆子山</t>
    <rPh sb="0" eb="1">
      <t>ミナ</t>
    </rPh>
    <rPh sb="1" eb="3">
      <t>コヤマ</t>
    </rPh>
    <phoneticPr fontId="3"/>
  </si>
  <si>
    <t xml:space="preserve"> 大津市</t>
  </si>
  <si>
    <t>葛川</t>
    <rPh sb="0" eb="2">
      <t>クズカワ</t>
    </rPh>
    <phoneticPr fontId="3"/>
  </si>
  <si>
    <t>比良ヶ岳</t>
    <rPh sb="0" eb="2">
      <t>ヒラ</t>
    </rPh>
    <rPh sb="3" eb="4">
      <t>タケ</t>
    </rPh>
    <phoneticPr fontId="3"/>
  </si>
  <si>
    <t>比叡山＜大比叡＞</t>
    <rPh sb="0" eb="3">
      <t>ヒエイザン</t>
    </rPh>
    <rPh sb="4" eb="5">
      <t>ダイ</t>
    </rPh>
    <rPh sb="5" eb="7">
      <t>ヒエイ</t>
    </rPh>
    <phoneticPr fontId="3"/>
  </si>
  <si>
    <t xml:space="preserve"> 大津市</t>
  </si>
  <si>
    <t>比叡山</t>
    <rPh sb="0" eb="3">
      <t>ヒエイザン</t>
    </rPh>
    <phoneticPr fontId="3"/>
  </si>
  <si>
    <t>三上山</t>
    <rPh sb="0" eb="2">
      <t>ミカミ</t>
    </rPh>
    <rPh sb="2" eb="3">
      <t>ヤマ</t>
    </rPh>
    <phoneticPr fontId="3"/>
  </si>
  <si>
    <t xml:space="preserve"> 野洲市</t>
    <rPh sb="1" eb="3">
      <t>ヤス</t>
    </rPh>
    <phoneticPr fontId="3"/>
  </si>
  <si>
    <t>百里ヶ岳</t>
    <rPh sb="0" eb="1">
      <t>ヒャク</t>
    </rPh>
    <rPh sb="1" eb="2">
      <t>リ</t>
    </rPh>
    <rPh sb="3" eb="4">
      <t>タケ</t>
    </rPh>
    <phoneticPr fontId="3"/>
  </si>
  <si>
    <t xml:space="preserve"> 高島市</t>
    <rPh sb="1" eb="3">
      <t>タカシマ</t>
    </rPh>
    <rPh sb="3" eb="4">
      <t>シ</t>
    </rPh>
    <phoneticPr fontId="3"/>
  </si>
  <si>
    <t>木地山</t>
    <rPh sb="0" eb="1">
      <t>キ</t>
    </rPh>
    <rPh sb="1" eb="3">
      <t>チヤマ</t>
    </rPh>
    <phoneticPr fontId="3"/>
  </si>
  <si>
    <t xml:space="preserve">  注  三角点…三角点の値（単位：0.1ｍ、１ｍ未満四捨五入）、標高点…地図作成時に空中写真から図化機で</t>
    <rPh sb="25" eb="27">
      <t>ミマン</t>
    </rPh>
    <rPh sb="27" eb="31">
      <t>シシャゴニュウ</t>
    </rPh>
    <phoneticPr fontId="3"/>
  </si>
  <si>
    <t xml:space="preserve">    測定した値（単位：１ｍ）　　　　　　　　　　　　　　　　　　　　　　　　　　　　　　　　　　　　　　　　　　</t>
    <rPh sb="4" eb="6">
      <t>ソクテイ</t>
    </rPh>
    <rPh sb="8" eb="9">
      <t>アタイ</t>
    </rPh>
    <rPh sb="10" eb="12">
      <t>タンイ</t>
    </rPh>
    <phoneticPr fontId="3"/>
  </si>
  <si>
    <t xml:space="preserve">  資料  国土交通省国土地理院「日本の主な山岳標高」</t>
    <rPh sb="6" eb="8">
      <t>コクド</t>
    </rPh>
    <rPh sb="8" eb="10">
      <t>コウツウ</t>
    </rPh>
    <rPh sb="17" eb="19">
      <t>ニホン</t>
    </rPh>
    <rPh sb="20" eb="21">
      <t>オモ</t>
    </rPh>
    <rPh sb="22" eb="24">
      <t>サンガク</t>
    </rPh>
    <rPh sb="24" eb="26">
      <t>ヒョウコウ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</si>
</sst>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9" formatCode="#,##0.0"/>
    <numFmt numFmtId="202" formatCode="0.00_ "/>
    <numFmt numFmtId="203" formatCode="#,##0.00;&quot;△ &quot;#,##0.00"/>
  </numFmts>
  <fonts count="15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vertAlign val="superscript"/>
      <sz val="8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sz val="14"/>
      <name val="Terminal"/>
      <family val="2"/>
    </font>
    <font>
      <sz val="14"/>
      <name val="ＭＳ ゴシック"/>
      <family val="3"/>
    </font>
    <font>
      <sz val="16"/>
      <name val="ＤＦ平成ゴシック体W3"/>
      <family val="3"/>
    </font>
    <font>
      <b/>
      <sz val="8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7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01">
    <xf numFmtId="0" fontId="0" fillId="0" borderId="0" xfId="0"/>
    <xf numFmtId="0" fontId="4" fillId="0" borderId="0" xfId="22" applyFont="1" applyFill="1" applyAlignment="1">
      <alignment/>
      <protection/>
    </xf>
    <xf numFmtId="0" fontId="4" fillId="0" borderId="0" xfId="22" applyFont="1" applyFill="1" applyAlignment="1">
      <alignment horizontal="center"/>
      <protection/>
    </xf>
    <xf numFmtId="0" fontId="5" fillId="0" borderId="0" xfId="22" applyFont="1" applyFill="1" applyAlignment="1" applyProtection="1" quotePrefix="1">
      <alignment horizontal="right"/>
      <protection locked="0"/>
    </xf>
    <xf numFmtId="0" fontId="5" fillId="0" borderId="0" xfId="22" applyFont="1" applyFill="1" applyAlignment="1">
      <alignment/>
      <protection/>
    </xf>
    <xf numFmtId="0" fontId="6" fillId="0" borderId="0" xfId="22" applyFont="1" applyFill="1" applyAlignment="1">
      <alignment/>
      <protection/>
    </xf>
    <xf numFmtId="0" fontId="6" fillId="0" borderId="0" xfId="22" applyFont="1" applyFill="1" applyAlignment="1">
      <alignment horizontal="left"/>
      <protection/>
    </xf>
    <xf numFmtId="0" fontId="6" fillId="0" borderId="0" xfId="22" applyFont="1" applyFill="1" applyAlignment="1">
      <alignment horizontal="right"/>
      <protection/>
    </xf>
    <xf numFmtId="0" fontId="6" fillId="0" borderId="0" xfId="22" applyFont="1" applyFill="1" applyBorder="1" applyAlignment="1">
      <alignment/>
      <protection/>
    </xf>
    <xf numFmtId="0" fontId="6" fillId="0" borderId="0" xfId="22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 horizontal="right"/>
      <protection/>
    </xf>
    <xf numFmtId="0" fontId="6" fillId="2" borderId="2" xfId="22" applyFont="1" applyFill="1" applyBorder="1" applyAlignment="1">
      <alignment vertical="center"/>
      <protection/>
    </xf>
    <xf numFmtId="0" fontId="6" fillId="2" borderId="3" xfId="22" applyFont="1" applyFill="1" applyBorder="1" applyAlignment="1">
      <alignment vertical="center"/>
      <protection/>
    </xf>
    <xf numFmtId="0" fontId="6" fillId="2" borderId="4" xfId="22" applyFont="1" applyFill="1" applyBorder="1" applyAlignment="1">
      <alignment horizontal="center" vertical="center" wrapText="1"/>
      <protection/>
    </xf>
    <xf numFmtId="0" fontId="6" fillId="2" borderId="5" xfId="22" applyFont="1" applyFill="1" applyBorder="1" applyAlignment="1">
      <alignment horizontal="centerContinuous" vertical="center"/>
      <protection/>
    </xf>
    <xf numFmtId="0" fontId="6" fillId="2" borderId="6" xfId="22" applyFont="1" applyFill="1" applyBorder="1" applyAlignment="1">
      <alignment vertical="center"/>
      <protection/>
    </xf>
    <xf numFmtId="0" fontId="6" fillId="2" borderId="2" xfId="22" applyFont="1" applyFill="1" applyBorder="1" applyAlignment="1">
      <alignment horizontal="centerContinuous"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6" fillId="2" borderId="0" xfId="22" applyFont="1" applyFill="1" applyAlignment="1">
      <alignment/>
      <protection/>
    </xf>
    <xf numFmtId="0" fontId="9" fillId="2" borderId="0" xfId="22" applyFont="1" applyFill="1" applyBorder="1" applyAlignment="1">
      <alignment/>
      <protection/>
    </xf>
    <xf numFmtId="0" fontId="9" fillId="0" borderId="7" xfId="22" applyFont="1" applyFill="1" applyBorder="1" applyAlignment="1">
      <alignment horizontal="right"/>
      <protection/>
    </xf>
    <xf numFmtId="4" fontId="9" fillId="0" borderId="0" xfId="22" applyNumberFormat="1" applyFont="1" applyFill="1" applyBorder="1" applyAlignment="1">
      <alignment horizontal="right"/>
      <protection/>
    </xf>
    <xf numFmtId="4" fontId="6" fillId="0" borderId="0" xfId="22" applyNumberFormat="1" applyFont="1" applyFill="1" applyBorder="1" applyAlignment="1">
      <alignment horizontal="right"/>
      <protection/>
    </xf>
    <xf numFmtId="0" fontId="6" fillId="2" borderId="8" xfId="22" applyFont="1" applyFill="1" applyBorder="1" applyAlignment="1">
      <alignment/>
      <protection/>
    </xf>
    <xf numFmtId="0" fontId="6" fillId="2" borderId="0" xfId="22" applyFont="1" applyFill="1" applyBorder="1" applyAlignment="1">
      <alignment/>
      <protection/>
    </xf>
    <xf numFmtId="0" fontId="6" fillId="2" borderId="0" xfId="22" applyFont="1" applyFill="1" applyBorder="1" applyAlignment="1">
      <alignment horizontal="distributed"/>
      <protection/>
    </xf>
    <xf numFmtId="0" fontId="6" fillId="2" borderId="9" xfId="22" applyFont="1" applyFill="1" applyBorder="1" applyAlignment="1">
      <alignment horizontal="distributed"/>
      <protection/>
    </xf>
    <xf numFmtId="202" fontId="6" fillId="0" borderId="7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right"/>
      <protection/>
    </xf>
    <xf numFmtId="0" fontId="6" fillId="2" borderId="9" xfId="22" applyFont="1" applyFill="1" applyBorder="1" applyAlignment="1">
      <alignment/>
      <protection/>
    </xf>
    <xf numFmtId="0" fontId="10" fillId="2" borderId="0" xfId="22" applyFont="1" applyFill="1" applyBorder="1" applyAlignment="1">
      <alignment/>
      <protection/>
    </xf>
    <xf numFmtId="49" fontId="9" fillId="0" borderId="7" xfId="22" applyNumberFormat="1" applyFont="1" applyFill="1" applyBorder="1" applyAlignment="1">
      <alignment horizontal="right"/>
      <protection/>
    </xf>
    <xf numFmtId="2" fontId="9" fillId="0" borderId="0" xfId="22" applyNumberFormat="1" applyFont="1" applyFill="1" applyBorder="1" applyAlignment="1">
      <alignment horizontal="right"/>
      <protection/>
    </xf>
    <xf numFmtId="2" fontId="6" fillId="0" borderId="0" xfId="22" applyNumberFormat="1" applyFont="1" applyFill="1" applyBorder="1" applyAlignment="1">
      <alignment horizontal="right"/>
      <protection/>
    </xf>
    <xf numFmtId="2" fontId="6" fillId="0" borderId="0" xfId="22" applyNumberFormat="1" applyFont="1" applyFill="1" applyBorder="1" applyAlignment="1">
      <alignment/>
      <protection/>
    </xf>
    <xf numFmtId="0" fontId="10" fillId="2" borderId="0" xfId="22" applyFont="1" applyFill="1" applyAlignment="1">
      <alignment/>
      <protection/>
    </xf>
    <xf numFmtId="2" fontId="6" fillId="0" borderId="7" xfId="22" applyNumberFormat="1" applyFont="1" applyFill="1" applyBorder="1" applyAlignment="1">
      <alignment horizontal="right"/>
      <protection/>
    </xf>
    <xf numFmtId="0" fontId="6" fillId="2" borderId="0" xfId="22" applyFont="1" applyFill="1" applyBorder="1" applyAlignment="1">
      <alignment horizontal="right"/>
      <protection/>
    </xf>
    <xf numFmtId="0" fontId="6" fillId="2" borderId="0" xfId="22" applyFont="1" applyFill="1" applyBorder="1" applyAlignment="1">
      <alignment horizontal="center"/>
      <protection/>
    </xf>
    <xf numFmtId="202" fontId="9" fillId="0" borderId="7" xfId="22" applyNumberFormat="1" applyFont="1" applyFill="1" applyBorder="1" applyAlignment="1">
      <alignment horizontal="right"/>
      <protection/>
    </xf>
    <xf numFmtId="0" fontId="6" fillId="0" borderId="7" xfId="22" applyFont="1" applyFill="1" applyBorder="1" applyAlignment="1">
      <alignment horizontal="right"/>
      <protection/>
    </xf>
    <xf numFmtId="0" fontId="6" fillId="2" borderId="10" xfId="22" applyFont="1" applyFill="1" applyBorder="1" applyAlignment="1">
      <alignment/>
      <protection/>
    </xf>
    <xf numFmtId="0" fontId="6" fillId="2" borderId="10" xfId="22" applyFont="1" applyFill="1" applyBorder="1" applyAlignment="1">
      <alignment horizontal="distributed"/>
      <protection/>
    </xf>
    <xf numFmtId="0" fontId="6" fillId="0" borderId="11" xfId="22" applyFont="1" applyFill="1" applyBorder="1" applyAlignment="1">
      <alignment horizontal="right"/>
      <protection/>
    </xf>
    <xf numFmtId="0" fontId="6" fillId="0" borderId="10" xfId="22" applyFont="1" applyFill="1" applyBorder="1" applyAlignment="1">
      <alignment horizontal="right"/>
      <protection/>
    </xf>
    <xf numFmtId="0" fontId="6" fillId="2" borderId="12" xfId="22" applyFont="1" applyFill="1" applyBorder="1" applyAlignment="1">
      <alignment/>
      <protection/>
    </xf>
    <xf numFmtId="0" fontId="6" fillId="0" borderId="10" xfId="22" applyFont="1" applyFill="1" applyBorder="1" applyAlignment="1">
      <alignment/>
      <protection/>
    </xf>
    <xf numFmtId="0" fontId="6" fillId="0" borderId="0" xfId="22" applyFont="1" applyFill="1" applyAlignment="1" quotePrefix="1">
      <alignment horizontal="left"/>
      <protection/>
    </xf>
    <xf numFmtId="38" fontId="4" fillId="0" borderId="0" xfId="20" applyFont="1" applyFill="1" applyAlignment="1">
      <alignment/>
    </xf>
    <xf numFmtId="38" fontId="4" fillId="0" borderId="0" xfId="20" applyFont="1" applyFill="1" applyAlignment="1">
      <alignment horizontal="left"/>
    </xf>
    <xf numFmtId="38" fontId="5" fillId="0" borderId="0" xfId="20" applyFont="1" applyFill="1" applyAlignment="1" quotePrefix="1">
      <alignment horizontal="right"/>
    </xf>
    <xf numFmtId="38" fontId="5" fillId="0" borderId="0" xfId="20" applyFont="1" applyFill="1" applyAlignment="1">
      <alignment/>
    </xf>
    <xf numFmtId="203" fontId="4" fillId="0" borderId="0" xfId="20" applyNumberFormat="1" applyFont="1" applyFill="1" applyAlignment="1">
      <alignment/>
    </xf>
    <xf numFmtId="38" fontId="6" fillId="0" borderId="0" xfId="20" applyFont="1" applyFill="1" applyAlignment="1">
      <alignment/>
    </xf>
    <xf numFmtId="38" fontId="6" fillId="0" borderId="0" xfId="20" applyFont="1" applyFill="1" applyAlignment="1">
      <alignment horizontal="left"/>
    </xf>
    <xf numFmtId="203" fontId="6" fillId="0" borderId="0" xfId="20" applyNumberFormat="1" applyFont="1" applyFill="1" applyAlignment="1">
      <alignment/>
    </xf>
    <xf numFmtId="38" fontId="6" fillId="0" borderId="0" xfId="20" applyFont="1" applyFill="1" applyBorder="1" applyAlignment="1">
      <alignment horizontal="left"/>
    </xf>
    <xf numFmtId="38" fontId="6" fillId="0" borderId="0" xfId="20" applyFont="1" applyFill="1" applyBorder="1" applyAlignment="1">
      <alignment/>
    </xf>
    <xf numFmtId="0" fontId="6" fillId="0" borderId="0" xfId="23" applyFont="1" applyFill="1" applyAlignment="1">
      <alignment/>
      <protection/>
    </xf>
    <xf numFmtId="38" fontId="6" fillId="0" borderId="0" xfId="20" applyFont="1" applyFill="1" applyAlignment="1">
      <alignment horizontal="right"/>
    </xf>
    <xf numFmtId="203" fontId="6" fillId="0" borderId="0" xfId="20" applyNumberFormat="1" applyFont="1" applyFill="1" applyBorder="1" applyAlignment="1">
      <alignment/>
    </xf>
    <xf numFmtId="38" fontId="6" fillId="2" borderId="13" xfId="20" applyFont="1" applyFill="1" applyBorder="1" applyAlignment="1">
      <alignment horizontal="left" vertical="center"/>
    </xf>
    <xf numFmtId="0" fontId="6" fillId="2" borderId="13" xfId="23" applyFont="1" applyFill="1" applyBorder="1" applyAlignment="1">
      <alignment vertical="center"/>
      <protection/>
    </xf>
    <xf numFmtId="0" fontId="6" fillId="3" borderId="0" xfId="23" applyFont="1" applyFill="1" applyAlignment="1">
      <alignment vertical="center"/>
      <protection/>
    </xf>
    <xf numFmtId="38" fontId="6" fillId="2" borderId="4" xfId="20" applyFont="1" applyFill="1" applyBorder="1" applyAlignment="1">
      <alignment horizontal="centerContinuous" vertical="center"/>
    </xf>
    <xf numFmtId="38" fontId="6" fillId="2" borderId="2" xfId="20" applyFont="1" applyFill="1" applyBorder="1" applyAlignment="1">
      <alignment horizontal="centerContinuous" vertical="center"/>
    </xf>
    <xf numFmtId="38" fontId="6" fillId="2" borderId="13" xfId="20" applyFont="1" applyFill="1" applyBorder="1" applyAlignment="1">
      <alignment horizontal="center" vertical="center"/>
    </xf>
    <xf numFmtId="38" fontId="6" fillId="2" borderId="14" xfId="20" applyFont="1" applyFill="1" applyBorder="1" applyAlignment="1">
      <alignment horizontal="left" vertical="center"/>
    </xf>
    <xf numFmtId="38" fontId="6" fillId="3" borderId="0" xfId="20" applyFont="1" applyFill="1" applyAlignment="1">
      <alignment vertical="center"/>
    </xf>
    <xf numFmtId="203" fontId="6" fillId="3" borderId="0" xfId="20" applyNumberFormat="1" applyFont="1" applyFill="1" applyAlignment="1">
      <alignment vertical="center"/>
    </xf>
    <xf numFmtId="38" fontId="6" fillId="2" borderId="0" xfId="20" applyFont="1" applyFill="1" applyAlignment="1">
      <alignment horizontal="left" vertical="center"/>
    </xf>
    <xf numFmtId="38" fontId="6" fillId="2" borderId="11" xfId="20" applyFont="1" applyFill="1" applyBorder="1" applyAlignment="1">
      <alignment horizontal="center" vertical="center"/>
    </xf>
    <xf numFmtId="0" fontId="6" fillId="2" borderId="0" xfId="23" applyFont="1" applyFill="1" applyBorder="1" applyAlignment="1">
      <alignment vertical="center"/>
      <protection/>
    </xf>
    <xf numFmtId="38" fontId="6" fillId="2" borderId="11" xfId="20" applyFont="1" applyFill="1" applyBorder="1" applyAlignment="1">
      <alignment horizontal="centerContinuous" vertical="center"/>
    </xf>
    <xf numFmtId="38" fontId="6" fillId="2" borderId="10" xfId="20" applyFont="1" applyFill="1" applyBorder="1" applyAlignment="1">
      <alignment horizontal="centerContinuous" vertical="center"/>
    </xf>
    <xf numFmtId="0" fontId="6" fillId="2" borderId="10" xfId="23" applyFont="1" applyFill="1" applyBorder="1" applyAlignment="1">
      <alignment horizontal="center" vertical="center"/>
      <protection/>
    </xf>
    <xf numFmtId="38" fontId="6" fillId="2" borderId="7" xfId="20" applyFont="1" applyFill="1" applyBorder="1" applyAlignment="1">
      <alignment horizontal="left" vertical="center"/>
    </xf>
    <xf numFmtId="38" fontId="6" fillId="2" borderId="0" xfId="20" applyFont="1" applyFill="1" applyBorder="1" applyAlignment="1">
      <alignment horizontal="left" vertical="center"/>
    </xf>
    <xf numFmtId="38" fontId="6" fillId="2" borderId="7" xfId="20" applyFont="1" applyFill="1" applyBorder="1" applyAlignment="1">
      <alignment horizontal="center" vertical="center"/>
    </xf>
    <xf numFmtId="38" fontId="6" fillId="2" borderId="15" xfId="20" applyFont="1" applyFill="1" applyBorder="1" applyAlignment="1">
      <alignment horizontal="centerContinuous" vertical="center"/>
    </xf>
    <xf numFmtId="38" fontId="6" fillId="2" borderId="16" xfId="20" applyFont="1" applyFill="1" applyBorder="1" applyAlignment="1">
      <alignment horizontal="centerContinuous" vertical="center"/>
    </xf>
    <xf numFmtId="0" fontId="6" fillId="3" borderId="7" xfId="23" applyFont="1" applyFill="1" applyBorder="1" applyAlignment="1">
      <alignment vertical="center"/>
      <protection/>
    </xf>
    <xf numFmtId="38" fontId="6" fillId="2" borderId="0" xfId="20" applyFont="1" applyFill="1" applyBorder="1" applyAlignment="1">
      <alignment horizontal="center" vertical="center"/>
    </xf>
    <xf numFmtId="38" fontId="6" fillId="3" borderId="0" xfId="20" applyFont="1" applyFill="1" applyBorder="1" applyAlignment="1">
      <alignment horizontal="center" vertical="center"/>
    </xf>
    <xf numFmtId="203" fontId="6" fillId="3" borderId="0" xfId="20" applyNumberFormat="1" applyFont="1" applyFill="1" applyBorder="1" applyAlignment="1">
      <alignment horizontal="center" vertical="center"/>
    </xf>
    <xf numFmtId="38" fontId="6" fillId="3" borderId="0" xfId="20" applyFont="1" applyFill="1" applyAlignment="1">
      <alignment horizontal="center" vertical="center"/>
    </xf>
    <xf numFmtId="38" fontId="6" fillId="2" borderId="10" xfId="20" applyFont="1" applyFill="1" applyBorder="1" applyAlignment="1">
      <alignment horizontal="left" vertical="center"/>
    </xf>
    <xf numFmtId="38" fontId="6" fillId="2" borderId="17" xfId="20" applyFont="1" applyFill="1" applyBorder="1" applyAlignment="1">
      <alignment horizontal="centerContinuous" vertical="center"/>
    </xf>
    <xf numFmtId="38" fontId="6" fillId="2" borderId="10" xfId="20" applyFont="1" applyFill="1" applyBorder="1" applyAlignment="1">
      <alignment horizontal="center" vertical="center"/>
    </xf>
    <xf numFmtId="38" fontId="6" fillId="2" borderId="11" xfId="20" applyFont="1" applyFill="1" applyBorder="1" applyAlignment="1">
      <alignment horizontal="left" vertical="center"/>
    </xf>
    <xf numFmtId="38" fontId="6" fillId="2" borderId="0" xfId="20" applyFont="1" applyFill="1" applyAlignment="1">
      <alignment/>
    </xf>
    <xf numFmtId="38" fontId="6" fillId="2" borderId="9" xfId="20" applyFont="1" applyFill="1" applyBorder="1" applyAlignment="1">
      <alignment/>
    </xf>
    <xf numFmtId="38" fontId="6" fillId="3" borderId="0" xfId="20" applyFont="1" applyFill="1" applyBorder="1" applyAlignment="1" applyProtection="1">
      <alignment horizontal="right"/>
      <protection/>
    </xf>
    <xf numFmtId="38" fontId="6" fillId="3" borderId="0" xfId="20" applyFont="1" applyFill="1" applyAlignment="1" applyProtection="1">
      <alignment horizontal="right"/>
      <protection/>
    </xf>
    <xf numFmtId="38" fontId="6" fillId="3" borderId="0" xfId="20" applyFont="1" applyFill="1" applyAlignment="1">
      <alignment horizontal="right"/>
    </xf>
    <xf numFmtId="38" fontId="6" fillId="2" borderId="7" xfId="20" applyFont="1" applyFill="1" applyBorder="1" applyAlignment="1">
      <alignment/>
    </xf>
    <xf numFmtId="38" fontId="6" fillId="2" borderId="0" xfId="20" applyFont="1" applyFill="1" applyBorder="1" applyAlignment="1">
      <alignment/>
    </xf>
    <xf numFmtId="38" fontId="6" fillId="3" borderId="0" xfId="20" applyFont="1" applyFill="1" applyBorder="1" applyAlignment="1">
      <alignment/>
    </xf>
    <xf numFmtId="203" fontId="6" fillId="3" borderId="0" xfId="20" applyNumberFormat="1" applyFont="1" applyFill="1" applyBorder="1" applyAlignment="1">
      <alignment/>
    </xf>
    <xf numFmtId="38" fontId="6" fillId="3" borderId="0" xfId="20" applyFont="1" applyFill="1" applyAlignment="1">
      <alignment/>
    </xf>
    <xf numFmtId="38" fontId="10" fillId="2" borderId="0" xfId="20" applyFont="1" applyFill="1" applyAlignment="1">
      <alignment/>
    </xf>
    <xf numFmtId="38" fontId="10" fillId="2" borderId="9" xfId="20" applyFont="1" applyFill="1" applyBorder="1" applyAlignment="1">
      <alignment/>
    </xf>
    <xf numFmtId="38" fontId="10" fillId="3" borderId="0" xfId="20" applyFont="1" applyFill="1" applyBorder="1" applyAlignment="1" applyProtection="1">
      <alignment horizontal="right"/>
      <protection/>
    </xf>
    <xf numFmtId="38" fontId="10" fillId="3" borderId="0" xfId="20" applyFont="1" applyFill="1" applyAlignment="1">
      <alignment horizontal="right"/>
    </xf>
    <xf numFmtId="38" fontId="10" fillId="2" borderId="7" xfId="20" applyFont="1" applyFill="1" applyBorder="1" applyAlignment="1">
      <alignment/>
    </xf>
    <xf numFmtId="38" fontId="10" fillId="2" borderId="0" xfId="20" applyFont="1" applyFill="1" applyBorder="1" applyAlignment="1">
      <alignment/>
    </xf>
    <xf numFmtId="38" fontId="10" fillId="3" borderId="0" xfId="20" applyFont="1" applyFill="1" applyBorder="1" applyAlignment="1">
      <alignment/>
    </xf>
    <xf numFmtId="203" fontId="10" fillId="3" borderId="0" xfId="20" applyNumberFormat="1" applyFont="1" applyFill="1" applyBorder="1" applyAlignment="1">
      <alignment/>
    </xf>
    <xf numFmtId="38" fontId="10" fillId="3" borderId="0" xfId="20" applyFont="1" applyFill="1" applyAlignment="1">
      <alignment/>
    </xf>
    <xf numFmtId="38" fontId="6" fillId="2" borderId="0" xfId="20" applyFont="1" applyFill="1" applyBorder="1" applyAlignment="1" applyProtection="1">
      <alignment horizontal="distributed"/>
      <protection/>
    </xf>
    <xf numFmtId="38" fontId="6" fillId="2" borderId="9" xfId="20" applyFont="1" applyFill="1" applyBorder="1" applyAlignment="1" applyProtection="1">
      <alignment horizontal="distributed"/>
      <protection/>
    </xf>
    <xf numFmtId="38" fontId="6" fillId="2" borderId="7" xfId="20" applyFont="1" applyFill="1" applyBorder="1" applyAlignment="1" applyProtection="1">
      <alignment horizontal="distributed"/>
      <protection/>
    </xf>
    <xf numFmtId="38" fontId="6" fillId="3" borderId="7" xfId="20" applyFont="1" applyFill="1" applyBorder="1" applyAlignment="1" applyProtection="1">
      <alignment horizontal="right"/>
      <protection/>
    </xf>
    <xf numFmtId="38" fontId="6" fillId="2" borderId="10" xfId="20" applyFont="1" applyFill="1" applyBorder="1" applyAlignment="1">
      <alignment/>
    </xf>
    <xf numFmtId="38" fontId="6" fillId="2" borderId="10" xfId="20" applyFont="1" applyFill="1" applyBorder="1" applyAlignment="1">
      <alignment horizontal="left"/>
    </xf>
    <xf numFmtId="38" fontId="6" fillId="2" borderId="17" xfId="20" applyFont="1" applyFill="1" applyBorder="1" applyAlignment="1">
      <alignment horizontal="left"/>
    </xf>
    <xf numFmtId="38" fontId="6" fillId="3" borderId="11" xfId="20" applyFont="1" applyFill="1" applyBorder="1" applyAlignment="1" applyProtection="1">
      <alignment horizontal="right"/>
      <protection/>
    </xf>
    <xf numFmtId="38" fontId="6" fillId="3" borderId="10" xfId="20" applyFont="1" applyFill="1" applyBorder="1" applyAlignment="1" applyProtection="1">
      <alignment horizontal="right"/>
      <protection/>
    </xf>
    <xf numFmtId="38" fontId="6" fillId="3" borderId="10" xfId="20" applyFont="1" applyFill="1" applyBorder="1" applyAlignment="1">
      <alignment/>
    </xf>
    <xf numFmtId="38" fontId="6" fillId="2" borderId="11" xfId="20" applyFont="1" applyFill="1" applyBorder="1" applyAlignment="1">
      <alignment horizontal="left"/>
    </xf>
    <xf numFmtId="203" fontId="6" fillId="3" borderId="0" xfId="20" applyNumberFormat="1" applyFont="1" applyFill="1" applyAlignment="1">
      <alignment/>
    </xf>
    <xf numFmtId="37" fontId="6" fillId="0" borderId="0" xfId="21" applyFont="1" applyFill="1" applyBorder="1" applyAlignment="1">
      <alignment/>
      <protection/>
    </xf>
    <xf numFmtId="0" fontId="4" fillId="0" borderId="0" xfId="24" applyFont="1" applyAlignment="1">
      <alignment/>
      <protection/>
    </xf>
    <xf numFmtId="0" fontId="5" fillId="0" borderId="0" xfId="24" applyFont="1" applyAlignment="1">
      <alignment horizontal="right"/>
      <protection/>
    </xf>
    <xf numFmtId="0" fontId="5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6" fillId="0" borderId="0" xfId="24" applyFont="1" applyAlignment="1">
      <alignment horizontal="right"/>
      <protection/>
    </xf>
    <xf numFmtId="0" fontId="14" fillId="0" borderId="0" xfId="24" applyFont="1" applyFill="1" applyAlignment="1">
      <alignment horizontal="left"/>
      <protection/>
    </xf>
    <xf numFmtId="0" fontId="6" fillId="0" borderId="0" xfId="24" applyFont="1" applyFill="1" applyAlignment="1">
      <alignment/>
      <protection/>
    </xf>
    <xf numFmtId="0" fontId="6" fillId="0" borderId="1" xfId="24" applyFont="1" applyBorder="1" applyAlignment="1">
      <alignment/>
      <protection/>
    </xf>
    <xf numFmtId="0" fontId="6" fillId="2" borderId="4" xfId="24" applyFont="1" applyFill="1" applyBorder="1" applyAlignment="1">
      <alignment horizontal="centerContinuous" vertical="center"/>
      <protection/>
    </xf>
    <xf numFmtId="0" fontId="6" fillId="2" borderId="2" xfId="24" applyFont="1" applyFill="1" applyBorder="1" applyAlignment="1">
      <alignment horizontal="centerContinuous" vertical="center"/>
      <protection/>
    </xf>
    <xf numFmtId="0" fontId="6" fillId="2" borderId="3" xfId="24" applyFont="1" applyFill="1" applyBorder="1" applyAlignment="1">
      <alignment horizontal="centerContinuous" vertical="center"/>
      <protection/>
    </xf>
    <xf numFmtId="0" fontId="6" fillId="2" borderId="14" xfId="24" applyFont="1" applyFill="1" applyBorder="1" applyAlignment="1">
      <alignment horizontal="center" vertical="center"/>
      <protection/>
    </xf>
    <xf numFmtId="0" fontId="6" fillId="2" borderId="13" xfId="24" applyFont="1" applyFill="1" applyBorder="1" applyAlignment="1">
      <alignment horizontal="center" vertical="center"/>
      <protection/>
    </xf>
    <xf numFmtId="0" fontId="6" fillId="0" borderId="0" xfId="24" applyFont="1" applyAlignment="1">
      <alignment vertical="center"/>
      <protection/>
    </xf>
    <xf numFmtId="0" fontId="6" fillId="2" borderId="18" xfId="24" applyFont="1" applyFill="1" applyBorder="1" applyAlignment="1">
      <alignment horizontal="center"/>
      <protection/>
    </xf>
    <xf numFmtId="0" fontId="6" fillId="2" borderId="11" xfId="24" applyFont="1" applyFill="1" applyBorder="1" applyAlignment="1">
      <alignment horizontal="right"/>
      <protection/>
    </xf>
    <xf numFmtId="0" fontId="6" fillId="2" borderId="10" xfId="24" applyFont="1" applyFill="1" applyBorder="1" applyAlignment="1">
      <alignment/>
      <protection/>
    </xf>
    <xf numFmtId="0" fontId="6" fillId="0" borderId="19" xfId="24" applyFont="1" applyFill="1" applyBorder="1" applyAlignment="1" quotePrefix="1">
      <alignment horizontal="center"/>
      <protection/>
    </xf>
    <xf numFmtId="0" fontId="6" fillId="0" borderId="19" xfId="24" applyFont="1" applyFill="1" applyBorder="1" applyAlignment="1">
      <alignment horizontal="center"/>
      <protection/>
    </xf>
    <xf numFmtId="179" fontId="6" fillId="0" borderId="0" xfId="24" applyNumberFormat="1" applyFont="1" applyAlignment="1">
      <alignment/>
      <protection/>
    </xf>
    <xf numFmtId="0" fontId="6" fillId="0" borderId="0" xfId="24" applyFont="1" applyFill="1" applyBorder="1" applyAlignment="1" quotePrefix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176" fontId="6" fillId="0" borderId="0" xfId="24" applyNumberFormat="1" applyFont="1" applyAlignment="1">
      <alignment horizontal="right"/>
      <protection/>
    </xf>
    <xf numFmtId="176" fontId="6" fillId="0" borderId="0" xfId="24" applyNumberFormat="1" applyFont="1" applyAlignment="1">
      <alignment/>
      <protection/>
    </xf>
    <xf numFmtId="0" fontId="6" fillId="0" borderId="10" xfId="24" applyFont="1" applyFill="1" applyBorder="1" applyAlignment="1">
      <alignment horizontal="center"/>
      <protection/>
    </xf>
    <xf numFmtId="0" fontId="6" fillId="0" borderId="10" xfId="24" applyFont="1" applyFill="1" applyBorder="1" applyAlignment="1">
      <alignment/>
      <protection/>
    </xf>
    <xf numFmtId="0" fontId="6" fillId="0" borderId="10" xfId="24" applyFont="1" applyBorder="1" applyAlignment="1">
      <alignment/>
      <protection/>
    </xf>
    <xf numFmtId="0" fontId="6" fillId="0" borderId="0" xfId="24" applyFont="1" applyAlignment="1" quotePrefix="1">
      <alignment horizontal="left"/>
      <protection/>
    </xf>
    <xf numFmtId="0" fontId="6" fillId="0" borderId="0" xfId="24" applyFont="1" applyAlignment="1">
      <alignment horizontal="left"/>
      <protection/>
    </xf>
    <xf numFmtId="3" fontId="6" fillId="0" borderId="0" xfId="24" applyNumberFormat="1" applyFont="1" applyAlignment="1">
      <alignment/>
      <protection/>
    </xf>
    <xf numFmtId="0" fontId="6" fillId="0" borderId="0" xfId="24" applyFont="1" applyAlignment="1">
      <alignment horizontal="center"/>
      <protection/>
    </xf>
    <xf numFmtId="0" fontId="4" fillId="0" borderId="0" xfId="25" applyFont="1" applyFill="1" applyAlignment="1">
      <alignment/>
      <protection/>
    </xf>
    <xf numFmtId="0" fontId="5" fillId="0" borderId="0" xfId="25" applyFont="1" applyFill="1" applyAlignment="1" quotePrefix="1">
      <alignment/>
      <protection/>
    </xf>
    <xf numFmtId="0" fontId="4" fillId="0" borderId="0" xfId="25" applyFont="1" applyFill="1" applyAlignment="1" quotePrefix="1">
      <alignment horizontal="centerContinuous"/>
      <protection/>
    </xf>
    <xf numFmtId="0" fontId="4" fillId="0" borderId="0" xfId="25" applyFont="1" applyFill="1" applyAlignment="1" quotePrefix="1">
      <alignment horizontal="right"/>
      <protection/>
    </xf>
    <xf numFmtId="0" fontId="5" fillId="0" borderId="0" xfId="25" applyFont="1" applyFill="1" applyAlignment="1">
      <alignment/>
      <protection/>
    </xf>
    <xf numFmtId="0" fontId="4" fillId="0" borderId="0" xfId="25" applyFont="1" applyFill="1" applyAlignment="1">
      <alignment horizontal="right"/>
      <protection/>
    </xf>
    <xf numFmtId="0" fontId="6" fillId="0" borderId="0" xfId="25" applyFont="1" applyFill="1" applyAlignment="1">
      <alignment/>
      <protection/>
    </xf>
    <xf numFmtId="0" fontId="6" fillId="0" borderId="0" xfId="25" applyFont="1" applyFill="1" applyAlignment="1">
      <alignment horizontal="right"/>
      <protection/>
    </xf>
    <xf numFmtId="0" fontId="6" fillId="0" borderId="1" xfId="25" applyFont="1" applyFill="1" applyBorder="1" applyAlignment="1">
      <alignment/>
      <protection/>
    </xf>
    <xf numFmtId="0" fontId="6" fillId="2" borderId="2" xfId="25" applyFont="1" applyFill="1" applyBorder="1" applyAlignment="1">
      <alignment horizontal="centerContinuous" vertical="center"/>
      <protection/>
    </xf>
    <xf numFmtId="0" fontId="6" fillId="2" borderId="3" xfId="25" applyFont="1" applyFill="1" applyBorder="1">
      <alignment/>
      <protection/>
    </xf>
    <xf numFmtId="0" fontId="6" fillId="2" borderId="4" xfId="25" applyFont="1" applyFill="1" applyBorder="1">
      <alignment/>
      <protection/>
    </xf>
    <xf numFmtId="0" fontId="6" fillId="2" borderId="3" xfId="25" applyFont="1" applyFill="1" applyBorder="1" applyAlignment="1">
      <alignment horizontal="centerContinuous" vertical="center"/>
      <protection/>
    </xf>
    <xf numFmtId="0" fontId="6" fillId="2" borderId="4" xfId="25" applyFont="1" applyFill="1" applyBorder="1" applyAlignment="1">
      <alignment horizontal="centerContinuous" vertical="center"/>
      <protection/>
    </xf>
    <xf numFmtId="0" fontId="6" fillId="2" borderId="2" xfId="25" applyFont="1" applyFill="1" applyBorder="1">
      <alignment/>
      <protection/>
    </xf>
    <xf numFmtId="0" fontId="6" fillId="2" borderId="4" xfId="25" applyFont="1" applyFill="1" applyBorder="1" applyAlignment="1">
      <alignment vertical="center"/>
      <protection/>
    </xf>
    <xf numFmtId="0" fontId="6" fillId="2" borderId="2" xfId="25" applyFont="1" applyFill="1" applyBorder="1" applyAlignment="1">
      <alignment horizontal="center" vertical="center"/>
      <protection/>
    </xf>
    <xf numFmtId="0" fontId="6" fillId="0" borderId="0" xfId="25" applyFont="1" applyFill="1" applyAlignment="1">
      <alignment horizontal="center" vertical="center"/>
      <protection/>
    </xf>
    <xf numFmtId="0" fontId="6" fillId="0" borderId="19" xfId="25" applyFont="1" applyFill="1" applyBorder="1" applyAlignment="1">
      <alignment horizontal="distributed"/>
      <protection/>
    </xf>
    <xf numFmtId="0" fontId="6" fillId="0" borderId="0" xfId="25" applyFont="1" applyFill="1" applyBorder="1" applyAlignment="1" quotePrefix="1">
      <alignment/>
      <protection/>
    </xf>
    <xf numFmtId="3" fontId="6" fillId="0" borderId="19" xfId="25" applyNumberFormat="1" applyFont="1" applyFill="1" applyBorder="1" applyAlignment="1">
      <alignment horizontal="left" indent="1"/>
      <protection/>
    </xf>
    <xf numFmtId="3" fontId="6" fillId="0" borderId="19" xfId="25" applyNumberFormat="1" applyFont="1" applyFill="1" applyBorder="1" applyAlignment="1">
      <alignment/>
      <protection/>
    </xf>
    <xf numFmtId="0" fontId="6" fillId="0" borderId="19" xfId="25" applyFont="1" applyFill="1" applyBorder="1" applyAlignment="1">
      <alignment horizontal="justify"/>
      <protection/>
    </xf>
    <xf numFmtId="0" fontId="6" fillId="0" borderId="0" xfId="25" applyFont="1" applyFill="1" applyBorder="1" applyAlignment="1">
      <alignment horizontal="distributed"/>
      <protection/>
    </xf>
    <xf numFmtId="3" fontId="6" fillId="0" borderId="0" xfId="25" applyNumberFormat="1" applyFont="1" applyFill="1" applyBorder="1" applyAlignment="1">
      <alignment horizontal="left" indent="1"/>
      <protection/>
    </xf>
    <xf numFmtId="3" fontId="6" fillId="0" borderId="0" xfId="25" applyNumberFormat="1" applyFont="1" applyFill="1" applyBorder="1" applyAlignment="1">
      <alignment/>
      <protection/>
    </xf>
    <xf numFmtId="0" fontId="6" fillId="0" borderId="0" xfId="25" applyFont="1" applyFill="1" applyBorder="1" applyAlignment="1">
      <alignment horizontal="justify"/>
      <protection/>
    </xf>
    <xf numFmtId="0" fontId="6" fillId="0" borderId="0" xfId="25" applyFont="1" applyFill="1" applyBorder="1" applyAlignment="1">
      <alignment horizontal="center"/>
      <protection/>
    </xf>
    <xf numFmtId="0" fontId="6" fillId="0" borderId="0" xfId="25" applyFont="1" applyFill="1" applyBorder="1" applyAlignment="1" quotePrefix="1">
      <alignment horizontal="justify"/>
      <protection/>
    </xf>
    <xf numFmtId="0" fontId="6" fillId="0" borderId="10" xfId="25" applyFont="1" applyFill="1" applyBorder="1" applyAlignment="1">
      <alignment/>
      <protection/>
    </xf>
    <xf numFmtId="0" fontId="6" fillId="0" borderId="10" xfId="25" applyFont="1" applyFill="1" applyBorder="1" applyAlignment="1">
      <alignment horizontal="distributed"/>
      <protection/>
    </xf>
    <xf numFmtId="3" fontId="6" fillId="0" borderId="10" xfId="25" applyNumberFormat="1" applyFont="1" applyFill="1" applyBorder="1" applyAlignment="1">
      <alignment horizontal="right"/>
      <protection/>
    </xf>
    <xf numFmtId="3" fontId="6" fillId="0" borderId="10" xfId="25" applyNumberFormat="1" applyFont="1" applyFill="1" applyBorder="1" applyAlignment="1">
      <alignment/>
      <protection/>
    </xf>
    <xf numFmtId="38" fontId="6" fillId="2" borderId="14" xfId="20" applyFont="1" applyFill="1" applyBorder="1" applyAlignment="1">
      <alignment horizontal="center" vertical="center"/>
    </xf>
    <xf numFmtId="38" fontId="6" fillId="2" borderId="20" xfId="20" applyFont="1" applyFill="1" applyBorder="1" applyAlignment="1">
      <alignment horizontal="center" vertical="center"/>
    </xf>
    <xf numFmtId="38" fontId="6" fillId="2" borderId="11" xfId="20" applyFont="1" applyFill="1" applyBorder="1" applyAlignment="1">
      <alignment horizontal="center" vertical="center"/>
    </xf>
    <xf numFmtId="38" fontId="6" fillId="2" borderId="17" xfId="20" applyFont="1" applyFill="1" applyBorder="1" applyAlignment="1">
      <alignment horizontal="center" vertical="center"/>
    </xf>
    <xf numFmtId="38" fontId="12" fillId="0" borderId="0" xfId="20" applyFont="1" applyFill="1" applyAlignment="1">
      <alignment horizontal="center"/>
    </xf>
    <xf numFmtId="38" fontId="10" fillId="2" borderId="0" xfId="20" applyFont="1" applyFill="1" applyBorder="1" applyAlignment="1">
      <alignment horizontal="distributed"/>
    </xf>
    <xf numFmtId="38" fontId="6" fillId="2" borderId="0" xfId="20" applyFont="1" applyFill="1" applyAlignment="1">
      <alignment horizontal="distributed"/>
    </xf>
    <xf numFmtId="38" fontId="6" fillId="2" borderId="0" xfId="20" applyFont="1" applyFill="1" applyBorder="1" applyAlignment="1">
      <alignment horizontal="distributed"/>
    </xf>
    <xf numFmtId="38" fontId="10" fillId="2" borderId="0" xfId="20" applyFont="1" applyFill="1" applyAlignment="1">
      <alignment horizontal="distributed"/>
    </xf>
    <xf numFmtId="0" fontId="6" fillId="2" borderId="20" xfId="23" applyFont="1" applyFill="1" applyBorder="1" applyAlignment="1">
      <alignment horizontal="center" vertical="center"/>
      <protection/>
    </xf>
    <xf numFmtId="0" fontId="6" fillId="2" borderId="17" xfId="23" applyFont="1" applyFill="1" applyBorder="1" applyAlignment="1">
      <alignment horizontal="center" vertical="center"/>
      <protection/>
    </xf>
    <xf numFmtId="0" fontId="6" fillId="2" borderId="20" xfId="24" applyFont="1" applyFill="1" applyBorder="1" applyAlignment="1">
      <alignment horizontal="center" vertical="center"/>
      <protection/>
    </xf>
    <xf numFmtId="0" fontId="6" fillId="2" borderId="17" xfId="24" applyFont="1" applyFill="1" applyBorder="1" applyAlignment="1">
      <alignment horizontal="center" vertical="center"/>
      <protection/>
    </xf>
    <xf numFmtId="0" fontId="6" fillId="2" borderId="21" xfId="24" applyFont="1" applyFill="1" applyBorder="1" applyAlignment="1">
      <alignment horizontal="center" vertical="center"/>
      <protection/>
    </xf>
    <xf numFmtId="0" fontId="6" fillId="2" borderId="22" xfId="24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128" xfId="21"/>
    <cellStyle name="標準_21-002" xfId="22"/>
    <cellStyle name="標準_21-003" xfId="23"/>
    <cellStyle name="標準_21-004" xfId="24"/>
    <cellStyle name="標準_21-00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150" zoomScaleNormal="150" workbookViewId="0" topLeftCell="A1">
      <selection activeCell="E38" sqref="E38"/>
    </sheetView>
  </sheetViews>
  <sheetFormatPr defaultColWidth="8.00390625" defaultRowHeight="12" customHeight="1"/>
  <cols>
    <col min="1" max="1" width="0.2421875" style="5" customWidth="1"/>
    <col min="2" max="4" width="2.375" style="5" customWidth="1"/>
    <col min="5" max="5" width="13.00390625" style="5" customWidth="1"/>
    <col min="6" max="6" width="0.2421875" style="5" customWidth="1"/>
    <col min="7" max="8" width="11.125" style="7" customWidth="1"/>
    <col min="9" max="9" width="0.2421875" style="7" customWidth="1"/>
    <col min="10" max="12" width="2.375" style="5" customWidth="1"/>
    <col min="13" max="13" width="13.00390625" style="5" customWidth="1"/>
    <col min="14" max="14" width="0.2421875" style="5" customWidth="1"/>
    <col min="15" max="15" width="11.125" style="7" customWidth="1"/>
    <col min="16" max="16" width="11.125" style="5" customWidth="1"/>
    <col min="17" max="17" width="0.2421875" style="5" customWidth="1"/>
    <col min="18" max="18" width="3.875" style="5" customWidth="1"/>
    <col min="19" max="16384" width="8.00390625" style="5" customWidth="1"/>
  </cols>
  <sheetData>
    <row r="1" spans="3:17" s="1" customFormat="1" ht="24" customHeight="1">
      <c r="C1" s="2"/>
      <c r="D1" s="2"/>
      <c r="G1" s="3" t="s">
        <v>0</v>
      </c>
      <c r="H1" s="4" t="s">
        <v>31</v>
      </c>
      <c r="J1" s="2"/>
      <c r="K1" s="2"/>
      <c r="L1" s="2"/>
      <c r="M1" s="2"/>
      <c r="N1" s="2"/>
      <c r="O1" s="2"/>
      <c r="P1" s="2"/>
      <c r="Q1" s="2"/>
    </row>
    <row r="2" spans="2:17" ht="8.1" customHeight="1">
      <c r="B2" s="6"/>
      <c r="C2" s="6"/>
      <c r="D2" s="6"/>
      <c r="E2" s="6"/>
      <c r="F2" s="6"/>
      <c r="G2" s="5"/>
      <c r="H2" s="5"/>
      <c r="I2" s="5"/>
      <c r="O2" s="5"/>
      <c r="P2" s="7"/>
      <c r="Q2" s="7"/>
    </row>
    <row r="3" spans="2:18" ht="12" customHeight="1" thickBot="1">
      <c r="B3" s="5" t="s">
        <v>32</v>
      </c>
      <c r="E3" s="8"/>
      <c r="F3" s="8"/>
      <c r="G3" s="9"/>
      <c r="H3" s="9"/>
      <c r="I3" s="9"/>
      <c r="J3" s="8"/>
      <c r="K3" s="8"/>
      <c r="L3" s="8"/>
      <c r="M3" s="8"/>
      <c r="N3" s="8"/>
      <c r="O3" s="5"/>
      <c r="P3" s="10" t="s">
        <v>33</v>
      </c>
      <c r="Q3" s="9"/>
      <c r="R3" s="8"/>
    </row>
    <row r="4" spans="1:17" s="17" customFormat="1" ht="36" customHeight="1">
      <c r="A4" s="11"/>
      <c r="B4" s="11"/>
      <c r="C4" s="11"/>
      <c r="D4" s="11"/>
      <c r="E4" s="11"/>
      <c r="F4" s="12"/>
      <c r="G4" s="13" t="s">
        <v>34</v>
      </c>
      <c r="H4" s="13" t="s">
        <v>35</v>
      </c>
      <c r="I4" s="14"/>
      <c r="J4" s="15"/>
      <c r="K4" s="11"/>
      <c r="L4" s="11"/>
      <c r="M4" s="11"/>
      <c r="N4" s="12"/>
      <c r="O4" s="13" t="str">
        <f>G4</f>
        <v>面　　積
(2009年)</v>
      </c>
      <c r="P4" s="13" t="str">
        <f>H4</f>
        <v>可住地面積
(2008年)</v>
      </c>
      <c r="Q4" s="16"/>
    </row>
    <row r="5" spans="1:17" ht="15.95" customHeight="1">
      <c r="A5" s="18"/>
      <c r="B5" s="19" t="s">
        <v>1</v>
      </c>
      <c r="C5" s="19"/>
      <c r="D5" s="19"/>
      <c r="E5" s="19"/>
      <c r="F5" s="19"/>
      <c r="G5" s="20" t="s">
        <v>36</v>
      </c>
      <c r="H5" s="21">
        <f>H7+H22</f>
        <v>1289.04</v>
      </c>
      <c r="I5" s="22"/>
      <c r="J5" s="23"/>
      <c r="K5" s="24"/>
      <c r="L5" s="24" t="s">
        <v>2</v>
      </c>
      <c r="M5" s="25"/>
      <c r="N5" s="26"/>
      <c r="O5" s="9">
        <v>37.95</v>
      </c>
      <c r="P5" s="8">
        <f>P6</f>
        <v>28.57</v>
      </c>
      <c r="Q5" s="8"/>
    </row>
    <row r="6" spans="1:17" ht="12" customHeight="1">
      <c r="A6" s="18"/>
      <c r="B6" s="24"/>
      <c r="C6" s="24" t="s">
        <v>3</v>
      </c>
      <c r="D6" s="24"/>
      <c r="E6" s="24"/>
      <c r="F6" s="24"/>
      <c r="G6" s="27">
        <v>670.25</v>
      </c>
      <c r="H6" s="28" t="s">
        <v>4</v>
      </c>
      <c r="I6" s="9"/>
      <c r="J6" s="23"/>
      <c r="K6" s="24"/>
      <c r="L6" s="24"/>
      <c r="M6" s="25" t="s">
        <v>37</v>
      </c>
      <c r="N6" s="29"/>
      <c r="O6" s="9">
        <v>37.95</v>
      </c>
      <c r="P6" s="8">
        <v>28.57</v>
      </c>
      <c r="Q6" s="8"/>
    </row>
    <row r="7" spans="1:17" ht="12" customHeight="1">
      <c r="A7" s="18"/>
      <c r="B7" s="30"/>
      <c r="C7" s="19" t="s">
        <v>38</v>
      </c>
      <c r="D7" s="19"/>
      <c r="E7" s="19"/>
      <c r="F7" s="19"/>
      <c r="G7" s="31" t="s">
        <v>39</v>
      </c>
      <c r="H7" s="32">
        <f>SUM(H8:H20)</f>
        <v>1034.84</v>
      </c>
      <c r="I7" s="33"/>
      <c r="J7" s="23"/>
      <c r="K7" s="24"/>
      <c r="L7" s="24" t="s">
        <v>5</v>
      </c>
      <c r="M7" s="25"/>
      <c r="N7" s="26"/>
      <c r="O7" s="9">
        <f>SUM(O8:O10)</f>
        <v>157.37</v>
      </c>
      <c r="P7" s="34">
        <f>SUM(P8:P10)</f>
        <v>38.959999999999994</v>
      </c>
      <c r="Q7" s="8"/>
    </row>
    <row r="8" spans="1:17" ht="12" customHeight="1">
      <c r="A8" s="18"/>
      <c r="B8" s="24"/>
      <c r="C8" s="24"/>
      <c r="D8" s="24"/>
      <c r="E8" s="25" t="s">
        <v>6</v>
      </c>
      <c r="F8" s="25"/>
      <c r="G8" s="27">
        <v>464.1</v>
      </c>
      <c r="H8" s="33">
        <v>120.42</v>
      </c>
      <c r="I8" s="33"/>
      <c r="J8" s="23"/>
      <c r="K8" s="24"/>
      <c r="L8" s="24"/>
      <c r="M8" s="25" t="s">
        <v>7</v>
      </c>
      <c r="N8" s="26"/>
      <c r="O8" s="9">
        <v>7.82</v>
      </c>
      <c r="P8" s="34">
        <v>7.73</v>
      </c>
      <c r="Q8" s="8"/>
    </row>
    <row r="9" spans="1:17" ht="12" customHeight="1">
      <c r="A9" s="18"/>
      <c r="B9" s="24"/>
      <c r="C9" s="24"/>
      <c r="D9" s="24"/>
      <c r="E9" s="25" t="s">
        <v>8</v>
      </c>
      <c r="F9" s="25"/>
      <c r="G9" s="27">
        <v>196.84</v>
      </c>
      <c r="H9" s="9">
        <v>72.42</v>
      </c>
      <c r="I9" s="9"/>
      <c r="J9" s="23"/>
      <c r="K9" s="24"/>
      <c r="L9" s="24"/>
      <c r="M9" s="25" t="s">
        <v>9</v>
      </c>
      <c r="N9" s="29"/>
      <c r="O9" s="9">
        <v>13.62</v>
      </c>
      <c r="P9" s="34">
        <v>11.85</v>
      </c>
      <c r="Q9" s="8"/>
    </row>
    <row r="10" spans="1:17" ht="12" customHeight="1">
      <c r="A10" s="18"/>
      <c r="B10" s="24"/>
      <c r="C10" s="24"/>
      <c r="D10" s="24"/>
      <c r="E10" s="25" t="s">
        <v>10</v>
      </c>
      <c r="F10" s="25"/>
      <c r="G10" s="27">
        <v>247.01</v>
      </c>
      <c r="H10" s="9">
        <v>80.93</v>
      </c>
      <c r="I10" s="9"/>
      <c r="J10" s="23"/>
      <c r="K10" s="24"/>
      <c r="L10" s="24"/>
      <c r="M10" s="25" t="s">
        <v>11</v>
      </c>
      <c r="N10" s="26"/>
      <c r="O10" s="9">
        <v>135.93</v>
      </c>
      <c r="P10" s="8">
        <v>19.38</v>
      </c>
      <c r="Q10" s="8"/>
    </row>
    <row r="11" spans="1:17" ht="12" customHeight="1">
      <c r="A11" s="18"/>
      <c r="B11" s="24"/>
      <c r="C11" s="24"/>
      <c r="D11" s="24"/>
      <c r="E11" s="25" t="s">
        <v>12</v>
      </c>
      <c r="F11" s="25"/>
      <c r="G11" s="27">
        <v>153.09</v>
      </c>
      <c r="H11" s="33">
        <v>61.82</v>
      </c>
      <c r="I11" s="33"/>
      <c r="J11" s="23"/>
      <c r="K11" s="24"/>
      <c r="L11" s="24" t="s">
        <v>13</v>
      </c>
      <c r="M11" s="24"/>
      <c r="N11" s="29"/>
      <c r="O11" s="33">
        <v>52.21</v>
      </c>
      <c r="P11" s="8">
        <f>SUM(P12:P13)</f>
        <v>29.25</v>
      </c>
      <c r="Q11" s="8"/>
    </row>
    <row r="12" spans="1:17" ht="12" customHeight="1">
      <c r="A12" s="18"/>
      <c r="B12" s="24"/>
      <c r="C12" s="24"/>
      <c r="D12" s="24"/>
      <c r="E12" s="25" t="s">
        <v>14</v>
      </c>
      <c r="F12" s="25"/>
      <c r="G12" s="27">
        <v>67.92</v>
      </c>
      <c r="H12" s="9">
        <v>45.33</v>
      </c>
      <c r="I12" s="9"/>
      <c r="J12" s="23"/>
      <c r="K12" s="24"/>
      <c r="L12" s="24"/>
      <c r="M12" s="25" t="s">
        <v>15</v>
      </c>
      <c r="N12" s="26"/>
      <c r="O12" s="9">
        <v>9.45</v>
      </c>
      <c r="P12" s="8">
        <v>8.84</v>
      </c>
      <c r="Q12" s="34"/>
    </row>
    <row r="13" spans="1:17" ht="12" customHeight="1">
      <c r="A13" s="18"/>
      <c r="B13" s="24"/>
      <c r="C13" s="24"/>
      <c r="D13" s="24"/>
      <c r="E13" s="25" t="s">
        <v>16</v>
      </c>
      <c r="F13" s="25"/>
      <c r="G13" s="27" t="s">
        <v>40</v>
      </c>
      <c r="H13" s="9">
        <v>43.95</v>
      </c>
      <c r="I13" s="9"/>
      <c r="J13" s="23"/>
      <c r="K13" s="24"/>
      <c r="L13" s="24"/>
      <c r="M13" s="25" t="s">
        <v>17</v>
      </c>
      <c r="N13" s="26"/>
      <c r="O13" s="9">
        <v>42.76</v>
      </c>
      <c r="P13" s="8">
        <v>20.41</v>
      </c>
      <c r="Q13" s="34"/>
    </row>
    <row r="14" spans="1:17" ht="12" customHeight="1">
      <c r="A14" s="18"/>
      <c r="B14" s="24"/>
      <c r="C14" s="24"/>
      <c r="D14" s="24"/>
      <c r="E14" s="25" t="s">
        <v>41</v>
      </c>
      <c r="F14" s="25"/>
      <c r="G14" s="27">
        <v>52.75</v>
      </c>
      <c r="H14" s="9">
        <v>29.25</v>
      </c>
      <c r="I14" s="9"/>
      <c r="J14" s="23"/>
      <c r="K14" s="24"/>
      <c r="L14" s="24" t="s">
        <v>18</v>
      </c>
      <c r="M14" s="24"/>
      <c r="N14" s="29"/>
      <c r="O14" s="9">
        <v>381.57</v>
      </c>
      <c r="P14" s="8">
        <f>SUM(P15:P18)</f>
        <v>54.22</v>
      </c>
      <c r="Q14" s="34"/>
    </row>
    <row r="15" spans="1:17" ht="12" customHeight="1">
      <c r="A15" s="18"/>
      <c r="B15" s="35"/>
      <c r="C15" s="19"/>
      <c r="D15" s="19"/>
      <c r="E15" s="25" t="s">
        <v>42</v>
      </c>
      <c r="F15" s="25"/>
      <c r="G15" s="27">
        <v>481.69</v>
      </c>
      <c r="H15" s="9">
        <v>151.74</v>
      </c>
      <c r="I15" s="9"/>
      <c r="J15" s="23"/>
      <c r="K15" s="24"/>
      <c r="L15" s="24"/>
      <c r="M15" s="25" t="s">
        <v>19</v>
      </c>
      <c r="N15" s="26"/>
      <c r="O15" s="9">
        <v>41.22</v>
      </c>
      <c r="P15" s="8">
        <v>18.58</v>
      </c>
      <c r="Q15" s="34"/>
    </row>
    <row r="16" spans="1:17" ht="12" customHeight="1">
      <c r="A16" s="18"/>
      <c r="B16" s="35"/>
      <c r="C16" s="19"/>
      <c r="D16" s="19"/>
      <c r="E16" s="25" t="s">
        <v>43</v>
      </c>
      <c r="F16" s="25"/>
      <c r="G16" s="27" t="s">
        <v>44</v>
      </c>
      <c r="H16" s="9">
        <v>48.76</v>
      </c>
      <c r="I16" s="9"/>
      <c r="J16" s="23"/>
      <c r="K16" s="24"/>
      <c r="L16" s="24"/>
      <c r="M16" s="25" t="s">
        <v>20</v>
      </c>
      <c r="N16" s="26"/>
      <c r="O16" s="9">
        <v>91.92</v>
      </c>
      <c r="P16" s="8">
        <v>11.55</v>
      </c>
      <c r="Q16" s="34"/>
    </row>
    <row r="17" spans="1:17" ht="12" customHeight="1">
      <c r="A17" s="18"/>
      <c r="B17" s="35"/>
      <c r="C17" s="19"/>
      <c r="D17" s="19"/>
      <c r="E17" s="25" t="s">
        <v>45</v>
      </c>
      <c r="F17" s="25"/>
      <c r="G17" s="27">
        <v>70.49</v>
      </c>
      <c r="H17" s="33">
        <v>33.05</v>
      </c>
      <c r="I17" s="9"/>
      <c r="J17" s="23"/>
      <c r="K17" s="24"/>
      <c r="L17" s="24"/>
      <c r="M17" s="25" t="s">
        <v>21</v>
      </c>
      <c r="N17" s="26"/>
      <c r="O17" s="9">
        <v>167.62</v>
      </c>
      <c r="P17" s="8">
        <v>12.25</v>
      </c>
      <c r="Q17" s="34"/>
    </row>
    <row r="18" spans="1:17" ht="12" customHeight="1">
      <c r="A18" s="18"/>
      <c r="B18" s="35"/>
      <c r="C18" s="19"/>
      <c r="D18" s="19"/>
      <c r="E18" s="25" t="s">
        <v>46</v>
      </c>
      <c r="F18" s="25"/>
      <c r="G18" s="27">
        <v>693</v>
      </c>
      <c r="H18" s="9">
        <v>117.97</v>
      </c>
      <c r="I18" s="9"/>
      <c r="J18" s="23"/>
      <c r="K18" s="24"/>
      <c r="L18" s="24"/>
      <c r="M18" s="25" t="s">
        <v>22</v>
      </c>
      <c r="N18" s="26"/>
      <c r="O18" s="9">
        <v>80.81</v>
      </c>
      <c r="P18" s="8">
        <v>11.84</v>
      </c>
      <c r="Q18" s="34"/>
    </row>
    <row r="19" spans="1:17" ht="12" customHeight="1">
      <c r="A19" s="18"/>
      <c r="B19" s="35"/>
      <c r="C19" s="19"/>
      <c r="D19" s="19"/>
      <c r="E19" s="25" t="s">
        <v>47</v>
      </c>
      <c r="F19" s="25"/>
      <c r="G19" s="27">
        <v>388.58</v>
      </c>
      <c r="H19" s="9">
        <v>164.16</v>
      </c>
      <c r="I19" s="9"/>
      <c r="J19" s="23"/>
      <c r="K19" s="24"/>
      <c r="L19" s="24"/>
      <c r="M19" s="25"/>
      <c r="N19" s="26"/>
      <c r="O19" s="9"/>
      <c r="Q19" s="8"/>
    </row>
    <row r="20" spans="1:17" ht="12" customHeight="1">
      <c r="A20" s="18"/>
      <c r="B20" s="24"/>
      <c r="C20" s="19"/>
      <c r="D20" s="19"/>
      <c r="E20" s="25" t="s">
        <v>48</v>
      </c>
      <c r="F20" s="24"/>
      <c r="G20" s="36" t="s">
        <v>49</v>
      </c>
      <c r="H20" s="9">
        <v>65.04</v>
      </c>
      <c r="I20" s="9"/>
      <c r="J20" s="23"/>
      <c r="K20" s="18"/>
      <c r="L20" s="37" t="s">
        <v>23</v>
      </c>
      <c r="M20" s="25" t="s">
        <v>24</v>
      </c>
      <c r="N20" s="26"/>
      <c r="O20" s="9">
        <v>2.19</v>
      </c>
      <c r="P20" s="28" t="s">
        <v>4</v>
      </c>
      <c r="Q20" s="8"/>
    </row>
    <row r="21" spans="1:17" ht="12" customHeight="1">
      <c r="A21" s="18"/>
      <c r="B21" s="24"/>
      <c r="C21" s="19"/>
      <c r="D21" s="19"/>
      <c r="E21" s="25"/>
      <c r="F21" s="24"/>
      <c r="G21" s="36"/>
      <c r="H21" s="28"/>
      <c r="I21" s="9"/>
      <c r="J21" s="23"/>
      <c r="K21" s="38"/>
      <c r="L21" s="38"/>
      <c r="M21" s="25" t="s">
        <v>25</v>
      </c>
      <c r="N21" s="26"/>
      <c r="O21" s="9">
        <v>1.76</v>
      </c>
      <c r="P21" s="28" t="s">
        <v>4</v>
      </c>
      <c r="Q21" s="8"/>
    </row>
    <row r="22" spans="1:17" ht="12" customHeight="1">
      <c r="A22" s="18"/>
      <c r="B22" s="24"/>
      <c r="C22" s="19" t="s">
        <v>50</v>
      </c>
      <c r="D22" s="19"/>
      <c r="E22" s="19"/>
      <c r="F22" s="24"/>
      <c r="G22" s="39">
        <f>G23+O5+O7+O11+O14</f>
        <v>815.55</v>
      </c>
      <c r="H22" s="32">
        <f>H23+P5+P7+P11+P14</f>
        <v>254.20000000000002</v>
      </c>
      <c r="I22" s="9"/>
      <c r="J22" s="23"/>
      <c r="K22" s="24"/>
      <c r="L22" s="24"/>
      <c r="M22" s="25" t="s">
        <v>26</v>
      </c>
      <c r="N22" s="26"/>
      <c r="O22" s="9">
        <v>1.52</v>
      </c>
      <c r="P22" s="28" t="s">
        <v>4</v>
      </c>
      <c r="Q22" s="8"/>
    </row>
    <row r="23" spans="1:17" ht="12" customHeight="1">
      <c r="A23" s="18"/>
      <c r="B23" s="24"/>
      <c r="C23" s="24"/>
      <c r="D23" s="24" t="s">
        <v>27</v>
      </c>
      <c r="E23" s="24"/>
      <c r="F23" s="24"/>
      <c r="G23" s="27">
        <v>186.45</v>
      </c>
      <c r="H23" s="33">
        <f>SUM(H24:H26)</f>
        <v>103.2</v>
      </c>
      <c r="I23" s="9"/>
      <c r="J23" s="23"/>
      <c r="K23" s="18"/>
      <c r="L23" s="18"/>
      <c r="M23" s="18"/>
      <c r="N23" s="18"/>
      <c r="O23" s="40"/>
      <c r="Q23" s="8"/>
    </row>
    <row r="24" spans="1:17" ht="12" customHeight="1">
      <c r="A24" s="18"/>
      <c r="B24" s="24"/>
      <c r="C24" s="24"/>
      <c r="D24" s="24"/>
      <c r="E24" s="25" t="s">
        <v>28</v>
      </c>
      <c r="F24" s="25"/>
      <c r="G24" s="27">
        <v>24.3</v>
      </c>
      <c r="H24" s="9">
        <v>17.81</v>
      </c>
      <c r="I24" s="9"/>
      <c r="J24" s="23"/>
      <c r="K24" s="18"/>
      <c r="L24" s="18"/>
      <c r="M24" s="18"/>
      <c r="N24" s="18"/>
      <c r="O24" s="40"/>
      <c r="Q24" s="8"/>
    </row>
    <row r="25" spans="1:17" ht="12" customHeight="1">
      <c r="A25" s="18"/>
      <c r="B25" s="24"/>
      <c r="C25" s="24"/>
      <c r="D25" s="24"/>
      <c r="E25" s="25" t="s">
        <v>29</v>
      </c>
      <c r="F25" s="25"/>
      <c r="G25" s="27">
        <v>117.63</v>
      </c>
      <c r="H25" s="9">
        <v>56.31</v>
      </c>
      <c r="I25" s="9"/>
      <c r="J25" s="23"/>
      <c r="K25" s="18"/>
      <c r="L25" s="18"/>
      <c r="M25" s="18"/>
      <c r="N25" s="18"/>
      <c r="O25" s="40"/>
      <c r="Q25" s="8"/>
    </row>
    <row r="26" spans="1:17" ht="12" customHeight="1">
      <c r="A26" s="24"/>
      <c r="B26" s="24"/>
      <c r="C26" s="24"/>
      <c r="D26" s="24"/>
      <c r="E26" s="25" t="s">
        <v>30</v>
      </c>
      <c r="F26" s="26"/>
      <c r="G26" s="27">
        <v>44.52</v>
      </c>
      <c r="H26" s="9">
        <v>29.08</v>
      </c>
      <c r="I26" s="9"/>
      <c r="J26" s="23"/>
      <c r="K26" s="24"/>
      <c r="L26" s="24"/>
      <c r="M26" s="24"/>
      <c r="N26" s="24"/>
      <c r="O26" s="40"/>
      <c r="P26" s="8"/>
      <c r="Q26" s="8"/>
    </row>
    <row r="27" spans="1:17" ht="6.75" customHeight="1">
      <c r="A27" s="24"/>
      <c r="B27" s="41"/>
      <c r="C27" s="41"/>
      <c r="D27" s="41"/>
      <c r="E27" s="42"/>
      <c r="F27" s="42"/>
      <c r="G27" s="43"/>
      <c r="H27" s="44"/>
      <c r="I27" s="44"/>
      <c r="J27" s="45"/>
      <c r="K27" s="41"/>
      <c r="L27" s="41"/>
      <c r="M27" s="41"/>
      <c r="N27" s="41"/>
      <c r="O27" s="43"/>
      <c r="P27" s="46"/>
      <c r="Q27" s="8"/>
    </row>
    <row r="28" spans="1:17" ht="12" customHeight="1">
      <c r="A28" s="8"/>
      <c r="B28" s="47" t="s">
        <v>51</v>
      </c>
      <c r="C28" s="47"/>
      <c r="D28" s="47"/>
      <c r="E28" s="47"/>
      <c r="F28" s="47"/>
      <c r="I28" s="9"/>
      <c r="Q28" s="8"/>
    </row>
    <row r="29" spans="1:17" ht="11.25" customHeight="1">
      <c r="A29" s="8"/>
      <c r="B29" s="5" t="s">
        <v>52</v>
      </c>
      <c r="I29" s="9"/>
      <c r="Q29" s="8"/>
    </row>
    <row r="30" spans="1:17" ht="12" customHeight="1">
      <c r="A30" s="8"/>
      <c r="B30" s="5" t="s">
        <v>53</v>
      </c>
      <c r="I30" s="9"/>
      <c r="Q30" s="8"/>
    </row>
    <row r="31" spans="1:17" ht="12" customHeight="1">
      <c r="A31" s="8"/>
      <c r="B31" s="5" t="s">
        <v>54</v>
      </c>
      <c r="I31" s="9"/>
      <c r="Q31" s="8"/>
    </row>
    <row r="32" spans="1:17" ht="12" customHeight="1">
      <c r="A32" s="8"/>
      <c r="B32" s="5" t="s">
        <v>55</v>
      </c>
      <c r="I32" s="44"/>
      <c r="Q32" s="8"/>
    </row>
    <row r="33" ht="12" customHeight="1">
      <c r="B33" s="5" t="s">
        <v>56</v>
      </c>
    </row>
    <row r="34" ht="12" customHeight="1">
      <c r="B34" s="5" t="s">
        <v>57</v>
      </c>
    </row>
    <row r="35" ht="12" customHeight="1">
      <c r="B35" s="5" t="s">
        <v>58</v>
      </c>
    </row>
    <row r="36" ht="12" customHeight="1">
      <c r="B36" s="5" t="s">
        <v>59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5"/>
  <sheetViews>
    <sheetView view="pageBreakPreview" zoomScale="140" zoomScaleSheetLayoutView="140" workbookViewId="0" topLeftCell="A1">
      <pane xSplit="4" ySplit="7" topLeftCell="I8" activePane="bottomRight" state="frozen"/>
      <selection pane="topLeft" activeCell="E9" sqref="E9:AG12"/>
      <selection pane="topRight" activeCell="E9" sqref="E9:AG12"/>
      <selection pane="bottomLeft" activeCell="E9" sqref="E9:AG12"/>
      <selection pane="bottomRight" activeCell="J48" sqref="J48"/>
    </sheetView>
  </sheetViews>
  <sheetFormatPr defaultColWidth="7.375" defaultRowHeight="12" customHeight="1"/>
  <cols>
    <col min="1" max="1" width="0.2421875" style="53" customWidth="1"/>
    <col min="2" max="2" width="2.375" style="53" customWidth="1"/>
    <col min="3" max="3" width="8.50390625" style="54" customWidth="1"/>
    <col min="4" max="4" width="0.2421875" style="54" customWidth="1"/>
    <col min="5" max="17" width="5.875" style="53" customWidth="1"/>
    <col min="18" max="21" width="0.2421875" style="53" customWidth="1"/>
    <col min="22" max="33" width="6.25390625" style="53" customWidth="1"/>
    <col min="34" max="34" width="0.2421875" style="53" customWidth="1"/>
    <col min="35" max="35" width="0.2421875" style="54" customWidth="1"/>
    <col min="36" max="36" width="2.375" style="54" customWidth="1"/>
    <col min="37" max="37" width="8.50390625" style="54" customWidth="1"/>
    <col min="38" max="38" width="0.2421875" style="54" customWidth="1"/>
    <col min="39" max="39" width="7.375" style="53" customWidth="1"/>
    <col min="40" max="40" width="7.375" style="55" customWidth="1"/>
    <col min="41" max="16384" width="7.375" style="53" customWidth="1"/>
  </cols>
  <sheetData>
    <row r="1" spans="3:40" s="48" customFormat="1" ht="24" customHeight="1">
      <c r="C1" s="49"/>
      <c r="D1" s="49"/>
      <c r="E1" s="190"/>
      <c r="F1" s="190"/>
      <c r="G1" s="190"/>
      <c r="H1" s="190"/>
      <c r="I1" s="190"/>
      <c r="J1" s="50" t="s">
        <v>60</v>
      </c>
      <c r="K1" s="51" t="s">
        <v>97</v>
      </c>
      <c r="AI1" s="49"/>
      <c r="AJ1" s="49"/>
      <c r="AK1" s="49"/>
      <c r="AL1" s="49"/>
      <c r="AN1" s="52"/>
    </row>
    <row r="2" ht="8.1" customHeight="1"/>
    <row r="3" spans="2:42" ht="12" customHeight="1" thickBot="1">
      <c r="B3" s="56" t="s">
        <v>98</v>
      </c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8"/>
      <c r="T3" s="58"/>
      <c r="U3" s="58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9"/>
      <c r="AI3" s="56"/>
      <c r="AJ3" s="56"/>
      <c r="AK3" s="59" t="s">
        <v>99</v>
      </c>
      <c r="AL3" s="59"/>
      <c r="AM3" s="57"/>
      <c r="AN3" s="60"/>
      <c r="AO3" s="57"/>
      <c r="AP3" s="57"/>
    </row>
    <row r="4" spans="1:40" s="68" customFormat="1" ht="12" customHeight="1">
      <c r="A4" s="61"/>
      <c r="B4" s="61"/>
      <c r="C4" s="61"/>
      <c r="D4" s="61"/>
      <c r="E4" s="186" t="s">
        <v>61</v>
      </c>
      <c r="F4" s="187"/>
      <c r="G4" s="186" t="s">
        <v>62</v>
      </c>
      <c r="H4" s="187"/>
      <c r="I4" s="186" t="s">
        <v>63</v>
      </c>
      <c r="J4" s="187"/>
      <c r="K4" s="186" t="s">
        <v>64</v>
      </c>
      <c r="L4" s="187"/>
      <c r="M4" s="186" t="s">
        <v>65</v>
      </c>
      <c r="N4" s="187"/>
      <c r="O4" s="186" t="s">
        <v>66</v>
      </c>
      <c r="P4" s="187"/>
      <c r="Q4" s="186" t="s">
        <v>67</v>
      </c>
      <c r="R4" s="62"/>
      <c r="S4" s="63"/>
      <c r="T4" s="63"/>
      <c r="U4" s="62"/>
      <c r="V4" s="195" t="s">
        <v>68</v>
      </c>
      <c r="W4" s="186" t="s">
        <v>69</v>
      </c>
      <c r="X4" s="187"/>
      <c r="Y4" s="64" t="s">
        <v>70</v>
      </c>
      <c r="Z4" s="65"/>
      <c r="AA4" s="65"/>
      <c r="AB4" s="65"/>
      <c r="AC4" s="65"/>
      <c r="AD4" s="65"/>
      <c r="AE4" s="65"/>
      <c r="AF4" s="65"/>
      <c r="AG4" s="186" t="s">
        <v>71</v>
      </c>
      <c r="AH4" s="66"/>
      <c r="AI4" s="67"/>
      <c r="AJ4" s="61"/>
      <c r="AK4" s="61"/>
      <c r="AL4" s="61"/>
      <c r="AN4" s="69"/>
    </row>
    <row r="5" spans="1:40" s="68" customFormat="1" ht="12" customHeight="1">
      <c r="A5" s="70"/>
      <c r="B5" s="70"/>
      <c r="C5" s="70"/>
      <c r="D5" s="70"/>
      <c r="E5" s="188"/>
      <c r="F5" s="189"/>
      <c r="G5" s="188"/>
      <c r="H5" s="189"/>
      <c r="I5" s="188"/>
      <c r="J5" s="189"/>
      <c r="K5" s="188"/>
      <c r="L5" s="189"/>
      <c r="M5" s="188"/>
      <c r="N5" s="189"/>
      <c r="O5" s="188"/>
      <c r="P5" s="189"/>
      <c r="Q5" s="188"/>
      <c r="R5" s="72"/>
      <c r="S5" s="63"/>
      <c r="T5" s="63"/>
      <c r="U5" s="72"/>
      <c r="V5" s="196"/>
      <c r="W5" s="188"/>
      <c r="X5" s="189"/>
      <c r="Y5" s="73" t="s">
        <v>72</v>
      </c>
      <c r="Z5" s="74"/>
      <c r="AA5" s="73" t="s">
        <v>73</v>
      </c>
      <c r="AB5" s="74"/>
      <c r="AC5" s="73" t="s">
        <v>74</v>
      </c>
      <c r="AD5" s="74"/>
      <c r="AE5" s="73" t="s">
        <v>75</v>
      </c>
      <c r="AF5" s="74"/>
      <c r="AG5" s="188"/>
      <c r="AH5" s="75"/>
      <c r="AI5" s="76"/>
      <c r="AJ5" s="77"/>
      <c r="AK5" s="70"/>
      <c r="AL5" s="70"/>
      <c r="AN5" s="69"/>
    </row>
    <row r="6" spans="1:46" s="85" customFormat="1" ht="11.1" customHeight="1">
      <c r="A6" s="70"/>
      <c r="B6" s="70"/>
      <c r="C6" s="70"/>
      <c r="D6" s="70"/>
      <c r="E6" s="78" t="s">
        <v>76</v>
      </c>
      <c r="F6" s="78" t="s">
        <v>77</v>
      </c>
      <c r="G6" s="78" t="s">
        <v>76</v>
      </c>
      <c r="H6" s="78" t="s">
        <v>77</v>
      </c>
      <c r="I6" s="78" t="s">
        <v>76</v>
      </c>
      <c r="J6" s="78" t="s">
        <v>77</v>
      </c>
      <c r="K6" s="78" t="s">
        <v>76</v>
      </c>
      <c r="L6" s="78" t="s">
        <v>77</v>
      </c>
      <c r="M6" s="78" t="s">
        <v>76</v>
      </c>
      <c r="N6" s="78" t="s">
        <v>77</v>
      </c>
      <c r="O6" s="78" t="s">
        <v>76</v>
      </c>
      <c r="P6" s="78" t="s">
        <v>77</v>
      </c>
      <c r="Q6" s="79" t="s">
        <v>76</v>
      </c>
      <c r="R6" s="80"/>
      <c r="S6" s="81"/>
      <c r="T6" s="63"/>
      <c r="U6" s="79" t="s">
        <v>77</v>
      </c>
      <c r="V6" s="80"/>
      <c r="W6" s="78" t="s">
        <v>76</v>
      </c>
      <c r="X6" s="78" t="s">
        <v>77</v>
      </c>
      <c r="Y6" s="78" t="s">
        <v>76</v>
      </c>
      <c r="Z6" s="78" t="s">
        <v>77</v>
      </c>
      <c r="AA6" s="78" t="s">
        <v>76</v>
      </c>
      <c r="AB6" s="78" t="s">
        <v>77</v>
      </c>
      <c r="AC6" s="78" t="s">
        <v>76</v>
      </c>
      <c r="AD6" s="78" t="s">
        <v>77</v>
      </c>
      <c r="AE6" s="78" t="s">
        <v>76</v>
      </c>
      <c r="AF6" s="78" t="s">
        <v>77</v>
      </c>
      <c r="AG6" s="78" t="s">
        <v>76</v>
      </c>
      <c r="AH6" s="82"/>
      <c r="AI6" s="76"/>
      <c r="AJ6" s="77"/>
      <c r="AK6" s="70"/>
      <c r="AL6" s="70"/>
      <c r="AM6" s="83"/>
      <c r="AN6" s="84"/>
      <c r="AO6" s="83"/>
      <c r="AP6" s="83"/>
      <c r="AQ6" s="83"/>
      <c r="AR6" s="83"/>
      <c r="AS6" s="83"/>
      <c r="AT6" s="83"/>
    </row>
    <row r="7" spans="1:46" s="85" customFormat="1" ht="11.1" customHeight="1">
      <c r="A7" s="86"/>
      <c r="B7" s="86"/>
      <c r="C7" s="86"/>
      <c r="D7" s="86"/>
      <c r="E7" s="71" t="s">
        <v>78</v>
      </c>
      <c r="F7" s="71" t="s">
        <v>79</v>
      </c>
      <c r="G7" s="71" t="s">
        <v>78</v>
      </c>
      <c r="H7" s="71" t="s">
        <v>79</v>
      </c>
      <c r="I7" s="71" t="s">
        <v>78</v>
      </c>
      <c r="J7" s="71" t="s">
        <v>79</v>
      </c>
      <c r="K7" s="71" t="s">
        <v>78</v>
      </c>
      <c r="L7" s="71" t="s">
        <v>79</v>
      </c>
      <c r="M7" s="71" t="s">
        <v>78</v>
      </c>
      <c r="N7" s="71" t="s">
        <v>79</v>
      </c>
      <c r="O7" s="71" t="s">
        <v>78</v>
      </c>
      <c r="P7" s="71" t="s">
        <v>79</v>
      </c>
      <c r="Q7" s="73" t="s">
        <v>78</v>
      </c>
      <c r="R7" s="87"/>
      <c r="S7" s="81"/>
      <c r="T7" s="63"/>
      <c r="U7" s="73" t="s">
        <v>79</v>
      </c>
      <c r="V7" s="87"/>
      <c r="W7" s="71" t="s">
        <v>78</v>
      </c>
      <c r="X7" s="71" t="s">
        <v>79</v>
      </c>
      <c r="Y7" s="71" t="s">
        <v>78</v>
      </c>
      <c r="Z7" s="71" t="s">
        <v>79</v>
      </c>
      <c r="AA7" s="71" t="s">
        <v>78</v>
      </c>
      <c r="AB7" s="71" t="s">
        <v>79</v>
      </c>
      <c r="AC7" s="71" t="s">
        <v>78</v>
      </c>
      <c r="AD7" s="71" t="s">
        <v>79</v>
      </c>
      <c r="AE7" s="71" t="s">
        <v>78</v>
      </c>
      <c r="AF7" s="71" t="s">
        <v>79</v>
      </c>
      <c r="AG7" s="71" t="s">
        <v>78</v>
      </c>
      <c r="AH7" s="88"/>
      <c r="AI7" s="89"/>
      <c r="AJ7" s="86"/>
      <c r="AK7" s="86"/>
      <c r="AL7" s="86"/>
      <c r="AM7" s="83"/>
      <c r="AN7" s="84"/>
      <c r="AO7" s="83"/>
      <c r="AP7" s="83"/>
      <c r="AQ7" s="83"/>
      <c r="AR7" s="83"/>
      <c r="AS7" s="83"/>
      <c r="AT7" s="83"/>
    </row>
    <row r="8" spans="1:46" s="99" customFormat="1" ht="15" customHeight="1">
      <c r="A8" s="90"/>
      <c r="B8" s="192" t="s">
        <v>100</v>
      </c>
      <c r="C8" s="192"/>
      <c r="D8" s="91"/>
      <c r="E8" s="92">
        <v>173512</v>
      </c>
      <c r="F8" s="93">
        <v>160193</v>
      </c>
      <c r="G8" s="94">
        <v>2478</v>
      </c>
      <c r="H8" s="94">
        <v>51929</v>
      </c>
      <c r="I8" s="94">
        <v>515</v>
      </c>
      <c r="J8" s="94">
        <v>5893</v>
      </c>
      <c r="K8" s="94">
        <v>1671</v>
      </c>
      <c r="L8" s="94">
        <v>21062</v>
      </c>
      <c r="M8" s="94">
        <v>499</v>
      </c>
      <c r="N8" s="94">
        <v>75</v>
      </c>
      <c r="O8" s="94">
        <v>28171</v>
      </c>
      <c r="P8" s="94">
        <v>71049</v>
      </c>
      <c r="Q8" s="94">
        <v>0</v>
      </c>
      <c r="R8" s="94"/>
      <c r="S8" s="94"/>
      <c r="T8" s="94"/>
      <c r="U8" s="94"/>
      <c r="V8" s="94">
        <v>11</v>
      </c>
      <c r="W8" s="94">
        <v>2606</v>
      </c>
      <c r="X8" s="94">
        <v>2709</v>
      </c>
      <c r="Y8" s="94">
        <v>2</v>
      </c>
      <c r="Z8" s="94">
        <v>2548</v>
      </c>
      <c r="AA8" s="94">
        <v>27</v>
      </c>
      <c r="AB8" s="94">
        <v>21</v>
      </c>
      <c r="AC8" s="94">
        <v>72</v>
      </c>
      <c r="AD8" s="94">
        <v>696</v>
      </c>
      <c r="AE8" s="94">
        <v>3003</v>
      </c>
      <c r="AF8" s="94">
        <v>4202</v>
      </c>
      <c r="AG8" s="94">
        <v>134467</v>
      </c>
      <c r="AH8" s="94"/>
      <c r="AI8" s="95"/>
      <c r="AJ8" s="193" t="s">
        <v>80</v>
      </c>
      <c r="AK8" s="193"/>
      <c r="AL8" s="96"/>
      <c r="AM8" s="97"/>
      <c r="AN8" s="98"/>
      <c r="AO8" s="97"/>
      <c r="AP8" s="97"/>
      <c r="AQ8" s="97"/>
      <c r="AR8" s="97"/>
      <c r="AS8" s="97"/>
      <c r="AT8" s="97"/>
    </row>
    <row r="9" spans="1:46" s="99" customFormat="1" ht="10.5" customHeight="1">
      <c r="A9" s="90"/>
      <c r="B9" s="192" t="s">
        <v>101</v>
      </c>
      <c r="C9" s="192"/>
      <c r="D9" s="91"/>
      <c r="E9" s="92">
        <v>173955</v>
      </c>
      <c r="F9" s="93">
        <v>159750</v>
      </c>
      <c r="G9" s="94">
        <v>2392</v>
      </c>
      <c r="H9" s="94">
        <v>51614</v>
      </c>
      <c r="I9" s="94">
        <v>479</v>
      </c>
      <c r="J9" s="94">
        <v>5842</v>
      </c>
      <c r="K9" s="94">
        <v>1591</v>
      </c>
      <c r="L9" s="94">
        <v>21245</v>
      </c>
      <c r="M9" s="94">
        <v>429</v>
      </c>
      <c r="N9" s="94">
        <v>74</v>
      </c>
      <c r="O9" s="94">
        <v>24984</v>
      </c>
      <c r="P9" s="94">
        <v>70765</v>
      </c>
      <c r="Q9" s="94">
        <v>0</v>
      </c>
      <c r="R9" s="94"/>
      <c r="S9" s="94"/>
      <c r="T9" s="94"/>
      <c r="U9" s="94"/>
      <c r="V9" s="94">
        <v>11</v>
      </c>
      <c r="W9" s="94">
        <v>2592</v>
      </c>
      <c r="X9" s="94">
        <v>2697</v>
      </c>
      <c r="Y9" s="94">
        <v>2</v>
      </c>
      <c r="Z9" s="94">
        <v>2548</v>
      </c>
      <c r="AA9" s="94">
        <v>14</v>
      </c>
      <c r="AB9" s="94">
        <v>21</v>
      </c>
      <c r="AC9" s="94">
        <v>71</v>
      </c>
      <c r="AD9" s="94">
        <v>696</v>
      </c>
      <c r="AE9" s="94">
        <v>2948</v>
      </c>
      <c r="AF9" s="94">
        <v>4239</v>
      </c>
      <c r="AG9" s="94">
        <v>138453</v>
      </c>
      <c r="AH9" s="94"/>
      <c r="AI9" s="95"/>
      <c r="AJ9" s="193" t="s">
        <v>81</v>
      </c>
      <c r="AK9" s="193"/>
      <c r="AL9" s="96"/>
      <c r="AM9" s="97"/>
      <c r="AN9" s="98"/>
      <c r="AO9" s="97"/>
      <c r="AP9" s="97"/>
      <c r="AQ9" s="97"/>
      <c r="AR9" s="97"/>
      <c r="AS9" s="97"/>
      <c r="AT9" s="97"/>
    </row>
    <row r="10" spans="1:46" s="99" customFormat="1" ht="10.5" customHeight="1">
      <c r="A10" s="90"/>
      <c r="B10" s="192" t="s">
        <v>102</v>
      </c>
      <c r="C10" s="192"/>
      <c r="D10" s="91"/>
      <c r="E10" s="92">
        <v>174337</v>
      </c>
      <c r="F10" s="93">
        <v>159697</v>
      </c>
      <c r="G10" s="94">
        <v>2495</v>
      </c>
      <c r="H10" s="94">
        <v>51400</v>
      </c>
      <c r="I10" s="94">
        <v>485</v>
      </c>
      <c r="J10" s="94">
        <v>5819</v>
      </c>
      <c r="K10" s="94">
        <v>1604</v>
      </c>
      <c r="L10" s="94">
        <v>21441</v>
      </c>
      <c r="M10" s="94">
        <v>403</v>
      </c>
      <c r="N10" s="94">
        <v>74</v>
      </c>
      <c r="O10" s="94">
        <v>24125</v>
      </c>
      <c r="P10" s="94">
        <v>70660</v>
      </c>
      <c r="Q10" s="94" t="s">
        <v>103</v>
      </c>
      <c r="R10" s="94"/>
      <c r="S10" s="94"/>
      <c r="T10" s="94"/>
      <c r="U10" s="94"/>
      <c r="V10" s="94">
        <v>1</v>
      </c>
      <c r="W10" s="94">
        <v>2615</v>
      </c>
      <c r="X10" s="94">
        <v>2690</v>
      </c>
      <c r="Y10" s="94">
        <v>2</v>
      </c>
      <c r="Z10" s="94">
        <v>2547</v>
      </c>
      <c r="AA10" s="94">
        <v>15</v>
      </c>
      <c r="AB10" s="94">
        <v>21</v>
      </c>
      <c r="AC10" s="94">
        <v>77</v>
      </c>
      <c r="AD10" s="94">
        <v>696</v>
      </c>
      <c r="AE10" s="94">
        <v>2899</v>
      </c>
      <c r="AF10" s="94">
        <v>4349</v>
      </c>
      <c r="AG10" s="94">
        <v>139618</v>
      </c>
      <c r="AH10" s="94"/>
      <c r="AI10" s="95"/>
      <c r="AJ10" s="193" t="s">
        <v>82</v>
      </c>
      <c r="AK10" s="193"/>
      <c r="AL10" s="96"/>
      <c r="AM10" s="97"/>
      <c r="AN10" s="98"/>
      <c r="AO10" s="97"/>
      <c r="AP10" s="97"/>
      <c r="AQ10" s="97"/>
      <c r="AR10" s="97"/>
      <c r="AS10" s="97"/>
      <c r="AT10" s="97"/>
    </row>
    <row r="11" spans="1:46" s="99" customFormat="1" ht="10.5" customHeight="1">
      <c r="A11" s="90"/>
      <c r="B11" s="192" t="s">
        <v>104</v>
      </c>
      <c r="C11" s="192"/>
      <c r="D11" s="91"/>
      <c r="E11" s="99">
        <v>174378</v>
      </c>
      <c r="F11" s="99">
        <v>159539</v>
      </c>
      <c r="G11" s="99">
        <v>2487</v>
      </c>
      <c r="H11" s="99">
        <v>51149</v>
      </c>
      <c r="I11" s="99">
        <v>483</v>
      </c>
      <c r="J11" s="99">
        <v>5788</v>
      </c>
      <c r="K11" s="99">
        <v>1595</v>
      </c>
      <c r="L11" s="99">
        <v>21641</v>
      </c>
      <c r="M11" s="99">
        <v>400</v>
      </c>
      <c r="N11" s="99">
        <v>73</v>
      </c>
      <c r="O11" s="99">
        <v>24050</v>
      </c>
      <c r="P11" s="99">
        <v>70538</v>
      </c>
      <c r="Q11" s="99">
        <v>0</v>
      </c>
      <c r="V11" s="99">
        <v>11</v>
      </c>
      <c r="W11" s="99">
        <v>2616</v>
      </c>
      <c r="X11" s="99">
        <v>2765</v>
      </c>
      <c r="Y11" s="99">
        <v>2</v>
      </c>
      <c r="Z11" s="99">
        <v>2547</v>
      </c>
      <c r="AA11" s="99">
        <v>18</v>
      </c>
      <c r="AB11" s="99">
        <v>21</v>
      </c>
      <c r="AC11" s="99">
        <v>75</v>
      </c>
      <c r="AD11" s="99">
        <v>710</v>
      </c>
      <c r="AE11" s="99">
        <v>1901</v>
      </c>
      <c r="AF11" s="99">
        <v>4296</v>
      </c>
      <c r="AG11" s="99">
        <v>140750</v>
      </c>
      <c r="AH11" s="94"/>
      <c r="AI11" s="95"/>
      <c r="AJ11" s="193" t="s">
        <v>83</v>
      </c>
      <c r="AK11" s="193"/>
      <c r="AL11" s="96"/>
      <c r="AM11" s="97"/>
      <c r="AN11" s="98"/>
      <c r="AO11" s="97"/>
      <c r="AP11" s="97"/>
      <c r="AQ11" s="97"/>
      <c r="AR11" s="97"/>
      <c r="AS11" s="97"/>
      <c r="AT11" s="97"/>
    </row>
    <row r="12" spans="1:46" s="108" customFormat="1" ht="16.5" customHeight="1">
      <c r="A12" s="100"/>
      <c r="B12" s="194" t="s">
        <v>105</v>
      </c>
      <c r="C12" s="194"/>
      <c r="D12" s="101"/>
      <c r="E12" s="102">
        <v>174620</v>
      </c>
      <c r="F12" s="102">
        <v>159293</v>
      </c>
      <c r="G12" s="102">
        <v>2479</v>
      </c>
      <c r="H12" s="102">
        <v>50935</v>
      </c>
      <c r="I12" s="102">
        <v>481</v>
      </c>
      <c r="J12" s="102">
        <v>5757</v>
      </c>
      <c r="K12" s="102">
        <v>1613</v>
      </c>
      <c r="L12" s="102">
        <v>21883</v>
      </c>
      <c r="M12" s="102">
        <v>405</v>
      </c>
      <c r="N12" s="102">
        <v>72</v>
      </c>
      <c r="O12" s="102">
        <v>24015</v>
      </c>
      <c r="P12" s="102">
        <v>70393</v>
      </c>
      <c r="Q12" s="102">
        <v>0</v>
      </c>
      <c r="R12" s="103"/>
      <c r="S12" s="103"/>
      <c r="T12" s="103"/>
      <c r="U12" s="103"/>
      <c r="V12" s="102">
        <v>11</v>
      </c>
      <c r="W12" s="102">
        <v>2619</v>
      </c>
      <c r="X12" s="102">
        <v>2763</v>
      </c>
      <c r="Y12" s="102">
        <v>2</v>
      </c>
      <c r="Z12" s="102">
        <v>2547</v>
      </c>
      <c r="AA12" s="102">
        <v>19</v>
      </c>
      <c r="AB12" s="102">
        <v>21</v>
      </c>
      <c r="AC12" s="102">
        <v>77</v>
      </c>
      <c r="AD12" s="102">
        <v>698</v>
      </c>
      <c r="AE12" s="102">
        <v>1887</v>
      </c>
      <c r="AF12" s="102">
        <v>4213</v>
      </c>
      <c r="AG12" s="102">
        <v>141023</v>
      </c>
      <c r="AH12" s="103"/>
      <c r="AI12" s="104"/>
      <c r="AJ12" s="191" t="s">
        <v>84</v>
      </c>
      <c r="AK12" s="191"/>
      <c r="AL12" s="105"/>
      <c r="AM12" s="106"/>
      <c r="AN12" s="107"/>
      <c r="AO12" s="106"/>
      <c r="AP12" s="106"/>
      <c r="AQ12" s="106"/>
      <c r="AR12" s="106"/>
      <c r="AS12" s="106"/>
      <c r="AT12" s="106"/>
    </row>
    <row r="13" spans="1:46" s="108" customFormat="1" ht="16.5" customHeight="1">
      <c r="A13" s="100"/>
      <c r="B13" s="194" t="s">
        <v>85</v>
      </c>
      <c r="C13" s="194"/>
      <c r="D13" s="101"/>
      <c r="E13" s="102">
        <v>131593</v>
      </c>
      <c r="F13" s="102">
        <v>125942</v>
      </c>
      <c r="G13" s="102">
        <v>1999</v>
      </c>
      <c r="H13" s="102">
        <v>39612</v>
      </c>
      <c r="I13" s="102">
        <v>380</v>
      </c>
      <c r="J13" s="102">
        <v>4602</v>
      </c>
      <c r="K13" s="102">
        <v>1277</v>
      </c>
      <c r="L13" s="102">
        <v>18692</v>
      </c>
      <c r="M13" s="102">
        <v>325</v>
      </c>
      <c r="N13" s="102">
        <v>70</v>
      </c>
      <c r="O13" s="102">
        <v>15212</v>
      </c>
      <c r="P13" s="102">
        <v>54509</v>
      </c>
      <c r="Q13" s="102">
        <v>0</v>
      </c>
      <c r="R13" s="103"/>
      <c r="S13" s="103"/>
      <c r="T13" s="103"/>
      <c r="U13" s="103"/>
      <c r="V13" s="102">
        <v>11</v>
      </c>
      <c r="W13" s="102">
        <v>2513</v>
      </c>
      <c r="X13" s="102">
        <v>2330</v>
      </c>
      <c r="Y13" s="102">
        <v>2</v>
      </c>
      <c r="Z13" s="102">
        <v>2121</v>
      </c>
      <c r="AA13" s="102">
        <v>5</v>
      </c>
      <c r="AB13" s="102" t="s">
        <v>86</v>
      </c>
      <c r="AC13" s="102">
        <v>73</v>
      </c>
      <c r="AD13" s="102">
        <v>585</v>
      </c>
      <c r="AE13" s="102">
        <v>1381</v>
      </c>
      <c r="AF13" s="102">
        <v>3410</v>
      </c>
      <c r="AG13" s="102">
        <v>108427</v>
      </c>
      <c r="AH13" s="103"/>
      <c r="AI13" s="104"/>
      <c r="AJ13" s="191" t="s">
        <v>85</v>
      </c>
      <c r="AK13" s="191"/>
      <c r="AL13" s="105"/>
      <c r="AM13" s="106"/>
      <c r="AN13" s="107"/>
      <c r="AO13" s="106"/>
      <c r="AP13" s="106"/>
      <c r="AQ13" s="106"/>
      <c r="AR13" s="106"/>
      <c r="AS13" s="106"/>
      <c r="AT13" s="106"/>
    </row>
    <row r="14" spans="1:40" s="99" customFormat="1" ht="16.5" customHeight="1">
      <c r="A14" s="90"/>
      <c r="B14" s="90"/>
      <c r="C14" s="109" t="s">
        <v>6</v>
      </c>
      <c r="D14" s="110"/>
      <c r="E14" s="92">
        <v>19987</v>
      </c>
      <c r="F14" s="92">
        <v>17419</v>
      </c>
      <c r="G14" s="92">
        <v>462</v>
      </c>
      <c r="H14" s="92">
        <v>2683</v>
      </c>
      <c r="I14" s="92">
        <v>61</v>
      </c>
      <c r="J14" s="92">
        <v>302</v>
      </c>
      <c r="K14" s="92">
        <v>335</v>
      </c>
      <c r="L14" s="92">
        <v>3055</v>
      </c>
      <c r="M14" s="92">
        <v>29</v>
      </c>
      <c r="N14" s="92">
        <v>3</v>
      </c>
      <c r="O14" s="92">
        <v>1475</v>
      </c>
      <c r="P14" s="92">
        <v>10001</v>
      </c>
      <c r="Q14" s="92" t="s">
        <v>86</v>
      </c>
      <c r="R14" s="94"/>
      <c r="S14" s="94"/>
      <c r="T14" s="94"/>
      <c r="U14" s="94"/>
      <c r="V14" s="92" t="s">
        <v>86</v>
      </c>
      <c r="W14" s="92">
        <v>103</v>
      </c>
      <c r="X14" s="92">
        <v>276</v>
      </c>
      <c r="Y14" s="92" t="s">
        <v>86</v>
      </c>
      <c r="Z14" s="92">
        <v>351</v>
      </c>
      <c r="AA14" s="92" t="s">
        <v>86</v>
      </c>
      <c r="AB14" s="92" t="s">
        <v>86</v>
      </c>
      <c r="AC14" s="92">
        <v>22</v>
      </c>
      <c r="AD14" s="92">
        <v>106</v>
      </c>
      <c r="AE14" s="92">
        <v>199</v>
      </c>
      <c r="AF14" s="92">
        <v>643</v>
      </c>
      <c r="AG14" s="92">
        <v>17301</v>
      </c>
      <c r="AH14" s="94"/>
      <c r="AI14" s="111"/>
      <c r="AJ14" s="109"/>
      <c r="AK14" s="109" t="s">
        <v>6</v>
      </c>
      <c r="AL14" s="109"/>
      <c r="AN14" s="98"/>
    </row>
    <row r="15" spans="1:40" s="99" customFormat="1" ht="10.5" customHeight="1">
      <c r="A15" s="90"/>
      <c r="B15" s="90"/>
      <c r="C15" s="109" t="s">
        <v>8</v>
      </c>
      <c r="D15" s="110"/>
      <c r="E15" s="92">
        <v>2953</v>
      </c>
      <c r="F15" s="92">
        <v>6862</v>
      </c>
      <c r="G15" s="92">
        <v>255</v>
      </c>
      <c r="H15" s="92">
        <v>2894</v>
      </c>
      <c r="I15" s="92">
        <v>62</v>
      </c>
      <c r="J15" s="92">
        <v>304</v>
      </c>
      <c r="K15" s="92">
        <v>164</v>
      </c>
      <c r="L15" s="92">
        <v>1674</v>
      </c>
      <c r="M15" s="92">
        <v>13</v>
      </c>
      <c r="N15" s="92">
        <v>8</v>
      </c>
      <c r="O15" s="92">
        <v>228</v>
      </c>
      <c r="P15" s="92">
        <v>1629</v>
      </c>
      <c r="Q15" s="92" t="s">
        <v>86</v>
      </c>
      <c r="R15" s="94"/>
      <c r="S15" s="94"/>
      <c r="T15" s="94"/>
      <c r="U15" s="94"/>
      <c r="V15" s="92" t="s">
        <v>86</v>
      </c>
      <c r="W15" s="92">
        <v>12</v>
      </c>
      <c r="X15" s="92">
        <v>22</v>
      </c>
      <c r="Y15" s="92" t="s">
        <v>86</v>
      </c>
      <c r="Z15" s="92">
        <v>71</v>
      </c>
      <c r="AA15" s="92" t="s">
        <v>86</v>
      </c>
      <c r="AB15" s="92" t="s">
        <v>86</v>
      </c>
      <c r="AC15" s="92" t="s">
        <v>86</v>
      </c>
      <c r="AD15" s="92">
        <v>60</v>
      </c>
      <c r="AE15" s="92">
        <v>52</v>
      </c>
      <c r="AF15" s="92">
        <v>200</v>
      </c>
      <c r="AG15" s="92">
        <v>2167</v>
      </c>
      <c r="AH15" s="94"/>
      <c r="AI15" s="111"/>
      <c r="AJ15" s="109"/>
      <c r="AK15" s="109" t="s">
        <v>8</v>
      </c>
      <c r="AL15" s="109"/>
      <c r="AN15" s="98"/>
    </row>
    <row r="16" spans="1:40" s="99" customFormat="1" ht="10.5" customHeight="1">
      <c r="A16" s="90"/>
      <c r="B16" s="90"/>
      <c r="C16" s="109" t="s">
        <v>10</v>
      </c>
      <c r="D16" s="110"/>
      <c r="E16" s="92">
        <v>6105</v>
      </c>
      <c r="F16" s="92">
        <v>8844</v>
      </c>
      <c r="G16" s="92">
        <v>64</v>
      </c>
      <c r="H16" s="92">
        <v>3699</v>
      </c>
      <c r="I16" s="92">
        <v>13</v>
      </c>
      <c r="J16" s="92">
        <v>429</v>
      </c>
      <c r="K16" s="92">
        <v>12</v>
      </c>
      <c r="L16" s="92">
        <v>1555</v>
      </c>
      <c r="M16" s="92">
        <v>3</v>
      </c>
      <c r="N16" s="92">
        <v>1</v>
      </c>
      <c r="O16" s="92">
        <v>246</v>
      </c>
      <c r="P16" s="92">
        <v>2853</v>
      </c>
      <c r="Q16" s="92" t="s">
        <v>86</v>
      </c>
      <c r="R16" s="94"/>
      <c r="S16" s="94"/>
      <c r="T16" s="94"/>
      <c r="U16" s="94"/>
      <c r="V16" s="92" t="s">
        <v>86</v>
      </c>
      <c r="W16" s="92">
        <v>4</v>
      </c>
      <c r="X16" s="92">
        <v>153</v>
      </c>
      <c r="Y16" s="92" t="s">
        <v>86</v>
      </c>
      <c r="Z16" s="92" t="s">
        <v>86</v>
      </c>
      <c r="AA16" s="92" t="s">
        <v>86</v>
      </c>
      <c r="AB16" s="92" t="s">
        <v>86</v>
      </c>
      <c r="AC16" s="92">
        <v>2</v>
      </c>
      <c r="AD16" s="92">
        <v>15</v>
      </c>
      <c r="AE16" s="92">
        <v>70</v>
      </c>
      <c r="AF16" s="92">
        <v>140</v>
      </c>
      <c r="AG16" s="92">
        <v>5691</v>
      </c>
      <c r="AH16" s="94"/>
      <c r="AI16" s="111"/>
      <c r="AJ16" s="109"/>
      <c r="AK16" s="109" t="s">
        <v>10</v>
      </c>
      <c r="AL16" s="109"/>
      <c r="AN16" s="98"/>
    </row>
    <row r="17" spans="1:40" s="99" customFormat="1" ht="10.5" customHeight="1">
      <c r="A17" s="90"/>
      <c r="B17" s="90"/>
      <c r="C17" s="109" t="s">
        <v>12</v>
      </c>
      <c r="D17" s="110"/>
      <c r="E17" s="92">
        <v>2849</v>
      </c>
      <c r="F17" s="92">
        <v>4848</v>
      </c>
      <c r="G17" s="92">
        <v>197</v>
      </c>
      <c r="H17" s="92">
        <v>3197</v>
      </c>
      <c r="I17" s="92">
        <v>12</v>
      </c>
      <c r="J17" s="92">
        <v>251</v>
      </c>
      <c r="K17" s="92">
        <v>93</v>
      </c>
      <c r="L17" s="92">
        <v>975</v>
      </c>
      <c r="M17" s="92">
        <v>6</v>
      </c>
      <c r="N17" s="92">
        <v>1</v>
      </c>
      <c r="O17" s="92">
        <v>358</v>
      </c>
      <c r="P17" s="92">
        <v>297</v>
      </c>
      <c r="Q17" s="92" t="s">
        <v>86</v>
      </c>
      <c r="R17" s="94"/>
      <c r="S17" s="94"/>
      <c r="T17" s="94"/>
      <c r="U17" s="94"/>
      <c r="V17" s="92" t="s">
        <v>86</v>
      </c>
      <c r="W17" s="92">
        <v>22</v>
      </c>
      <c r="X17" s="92">
        <v>40</v>
      </c>
      <c r="Y17" s="92" t="s">
        <v>86</v>
      </c>
      <c r="Z17" s="92" t="s">
        <v>86</v>
      </c>
      <c r="AA17" s="92" t="s">
        <v>86</v>
      </c>
      <c r="AB17" s="92" t="s">
        <v>86</v>
      </c>
      <c r="AC17" s="92" t="s">
        <v>86</v>
      </c>
      <c r="AD17" s="92">
        <v>32</v>
      </c>
      <c r="AE17" s="92">
        <v>464</v>
      </c>
      <c r="AF17" s="92">
        <v>55</v>
      </c>
      <c r="AG17" s="92">
        <v>1696</v>
      </c>
      <c r="AH17" s="94"/>
      <c r="AI17" s="111"/>
      <c r="AJ17" s="109"/>
      <c r="AK17" s="109" t="s">
        <v>12</v>
      </c>
      <c r="AL17" s="109"/>
      <c r="AN17" s="98"/>
    </row>
    <row r="18" spans="1:40" s="99" customFormat="1" ht="10.5" customHeight="1">
      <c r="A18" s="90"/>
      <c r="B18" s="90"/>
      <c r="C18" s="109" t="s">
        <v>14</v>
      </c>
      <c r="D18" s="110"/>
      <c r="E18" s="92">
        <v>1683</v>
      </c>
      <c r="F18" s="92">
        <v>3139</v>
      </c>
      <c r="G18" s="92">
        <v>95</v>
      </c>
      <c r="H18" s="92">
        <v>1359</v>
      </c>
      <c r="I18" s="92">
        <v>8</v>
      </c>
      <c r="J18" s="92">
        <v>145</v>
      </c>
      <c r="K18" s="92">
        <v>99</v>
      </c>
      <c r="L18" s="92">
        <v>1321</v>
      </c>
      <c r="M18" s="92">
        <v>50</v>
      </c>
      <c r="N18" s="92">
        <v>0</v>
      </c>
      <c r="O18" s="92">
        <v>61</v>
      </c>
      <c r="P18" s="92">
        <v>119</v>
      </c>
      <c r="Q18" s="92" t="s">
        <v>86</v>
      </c>
      <c r="R18" s="94"/>
      <c r="S18" s="94"/>
      <c r="T18" s="94"/>
      <c r="U18" s="94"/>
      <c r="V18" s="92" t="s">
        <v>86</v>
      </c>
      <c r="W18" s="92">
        <v>2</v>
      </c>
      <c r="X18" s="92">
        <v>7</v>
      </c>
      <c r="Y18" s="92" t="s">
        <v>86</v>
      </c>
      <c r="Z18" s="92" t="s">
        <v>86</v>
      </c>
      <c r="AA18" s="92" t="s">
        <v>86</v>
      </c>
      <c r="AB18" s="92" t="s">
        <v>86</v>
      </c>
      <c r="AC18" s="92">
        <v>0</v>
      </c>
      <c r="AD18" s="92">
        <v>26</v>
      </c>
      <c r="AE18" s="92">
        <v>95</v>
      </c>
      <c r="AF18" s="92">
        <v>162</v>
      </c>
      <c r="AG18" s="92">
        <v>1272</v>
      </c>
      <c r="AH18" s="94"/>
      <c r="AI18" s="111"/>
      <c r="AJ18" s="109"/>
      <c r="AK18" s="109" t="s">
        <v>14</v>
      </c>
      <c r="AL18" s="109"/>
      <c r="AN18" s="98"/>
    </row>
    <row r="19" spans="1:40" s="99" customFormat="1" ht="10.5" customHeight="1">
      <c r="A19" s="90"/>
      <c r="B19" s="90"/>
      <c r="C19" s="109" t="s">
        <v>16</v>
      </c>
      <c r="D19" s="110"/>
      <c r="E19" s="92">
        <v>1256</v>
      </c>
      <c r="F19" s="92">
        <v>3170</v>
      </c>
      <c r="G19" s="92">
        <v>4</v>
      </c>
      <c r="H19" s="92">
        <v>1823</v>
      </c>
      <c r="I19" s="92">
        <v>0</v>
      </c>
      <c r="J19" s="92">
        <v>235</v>
      </c>
      <c r="K19" s="92">
        <v>86</v>
      </c>
      <c r="L19" s="92">
        <v>931</v>
      </c>
      <c r="M19" s="92" t="s">
        <v>86</v>
      </c>
      <c r="N19" s="92">
        <v>2</v>
      </c>
      <c r="O19" s="92">
        <v>31</v>
      </c>
      <c r="P19" s="92">
        <v>10</v>
      </c>
      <c r="Q19" s="92" t="s">
        <v>86</v>
      </c>
      <c r="R19" s="94"/>
      <c r="S19" s="94"/>
      <c r="T19" s="94"/>
      <c r="U19" s="94"/>
      <c r="V19" s="92" t="s">
        <v>86</v>
      </c>
      <c r="W19" s="92" t="s">
        <v>86</v>
      </c>
      <c r="X19" s="92">
        <v>2</v>
      </c>
      <c r="Y19" s="92" t="s">
        <v>86</v>
      </c>
      <c r="Z19" s="92">
        <v>64</v>
      </c>
      <c r="AA19" s="92" t="s">
        <v>86</v>
      </c>
      <c r="AB19" s="92" t="s">
        <v>86</v>
      </c>
      <c r="AC19" s="92" t="s">
        <v>86</v>
      </c>
      <c r="AD19" s="92">
        <v>8</v>
      </c>
      <c r="AE19" s="92">
        <v>29</v>
      </c>
      <c r="AF19" s="92">
        <v>95</v>
      </c>
      <c r="AG19" s="92">
        <v>1106</v>
      </c>
      <c r="AH19" s="94"/>
      <c r="AI19" s="111"/>
      <c r="AJ19" s="109"/>
      <c r="AK19" s="109" t="s">
        <v>16</v>
      </c>
      <c r="AL19" s="109"/>
      <c r="AN19" s="98"/>
    </row>
    <row r="20" spans="1:40" s="99" customFormat="1" ht="10.5" customHeight="1">
      <c r="A20" s="90"/>
      <c r="B20" s="90"/>
      <c r="C20" s="109" t="s">
        <v>41</v>
      </c>
      <c r="D20" s="110"/>
      <c r="E20" s="92">
        <v>2729</v>
      </c>
      <c r="F20" s="92">
        <v>2546</v>
      </c>
      <c r="G20" s="92">
        <v>1</v>
      </c>
      <c r="H20" s="92">
        <v>754</v>
      </c>
      <c r="I20" s="92">
        <v>0</v>
      </c>
      <c r="J20" s="92">
        <v>59</v>
      </c>
      <c r="K20" s="92">
        <v>14</v>
      </c>
      <c r="L20" s="92">
        <v>851</v>
      </c>
      <c r="M20" s="92">
        <v>10</v>
      </c>
      <c r="N20" s="92" t="s">
        <v>86</v>
      </c>
      <c r="O20" s="92">
        <v>1672</v>
      </c>
      <c r="P20" s="92">
        <v>568</v>
      </c>
      <c r="Q20" s="92" t="s">
        <v>86</v>
      </c>
      <c r="R20" s="94"/>
      <c r="S20" s="94"/>
      <c r="T20" s="94"/>
      <c r="U20" s="94"/>
      <c r="V20" s="92" t="s">
        <v>86</v>
      </c>
      <c r="W20" s="92">
        <v>0</v>
      </c>
      <c r="X20" s="92">
        <v>4</v>
      </c>
      <c r="Y20" s="92" t="s">
        <v>86</v>
      </c>
      <c r="Z20" s="92">
        <v>108</v>
      </c>
      <c r="AA20" s="92" t="s">
        <v>86</v>
      </c>
      <c r="AB20" s="92" t="s">
        <v>86</v>
      </c>
      <c r="AC20" s="92">
        <v>6</v>
      </c>
      <c r="AD20" s="92">
        <v>25</v>
      </c>
      <c r="AE20" s="92">
        <v>12</v>
      </c>
      <c r="AF20" s="92">
        <v>177</v>
      </c>
      <c r="AG20" s="92">
        <v>1014</v>
      </c>
      <c r="AH20" s="94"/>
      <c r="AI20" s="111"/>
      <c r="AJ20" s="109"/>
      <c r="AK20" s="109" t="s">
        <v>87</v>
      </c>
      <c r="AL20" s="109"/>
      <c r="AN20" s="98"/>
    </row>
    <row r="21" spans="1:40" s="99" customFormat="1" ht="10.5" customHeight="1">
      <c r="A21" s="90"/>
      <c r="B21" s="90"/>
      <c r="C21" s="109" t="s">
        <v>106</v>
      </c>
      <c r="D21" s="110"/>
      <c r="E21" s="92">
        <v>28307</v>
      </c>
      <c r="F21" s="92">
        <v>19862</v>
      </c>
      <c r="G21" s="92">
        <v>316</v>
      </c>
      <c r="H21" s="92">
        <v>4694</v>
      </c>
      <c r="I21" s="92">
        <v>66</v>
      </c>
      <c r="J21" s="92">
        <v>1021</v>
      </c>
      <c r="K21" s="92">
        <v>134</v>
      </c>
      <c r="L21" s="92">
        <v>2096</v>
      </c>
      <c r="M21" s="92">
        <v>104</v>
      </c>
      <c r="N21" s="92">
        <v>6</v>
      </c>
      <c r="O21" s="92">
        <v>1362</v>
      </c>
      <c r="P21" s="92">
        <v>9678</v>
      </c>
      <c r="Q21" s="92">
        <v>0</v>
      </c>
      <c r="R21" s="94"/>
      <c r="S21" s="94"/>
      <c r="T21" s="94"/>
      <c r="U21" s="94"/>
      <c r="V21" s="92">
        <v>10</v>
      </c>
      <c r="W21" s="92">
        <v>61</v>
      </c>
      <c r="X21" s="92">
        <v>410</v>
      </c>
      <c r="Y21" s="92">
        <v>2</v>
      </c>
      <c r="Z21" s="92">
        <v>1221</v>
      </c>
      <c r="AA21" s="92">
        <v>1</v>
      </c>
      <c r="AB21" s="92" t="s">
        <v>86</v>
      </c>
      <c r="AC21" s="92">
        <v>13</v>
      </c>
      <c r="AD21" s="92">
        <v>51</v>
      </c>
      <c r="AE21" s="92">
        <v>142</v>
      </c>
      <c r="AF21" s="92">
        <v>675</v>
      </c>
      <c r="AG21" s="92">
        <v>26106</v>
      </c>
      <c r="AH21" s="94"/>
      <c r="AI21" s="111"/>
      <c r="AJ21" s="109"/>
      <c r="AK21" s="109" t="s">
        <v>88</v>
      </c>
      <c r="AL21" s="109"/>
      <c r="AN21" s="98"/>
    </row>
    <row r="22" spans="1:40" s="99" customFormat="1" ht="10.5" customHeight="1">
      <c r="A22" s="90"/>
      <c r="B22" s="90"/>
      <c r="C22" s="109" t="s">
        <v>107</v>
      </c>
      <c r="D22" s="110"/>
      <c r="E22" s="92">
        <v>2614</v>
      </c>
      <c r="F22" s="92">
        <v>3531</v>
      </c>
      <c r="G22" s="92">
        <v>19</v>
      </c>
      <c r="H22" s="92">
        <v>2223</v>
      </c>
      <c r="I22" s="92">
        <v>5</v>
      </c>
      <c r="J22" s="92">
        <v>244</v>
      </c>
      <c r="K22" s="92">
        <v>16</v>
      </c>
      <c r="L22" s="92">
        <v>790</v>
      </c>
      <c r="M22" s="92">
        <v>7</v>
      </c>
      <c r="N22" s="92">
        <v>2</v>
      </c>
      <c r="O22" s="92">
        <v>798</v>
      </c>
      <c r="P22" s="92">
        <v>169</v>
      </c>
      <c r="Q22" s="92" t="s">
        <v>86</v>
      </c>
      <c r="R22" s="94"/>
      <c r="S22" s="94"/>
      <c r="T22" s="94"/>
      <c r="U22" s="94"/>
      <c r="V22" s="92" t="s">
        <v>86</v>
      </c>
      <c r="W22" s="92">
        <v>0</v>
      </c>
      <c r="X22" s="92">
        <v>2</v>
      </c>
      <c r="Y22" s="92" t="s">
        <v>86</v>
      </c>
      <c r="Z22" s="92" t="s">
        <v>86</v>
      </c>
      <c r="AA22" s="92">
        <v>4</v>
      </c>
      <c r="AB22" s="92" t="s">
        <v>86</v>
      </c>
      <c r="AC22" s="92">
        <v>0</v>
      </c>
      <c r="AD22" s="92">
        <v>40</v>
      </c>
      <c r="AE22" s="92">
        <v>37</v>
      </c>
      <c r="AF22" s="92">
        <v>61</v>
      </c>
      <c r="AG22" s="92">
        <v>1730</v>
      </c>
      <c r="AH22" s="94"/>
      <c r="AI22" s="111"/>
      <c r="AJ22" s="109"/>
      <c r="AK22" s="109" t="s">
        <v>89</v>
      </c>
      <c r="AL22" s="109"/>
      <c r="AN22" s="98"/>
    </row>
    <row r="23" spans="1:40" s="99" customFormat="1" ht="10.5" customHeight="1">
      <c r="A23" s="90"/>
      <c r="B23" s="90"/>
      <c r="C23" s="109" t="s">
        <v>108</v>
      </c>
      <c r="D23" s="110"/>
      <c r="E23" s="92">
        <v>4120</v>
      </c>
      <c r="F23" s="92">
        <v>2929</v>
      </c>
      <c r="G23" s="92">
        <v>18</v>
      </c>
      <c r="H23" s="92">
        <v>693</v>
      </c>
      <c r="I23" s="92">
        <v>2</v>
      </c>
      <c r="J23" s="92">
        <v>123</v>
      </c>
      <c r="K23" s="92">
        <v>26</v>
      </c>
      <c r="L23" s="92">
        <v>1046</v>
      </c>
      <c r="M23" s="92">
        <v>5</v>
      </c>
      <c r="N23" s="92" t="s">
        <v>86</v>
      </c>
      <c r="O23" s="92">
        <v>43</v>
      </c>
      <c r="P23" s="92">
        <v>829</v>
      </c>
      <c r="Q23" s="92" t="s">
        <v>86</v>
      </c>
      <c r="R23" s="94"/>
      <c r="S23" s="94"/>
      <c r="T23" s="94"/>
      <c r="U23" s="94"/>
      <c r="V23" s="92" t="s">
        <v>86</v>
      </c>
      <c r="W23" s="92">
        <v>5</v>
      </c>
      <c r="X23" s="92">
        <v>22</v>
      </c>
      <c r="Y23" s="92" t="s">
        <v>86</v>
      </c>
      <c r="Z23" s="92">
        <v>112</v>
      </c>
      <c r="AA23" s="92">
        <v>0</v>
      </c>
      <c r="AB23" s="92" t="s">
        <v>86</v>
      </c>
      <c r="AC23" s="92">
        <v>1</v>
      </c>
      <c r="AD23" s="92">
        <v>17</v>
      </c>
      <c r="AE23" s="92">
        <v>7</v>
      </c>
      <c r="AF23" s="92">
        <v>85</v>
      </c>
      <c r="AG23" s="92">
        <v>4013</v>
      </c>
      <c r="AH23" s="94"/>
      <c r="AI23" s="111"/>
      <c r="AJ23" s="109"/>
      <c r="AK23" s="109" t="s">
        <v>90</v>
      </c>
      <c r="AL23" s="109"/>
      <c r="AN23" s="98"/>
    </row>
    <row r="24" spans="1:40" s="99" customFormat="1" ht="10.5" customHeight="1">
      <c r="A24" s="90"/>
      <c r="B24" s="90"/>
      <c r="C24" s="109" t="s">
        <v>46</v>
      </c>
      <c r="D24" s="110"/>
      <c r="E24" s="92">
        <v>31811</v>
      </c>
      <c r="F24" s="92">
        <v>19325</v>
      </c>
      <c r="G24" s="92">
        <v>369</v>
      </c>
      <c r="H24" s="92">
        <v>4877</v>
      </c>
      <c r="I24" s="92">
        <v>86</v>
      </c>
      <c r="J24" s="92">
        <v>564</v>
      </c>
      <c r="K24" s="92">
        <v>103</v>
      </c>
      <c r="L24" s="92">
        <v>1242</v>
      </c>
      <c r="M24" s="92">
        <v>44</v>
      </c>
      <c r="N24" s="92">
        <v>32</v>
      </c>
      <c r="O24" s="92">
        <v>1639</v>
      </c>
      <c r="P24" s="92">
        <v>10971</v>
      </c>
      <c r="Q24" s="92" t="s">
        <v>86</v>
      </c>
      <c r="R24" s="94"/>
      <c r="S24" s="94"/>
      <c r="T24" s="94"/>
      <c r="U24" s="94"/>
      <c r="V24" s="92">
        <v>1</v>
      </c>
      <c r="W24" s="92">
        <v>2252</v>
      </c>
      <c r="X24" s="92">
        <v>1154</v>
      </c>
      <c r="Y24" s="92" t="s">
        <v>86</v>
      </c>
      <c r="Z24" s="92">
        <v>37</v>
      </c>
      <c r="AA24" s="92" t="s">
        <v>86</v>
      </c>
      <c r="AB24" s="92" t="s">
        <v>86</v>
      </c>
      <c r="AC24" s="92">
        <v>1</v>
      </c>
      <c r="AD24" s="92">
        <v>57</v>
      </c>
      <c r="AE24" s="92">
        <v>138</v>
      </c>
      <c r="AF24" s="92">
        <v>392</v>
      </c>
      <c r="AG24" s="92">
        <v>27180</v>
      </c>
      <c r="AH24" s="94"/>
      <c r="AI24" s="111"/>
      <c r="AJ24" s="109"/>
      <c r="AK24" s="109" t="s">
        <v>91</v>
      </c>
      <c r="AL24" s="109"/>
      <c r="AN24" s="98"/>
    </row>
    <row r="25" spans="1:40" s="99" customFormat="1" ht="10.5" customHeight="1">
      <c r="A25" s="90"/>
      <c r="B25" s="90"/>
      <c r="C25" s="109" t="s">
        <v>109</v>
      </c>
      <c r="D25" s="110"/>
      <c r="E25" s="92">
        <v>15129</v>
      </c>
      <c r="F25" s="92">
        <v>23207</v>
      </c>
      <c r="G25" s="92">
        <v>57</v>
      </c>
      <c r="H25" s="92">
        <v>8306</v>
      </c>
      <c r="I25" s="92">
        <v>18</v>
      </c>
      <c r="J25" s="92">
        <v>541</v>
      </c>
      <c r="K25" s="92">
        <v>69</v>
      </c>
      <c r="L25" s="92">
        <v>2204</v>
      </c>
      <c r="M25" s="92">
        <v>47</v>
      </c>
      <c r="N25" s="92">
        <v>12</v>
      </c>
      <c r="O25" s="92">
        <v>1040</v>
      </c>
      <c r="P25" s="92">
        <v>11414</v>
      </c>
      <c r="Q25" s="92" t="s">
        <v>86</v>
      </c>
      <c r="R25" s="94"/>
      <c r="S25" s="94"/>
      <c r="T25" s="94"/>
      <c r="U25" s="94"/>
      <c r="V25" s="92" t="s">
        <v>86</v>
      </c>
      <c r="W25" s="92">
        <v>8</v>
      </c>
      <c r="X25" s="92">
        <v>107</v>
      </c>
      <c r="Y25" s="92" t="s">
        <v>86</v>
      </c>
      <c r="Z25" s="92">
        <v>158</v>
      </c>
      <c r="AA25" s="92" t="s">
        <v>86</v>
      </c>
      <c r="AB25" s="92" t="s">
        <v>86</v>
      </c>
      <c r="AC25" s="92">
        <v>0</v>
      </c>
      <c r="AD25" s="92">
        <v>40</v>
      </c>
      <c r="AE25" s="92">
        <v>36</v>
      </c>
      <c r="AF25" s="92">
        <v>425</v>
      </c>
      <c r="AG25" s="92">
        <v>13852</v>
      </c>
      <c r="AH25" s="94"/>
      <c r="AI25" s="111"/>
      <c r="AJ25" s="109"/>
      <c r="AK25" s="109" t="s">
        <v>92</v>
      </c>
      <c r="AL25" s="109"/>
      <c r="AN25" s="98"/>
    </row>
    <row r="26" spans="1:40" s="99" customFormat="1" ht="10.5" customHeight="1">
      <c r="A26" s="90"/>
      <c r="B26" s="90"/>
      <c r="C26" s="109" t="s">
        <v>110</v>
      </c>
      <c r="D26" s="110"/>
      <c r="E26" s="92">
        <v>12051</v>
      </c>
      <c r="F26" s="92">
        <v>10259</v>
      </c>
      <c r="G26" s="92">
        <v>141</v>
      </c>
      <c r="H26" s="92">
        <v>2411</v>
      </c>
      <c r="I26" s="92">
        <v>46</v>
      </c>
      <c r="J26" s="92">
        <v>383</v>
      </c>
      <c r="K26" s="92">
        <v>127</v>
      </c>
      <c r="L26" s="92">
        <v>952</v>
      </c>
      <c r="M26" s="92">
        <v>6</v>
      </c>
      <c r="N26" s="92">
        <v>2</v>
      </c>
      <c r="O26" s="92">
        <v>6259</v>
      </c>
      <c r="P26" s="92">
        <v>5972</v>
      </c>
      <c r="Q26" s="92" t="s">
        <v>86</v>
      </c>
      <c r="R26" s="94"/>
      <c r="S26" s="94"/>
      <c r="T26" s="94"/>
      <c r="U26" s="94"/>
      <c r="V26" s="92" t="s">
        <v>86</v>
      </c>
      <c r="W26" s="92">
        <v>45</v>
      </c>
      <c r="X26" s="92">
        <v>131</v>
      </c>
      <c r="Y26" s="92" t="s">
        <v>86</v>
      </c>
      <c r="Z26" s="92" t="s">
        <v>86</v>
      </c>
      <c r="AA26" s="92" t="s">
        <v>86</v>
      </c>
      <c r="AB26" s="92" t="s">
        <v>86</v>
      </c>
      <c r="AC26" s="92">
        <v>27</v>
      </c>
      <c r="AD26" s="92">
        <v>110</v>
      </c>
      <c r="AE26" s="92">
        <v>100</v>
      </c>
      <c r="AF26" s="92">
        <v>298</v>
      </c>
      <c r="AG26" s="92">
        <v>5299</v>
      </c>
      <c r="AH26" s="94"/>
      <c r="AI26" s="111"/>
      <c r="AJ26" s="109"/>
      <c r="AK26" s="109" t="s">
        <v>93</v>
      </c>
      <c r="AL26" s="109"/>
      <c r="AN26" s="98"/>
    </row>
    <row r="27" spans="1:46" s="108" customFormat="1" ht="16.5" customHeight="1">
      <c r="A27" s="100"/>
      <c r="B27" s="194" t="s">
        <v>111</v>
      </c>
      <c r="C27" s="194"/>
      <c r="D27" s="101"/>
      <c r="E27" s="102">
        <v>43026</v>
      </c>
      <c r="F27" s="102">
        <v>33352</v>
      </c>
      <c r="G27" s="102">
        <v>479</v>
      </c>
      <c r="H27" s="102">
        <v>11323</v>
      </c>
      <c r="I27" s="102">
        <v>101</v>
      </c>
      <c r="J27" s="102">
        <v>1156</v>
      </c>
      <c r="K27" s="102">
        <v>336</v>
      </c>
      <c r="L27" s="102">
        <v>3192</v>
      </c>
      <c r="M27" s="102">
        <v>80</v>
      </c>
      <c r="N27" s="102">
        <v>2</v>
      </c>
      <c r="O27" s="102">
        <v>8803</v>
      </c>
      <c r="P27" s="102">
        <v>15885</v>
      </c>
      <c r="Q27" s="102" t="s">
        <v>86</v>
      </c>
      <c r="R27" s="103"/>
      <c r="S27" s="103"/>
      <c r="T27" s="103"/>
      <c r="U27" s="103"/>
      <c r="V27" s="102">
        <v>0</v>
      </c>
      <c r="W27" s="102">
        <v>106</v>
      </c>
      <c r="X27" s="102">
        <v>433</v>
      </c>
      <c r="Y27" s="102" t="s">
        <v>86</v>
      </c>
      <c r="Z27" s="102">
        <v>426</v>
      </c>
      <c r="AA27" s="102">
        <v>14</v>
      </c>
      <c r="AB27" s="102">
        <v>21</v>
      </c>
      <c r="AC27" s="102">
        <v>4</v>
      </c>
      <c r="AD27" s="102">
        <v>112</v>
      </c>
      <c r="AE27" s="102">
        <v>506</v>
      </c>
      <c r="AF27" s="102">
        <v>803</v>
      </c>
      <c r="AG27" s="102">
        <v>32596</v>
      </c>
      <c r="AH27" s="103"/>
      <c r="AI27" s="104"/>
      <c r="AJ27" s="191" t="s">
        <v>94</v>
      </c>
      <c r="AK27" s="191"/>
      <c r="AL27" s="105"/>
      <c r="AM27" s="106"/>
      <c r="AN27" s="107"/>
      <c r="AO27" s="106"/>
      <c r="AP27" s="106"/>
      <c r="AQ27" s="106"/>
      <c r="AR27" s="106"/>
      <c r="AS27" s="106"/>
      <c r="AT27" s="106"/>
    </row>
    <row r="28" spans="1:40" s="99" customFormat="1" ht="10.5" customHeight="1">
      <c r="A28" s="90"/>
      <c r="B28" s="90"/>
      <c r="C28" s="109" t="s">
        <v>28</v>
      </c>
      <c r="D28" s="110"/>
      <c r="E28" s="92">
        <v>1007</v>
      </c>
      <c r="F28" s="92">
        <v>1423</v>
      </c>
      <c r="G28" s="92">
        <v>37</v>
      </c>
      <c r="H28" s="92">
        <v>1057</v>
      </c>
      <c r="I28" s="92">
        <v>1</v>
      </c>
      <c r="J28" s="92">
        <v>49</v>
      </c>
      <c r="K28" s="92">
        <v>51</v>
      </c>
      <c r="L28" s="92">
        <v>180</v>
      </c>
      <c r="M28" s="92">
        <v>6</v>
      </c>
      <c r="N28" s="92">
        <v>0</v>
      </c>
      <c r="O28" s="92">
        <v>57</v>
      </c>
      <c r="P28" s="92">
        <v>55</v>
      </c>
      <c r="Q28" s="92" t="s">
        <v>86</v>
      </c>
      <c r="R28" s="94"/>
      <c r="S28" s="94"/>
      <c r="T28" s="94"/>
      <c r="U28" s="94"/>
      <c r="V28" s="92" t="s">
        <v>86</v>
      </c>
      <c r="W28" s="92">
        <v>2</v>
      </c>
      <c r="X28" s="92">
        <v>27</v>
      </c>
      <c r="Y28" s="92" t="s">
        <v>86</v>
      </c>
      <c r="Z28" s="92" t="s">
        <v>86</v>
      </c>
      <c r="AA28" s="92">
        <v>8</v>
      </c>
      <c r="AB28" s="92" t="s">
        <v>86</v>
      </c>
      <c r="AC28" s="92">
        <v>0</v>
      </c>
      <c r="AD28" s="92">
        <v>13</v>
      </c>
      <c r="AE28" s="92">
        <v>13</v>
      </c>
      <c r="AF28" s="92">
        <v>42</v>
      </c>
      <c r="AG28" s="92">
        <v>833</v>
      </c>
      <c r="AH28" s="92">
        <v>42</v>
      </c>
      <c r="AI28" s="112" t="s">
        <v>95</v>
      </c>
      <c r="AJ28" s="109"/>
      <c r="AK28" s="109" t="s">
        <v>28</v>
      </c>
      <c r="AL28" s="109"/>
      <c r="AN28" s="98"/>
    </row>
    <row r="29" spans="1:40" s="99" customFormat="1" ht="10.5" customHeight="1">
      <c r="A29" s="90"/>
      <c r="B29" s="90"/>
      <c r="C29" s="109" t="s">
        <v>29</v>
      </c>
      <c r="D29" s="110"/>
      <c r="E29" s="92">
        <v>5278</v>
      </c>
      <c r="F29" s="92">
        <v>6485</v>
      </c>
      <c r="G29" s="92">
        <v>126</v>
      </c>
      <c r="H29" s="92">
        <v>2139</v>
      </c>
      <c r="I29" s="92">
        <v>14</v>
      </c>
      <c r="J29" s="92">
        <v>297</v>
      </c>
      <c r="K29" s="92">
        <v>60</v>
      </c>
      <c r="L29" s="92">
        <v>607</v>
      </c>
      <c r="M29" s="92">
        <v>0</v>
      </c>
      <c r="N29" s="92" t="s">
        <v>86</v>
      </c>
      <c r="O29" s="92">
        <v>765</v>
      </c>
      <c r="P29" s="92">
        <v>2683</v>
      </c>
      <c r="Q29" s="92" t="s">
        <v>86</v>
      </c>
      <c r="R29" s="94"/>
      <c r="S29" s="94"/>
      <c r="T29" s="94"/>
      <c r="U29" s="94"/>
      <c r="V29" s="92" t="s">
        <v>86</v>
      </c>
      <c r="W29" s="92">
        <v>19</v>
      </c>
      <c r="X29" s="92">
        <v>114</v>
      </c>
      <c r="Y29" s="92" t="s">
        <v>86</v>
      </c>
      <c r="Z29" s="92">
        <v>368</v>
      </c>
      <c r="AA29" s="92">
        <v>5</v>
      </c>
      <c r="AB29" s="92">
        <v>21</v>
      </c>
      <c r="AC29" s="92">
        <v>0</v>
      </c>
      <c r="AD29" s="92">
        <v>9</v>
      </c>
      <c r="AE29" s="92">
        <v>36</v>
      </c>
      <c r="AF29" s="92">
        <v>247</v>
      </c>
      <c r="AG29" s="92">
        <v>4252</v>
      </c>
      <c r="AH29" s="92" t="s">
        <v>95</v>
      </c>
      <c r="AI29" s="112" t="s">
        <v>95</v>
      </c>
      <c r="AJ29" s="109"/>
      <c r="AK29" s="109" t="s">
        <v>29</v>
      </c>
      <c r="AL29" s="109"/>
      <c r="AN29" s="98"/>
    </row>
    <row r="30" spans="1:40" s="99" customFormat="1" ht="10.5" customHeight="1">
      <c r="A30" s="90"/>
      <c r="B30" s="90"/>
      <c r="C30" s="109" t="s">
        <v>30</v>
      </c>
      <c r="D30" s="110"/>
      <c r="E30" s="92">
        <v>2048</v>
      </c>
      <c r="F30" s="92">
        <v>2404</v>
      </c>
      <c r="G30" s="92">
        <v>20</v>
      </c>
      <c r="H30" s="92">
        <v>1244</v>
      </c>
      <c r="I30" s="92">
        <v>5</v>
      </c>
      <c r="J30" s="92">
        <v>106</v>
      </c>
      <c r="K30" s="92">
        <v>10</v>
      </c>
      <c r="L30" s="92">
        <v>365</v>
      </c>
      <c r="M30" s="92">
        <v>57</v>
      </c>
      <c r="N30" s="92">
        <v>0</v>
      </c>
      <c r="O30" s="92">
        <v>173</v>
      </c>
      <c r="P30" s="92">
        <v>509</v>
      </c>
      <c r="Q30" s="92" t="s">
        <v>86</v>
      </c>
      <c r="R30" s="94"/>
      <c r="S30" s="94"/>
      <c r="T30" s="94"/>
      <c r="U30" s="94"/>
      <c r="V30" s="92" t="s">
        <v>86</v>
      </c>
      <c r="W30" s="92">
        <v>5</v>
      </c>
      <c r="X30" s="92">
        <v>10</v>
      </c>
      <c r="Y30" s="92" t="s">
        <v>86</v>
      </c>
      <c r="Z30" s="92">
        <v>47</v>
      </c>
      <c r="AA30" s="92">
        <v>0</v>
      </c>
      <c r="AB30" s="92" t="s">
        <v>86</v>
      </c>
      <c r="AC30" s="92" t="s">
        <v>86</v>
      </c>
      <c r="AD30" s="92" t="s">
        <v>86</v>
      </c>
      <c r="AE30" s="92">
        <v>23</v>
      </c>
      <c r="AF30" s="92">
        <v>123</v>
      </c>
      <c r="AG30" s="92">
        <v>1754</v>
      </c>
      <c r="AH30" s="92" t="s">
        <v>95</v>
      </c>
      <c r="AI30" s="112" t="s">
        <v>95</v>
      </c>
      <c r="AJ30" s="109"/>
      <c r="AK30" s="109" t="s">
        <v>30</v>
      </c>
      <c r="AL30" s="109"/>
      <c r="AN30" s="98"/>
    </row>
    <row r="31" spans="1:40" s="99" customFormat="1" ht="15.95" customHeight="1">
      <c r="A31" s="90"/>
      <c r="B31" s="90"/>
      <c r="C31" s="109" t="s">
        <v>37</v>
      </c>
      <c r="D31" s="110"/>
      <c r="E31" s="92">
        <v>1392</v>
      </c>
      <c r="F31" s="92">
        <v>2403</v>
      </c>
      <c r="G31" s="92">
        <v>53</v>
      </c>
      <c r="H31" s="92">
        <v>1472</v>
      </c>
      <c r="I31" s="92">
        <v>7</v>
      </c>
      <c r="J31" s="92">
        <v>83</v>
      </c>
      <c r="K31" s="92">
        <v>34</v>
      </c>
      <c r="L31" s="92">
        <v>494</v>
      </c>
      <c r="M31" s="92">
        <v>0</v>
      </c>
      <c r="N31" s="92">
        <v>1</v>
      </c>
      <c r="O31" s="92">
        <v>161</v>
      </c>
      <c r="P31" s="92">
        <v>268</v>
      </c>
      <c r="Q31" s="92" t="s">
        <v>86</v>
      </c>
      <c r="R31" s="94"/>
      <c r="S31" s="94"/>
      <c r="T31" s="94"/>
      <c r="U31" s="94"/>
      <c r="V31" s="92" t="s">
        <v>86</v>
      </c>
      <c r="W31" s="92">
        <v>1</v>
      </c>
      <c r="X31" s="92">
        <v>7</v>
      </c>
      <c r="Y31" s="92" t="s">
        <v>86</v>
      </c>
      <c r="Z31" s="92" t="s">
        <v>86</v>
      </c>
      <c r="AA31" s="92" t="s">
        <v>86</v>
      </c>
      <c r="AB31" s="92" t="s">
        <v>86</v>
      </c>
      <c r="AC31" s="92">
        <v>1</v>
      </c>
      <c r="AD31" s="92">
        <v>11</v>
      </c>
      <c r="AE31" s="92">
        <v>17</v>
      </c>
      <c r="AF31" s="92">
        <v>68</v>
      </c>
      <c r="AG31" s="92">
        <v>1120</v>
      </c>
      <c r="AH31" s="92" t="s">
        <v>95</v>
      </c>
      <c r="AI31" s="112" t="s">
        <v>95</v>
      </c>
      <c r="AJ31" s="109"/>
      <c r="AK31" s="109" t="s">
        <v>96</v>
      </c>
      <c r="AL31" s="109"/>
      <c r="AN31" s="98"/>
    </row>
    <row r="32" spans="1:40" s="99" customFormat="1" ht="10.5" customHeight="1">
      <c r="A32" s="90"/>
      <c r="B32" s="90"/>
      <c r="C32" s="109" t="s">
        <v>7</v>
      </c>
      <c r="D32" s="110"/>
      <c r="E32" s="92">
        <v>181</v>
      </c>
      <c r="F32" s="92">
        <v>601</v>
      </c>
      <c r="G32" s="92">
        <v>22</v>
      </c>
      <c r="H32" s="92">
        <v>381</v>
      </c>
      <c r="I32" s="92">
        <v>2</v>
      </c>
      <c r="J32" s="92">
        <v>19</v>
      </c>
      <c r="K32" s="92">
        <v>22</v>
      </c>
      <c r="L32" s="92">
        <v>169</v>
      </c>
      <c r="M32" s="92">
        <v>2</v>
      </c>
      <c r="N32" s="92">
        <v>0</v>
      </c>
      <c r="O32" s="92">
        <v>3</v>
      </c>
      <c r="P32" s="92">
        <v>4</v>
      </c>
      <c r="Q32" s="92" t="s">
        <v>86</v>
      </c>
      <c r="R32" s="94"/>
      <c r="S32" s="94"/>
      <c r="T32" s="94"/>
      <c r="U32" s="94"/>
      <c r="V32" s="92">
        <v>0</v>
      </c>
      <c r="W32" s="92">
        <v>1</v>
      </c>
      <c r="X32" s="92">
        <v>0</v>
      </c>
      <c r="Y32" s="92" t="s">
        <v>86</v>
      </c>
      <c r="Z32" s="92" t="s">
        <v>86</v>
      </c>
      <c r="AA32" s="92" t="s">
        <v>86</v>
      </c>
      <c r="AB32" s="92" t="s">
        <v>86</v>
      </c>
      <c r="AC32" s="92">
        <v>0</v>
      </c>
      <c r="AD32" s="92">
        <v>9</v>
      </c>
      <c r="AE32" s="92">
        <v>5</v>
      </c>
      <c r="AF32" s="92">
        <v>19</v>
      </c>
      <c r="AG32" s="92">
        <v>123</v>
      </c>
      <c r="AH32" s="92" t="s">
        <v>95</v>
      </c>
      <c r="AI32" s="112" t="s">
        <v>95</v>
      </c>
      <c r="AJ32" s="109"/>
      <c r="AK32" s="109" t="s">
        <v>7</v>
      </c>
      <c r="AL32" s="109"/>
      <c r="AN32" s="98"/>
    </row>
    <row r="33" spans="1:40" s="99" customFormat="1" ht="10.5" customHeight="1">
      <c r="A33" s="90"/>
      <c r="B33" s="90"/>
      <c r="C33" s="109" t="s">
        <v>9</v>
      </c>
      <c r="D33" s="110"/>
      <c r="E33" s="92">
        <v>424</v>
      </c>
      <c r="F33" s="92">
        <v>938</v>
      </c>
      <c r="G33" s="92">
        <v>28</v>
      </c>
      <c r="H33" s="92">
        <v>617</v>
      </c>
      <c r="I33" s="92">
        <v>4</v>
      </c>
      <c r="J33" s="92">
        <v>43</v>
      </c>
      <c r="K33" s="92">
        <v>26</v>
      </c>
      <c r="L33" s="92">
        <v>188</v>
      </c>
      <c r="M33" s="92">
        <v>2</v>
      </c>
      <c r="N33" s="92" t="s">
        <v>86</v>
      </c>
      <c r="O33" s="92">
        <v>122</v>
      </c>
      <c r="P33" s="92">
        <v>66</v>
      </c>
      <c r="Q33" s="92" t="s">
        <v>86</v>
      </c>
      <c r="R33" s="94"/>
      <c r="S33" s="94"/>
      <c r="T33" s="94"/>
      <c r="U33" s="94"/>
      <c r="V33" s="92" t="s">
        <v>86</v>
      </c>
      <c r="W33" s="92">
        <v>1</v>
      </c>
      <c r="X33" s="92">
        <v>2</v>
      </c>
      <c r="Y33" s="92" t="s">
        <v>86</v>
      </c>
      <c r="Z33" s="92" t="s">
        <v>86</v>
      </c>
      <c r="AA33" s="92" t="s">
        <v>86</v>
      </c>
      <c r="AB33" s="92" t="s">
        <v>86</v>
      </c>
      <c r="AC33" s="92">
        <v>0</v>
      </c>
      <c r="AD33" s="92">
        <v>6</v>
      </c>
      <c r="AE33" s="92">
        <v>6</v>
      </c>
      <c r="AF33" s="92">
        <v>17</v>
      </c>
      <c r="AG33" s="92">
        <v>234</v>
      </c>
      <c r="AH33" s="92" t="s">
        <v>95</v>
      </c>
      <c r="AI33" s="112" t="s">
        <v>95</v>
      </c>
      <c r="AJ33" s="109"/>
      <c r="AK33" s="109" t="s">
        <v>9</v>
      </c>
      <c r="AL33" s="109"/>
      <c r="AN33" s="98"/>
    </row>
    <row r="34" spans="1:40" s="99" customFormat="1" ht="10.5" customHeight="1">
      <c r="A34" s="90"/>
      <c r="B34" s="90"/>
      <c r="C34" s="109" t="s">
        <v>11</v>
      </c>
      <c r="D34" s="110"/>
      <c r="E34" s="92">
        <v>8594</v>
      </c>
      <c r="F34" s="92">
        <v>4999</v>
      </c>
      <c r="G34" s="92">
        <v>3</v>
      </c>
      <c r="H34" s="92">
        <v>476</v>
      </c>
      <c r="I34" s="92">
        <v>1</v>
      </c>
      <c r="J34" s="92">
        <v>63</v>
      </c>
      <c r="K34" s="92">
        <v>10</v>
      </c>
      <c r="L34" s="92">
        <v>269</v>
      </c>
      <c r="M34" s="92">
        <v>5</v>
      </c>
      <c r="N34" s="92">
        <v>0</v>
      </c>
      <c r="O34" s="92">
        <v>3173</v>
      </c>
      <c r="P34" s="92">
        <v>4085</v>
      </c>
      <c r="Q34" s="92" t="s">
        <v>86</v>
      </c>
      <c r="R34" s="94"/>
      <c r="S34" s="94"/>
      <c r="T34" s="94"/>
      <c r="U34" s="94"/>
      <c r="V34" s="92" t="s">
        <v>86</v>
      </c>
      <c r="W34" s="92">
        <v>2</v>
      </c>
      <c r="X34" s="92">
        <v>22</v>
      </c>
      <c r="Y34" s="92" t="s">
        <v>86</v>
      </c>
      <c r="Z34" s="92">
        <v>10</v>
      </c>
      <c r="AA34" s="92" t="s">
        <v>86</v>
      </c>
      <c r="AB34" s="92" t="s">
        <v>86</v>
      </c>
      <c r="AC34" s="92" t="s">
        <v>86</v>
      </c>
      <c r="AD34" s="92">
        <v>3</v>
      </c>
      <c r="AE34" s="92">
        <v>32</v>
      </c>
      <c r="AF34" s="92">
        <v>71</v>
      </c>
      <c r="AG34" s="92">
        <v>5369</v>
      </c>
      <c r="AH34" s="92" t="s">
        <v>95</v>
      </c>
      <c r="AI34" s="112" t="s">
        <v>95</v>
      </c>
      <c r="AJ34" s="109"/>
      <c r="AK34" s="109" t="s">
        <v>11</v>
      </c>
      <c r="AL34" s="109"/>
      <c r="AN34" s="98"/>
    </row>
    <row r="35" spans="1:40" s="99" customFormat="1" ht="15.95" customHeight="1">
      <c r="A35" s="90"/>
      <c r="B35" s="90"/>
      <c r="C35" s="109" t="s">
        <v>15</v>
      </c>
      <c r="D35" s="110"/>
      <c r="E35" s="92">
        <v>263</v>
      </c>
      <c r="F35" s="92">
        <v>682</v>
      </c>
      <c r="G35" s="92">
        <v>2</v>
      </c>
      <c r="H35" s="92">
        <v>458</v>
      </c>
      <c r="I35" s="92">
        <v>1</v>
      </c>
      <c r="J35" s="92">
        <v>50</v>
      </c>
      <c r="K35" s="92">
        <v>14</v>
      </c>
      <c r="L35" s="92">
        <v>99</v>
      </c>
      <c r="M35" s="92">
        <v>0</v>
      </c>
      <c r="N35" s="92" t="s">
        <v>86</v>
      </c>
      <c r="O35" s="92">
        <v>4</v>
      </c>
      <c r="P35" s="92">
        <v>34</v>
      </c>
      <c r="Q35" s="92" t="s">
        <v>86</v>
      </c>
      <c r="R35" s="94"/>
      <c r="S35" s="94"/>
      <c r="T35" s="94"/>
      <c r="U35" s="94"/>
      <c r="V35" s="92" t="s">
        <v>86</v>
      </c>
      <c r="W35" s="92">
        <v>0</v>
      </c>
      <c r="X35" s="92">
        <v>0</v>
      </c>
      <c r="Y35" s="92" t="s">
        <v>86</v>
      </c>
      <c r="Z35" s="92" t="s">
        <v>86</v>
      </c>
      <c r="AA35" s="92" t="s">
        <v>86</v>
      </c>
      <c r="AB35" s="92" t="s">
        <v>86</v>
      </c>
      <c r="AC35" s="92">
        <v>0</v>
      </c>
      <c r="AD35" s="92">
        <v>6</v>
      </c>
      <c r="AE35" s="92">
        <v>4</v>
      </c>
      <c r="AF35" s="92">
        <v>36</v>
      </c>
      <c r="AG35" s="92">
        <v>237</v>
      </c>
      <c r="AH35" s="92" t="s">
        <v>95</v>
      </c>
      <c r="AI35" s="112" t="s">
        <v>95</v>
      </c>
      <c r="AJ35" s="109"/>
      <c r="AK35" s="109" t="s">
        <v>15</v>
      </c>
      <c r="AL35" s="109"/>
      <c r="AN35" s="98"/>
    </row>
    <row r="36" spans="1:40" s="99" customFormat="1" ht="10.5" customHeight="1">
      <c r="A36" s="90"/>
      <c r="B36" s="90"/>
      <c r="C36" s="109" t="s">
        <v>17</v>
      </c>
      <c r="D36" s="110"/>
      <c r="E36" s="92">
        <v>608</v>
      </c>
      <c r="F36" s="92">
        <v>1793</v>
      </c>
      <c r="G36" s="92">
        <v>5</v>
      </c>
      <c r="H36" s="92">
        <v>1139</v>
      </c>
      <c r="I36" s="92">
        <v>4</v>
      </c>
      <c r="J36" s="92">
        <v>127</v>
      </c>
      <c r="K36" s="92">
        <v>32</v>
      </c>
      <c r="L36" s="92">
        <v>199</v>
      </c>
      <c r="M36" s="92">
        <v>8</v>
      </c>
      <c r="N36" s="92">
        <v>0</v>
      </c>
      <c r="O36" s="92">
        <v>92</v>
      </c>
      <c r="P36" s="92">
        <v>271</v>
      </c>
      <c r="Q36" s="92" t="s">
        <v>86</v>
      </c>
      <c r="R36" s="94"/>
      <c r="S36" s="94"/>
      <c r="T36" s="94"/>
      <c r="U36" s="94"/>
      <c r="V36" s="92" t="s">
        <v>86</v>
      </c>
      <c r="W36" s="92">
        <v>0</v>
      </c>
      <c r="X36" s="92">
        <v>1</v>
      </c>
      <c r="Y36" s="92" t="s">
        <v>86</v>
      </c>
      <c r="Z36" s="92" t="s">
        <v>86</v>
      </c>
      <c r="AA36" s="92">
        <v>1</v>
      </c>
      <c r="AB36" s="92" t="s">
        <v>86</v>
      </c>
      <c r="AC36" s="92">
        <v>0</v>
      </c>
      <c r="AD36" s="92">
        <v>4</v>
      </c>
      <c r="AE36" s="92">
        <v>24</v>
      </c>
      <c r="AF36" s="92">
        <v>53</v>
      </c>
      <c r="AG36" s="92">
        <v>442</v>
      </c>
      <c r="AH36" s="92" t="s">
        <v>95</v>
      </c>
      <c r="AI36" s="112" t="s">
        <v>95</v>
      </c>
      <c r="AJ36" s="109"/>
      <c r="AK36" s="109" t="s">
        <v>17</v>
      </c>
      <c r="AL36" s="109"/>
      <c r="AN36" s="98"/>
    </row>
    <row r="37" spans="1:40" s="99" customFormat="1" ht="10.5" customHeight="1">
      <c r="A37" s="90"/>
      <c r="B37" s="90"/>
      <c r="C37" s="109" t="s">
        <v>19</v>
      </c>
      <c r="D37" s="110"/>
      <c r="E37" s="92">
        <v>995</v>
      </c>
      <c r="F37" s="92">
        <v>1700</v>
      </c>
      <c r="G37" s="92">
        <v>11</v>
      </c>
      <c r="H37" s="92">
        <v>1078</v>
      </c>
      <c r="I37" s="92">
        <v>1</v>
      </c>
      <c r="J37" s="92">
        <v>59</v>
      </c>
      <c r="K37" s="92">
        <v>29</v>
      </c>
      <c r="L37" s="92">
        <v>266</v>
      </c>
      <c r="M37" s="92">
        <v>0</v>
      </c>
      <c r="N37" s="92">
        <v>0</v>
      </c>
      <c r="O37" s="92">
        <v>87</v>
      </c>
      <c r="P37" s="92">
        <v>261</v>
      </c>
      <c r="Q37" s="92" t="s">
        <v>86</v>
      </c>
      <c r="R37" s="94"/>
      <c r="S37" s="94"/>
      <c r="T37" s="94"/>
      <c r="U37" s="94"/>
      <c r="V37" s="92" t="s">
        <v>86</v>
      </c>
      <c r="W37" s="92">
        <v>2</v>
      </c>
      <c r="X37" s="92">
        <v>2</v>
      </c>
      <c r="Y37" s="92" t="s">
        <v>86</v>
      </c>
      <c r="Z37" s="92" t="s">
        <v>86</v>
      </c>
      <c r="AA37" s="92" t="s">
        <v>86</v>
      </c>
      <c r="AB37" s="92" t="s">
        <v>86</v>
      </c>
      <c r="AC37" s="92">
        <v>1</v>
      </c>
      <c r="AD37" s="92">
        <v>6</v>
      </c>
      <c r="AE37" s="92">
        <v>284</v>
      </c>
      <c r="AF37" s="92">
        <v>29</v>
      </c>
      <c r="AG37" s="92">
        <v>582</v>
      </c>
      <c r="AH37" s="92" t="s">
        <v>95</v>
      </c>
      <c r="AI37" s="112" t="s">
        <v>95</v>
      </c>
      <c r="AJ37" s="109"/>
      <c r="AK37" s="109" t="s">
        <v>19</v>
      </c>
      <c r="AL37" s="109"/>
      <c r="AN37" s="98"/>
    </row>
    <row r="38" spans="1:40" s="99" customFormat="1" ht="10.5" customHeight="1">
      <c r="A38" s="90"/>
      <c r="B38" s="90"/>
      <c r="C38" s="109" t="s">
        <v>20</v>
      </c>
      <c r="D38" s="110"/>
      <c r="E38" s="92">
        <v>6195</v>
      </c>
      <c r="F38" s="92">
        <v>2612</v>
      </c>
      <c r="G38" s="92">
        <v>48</v>
      </c>
      <c r="H38" s="92">
        <v>376</v>
      </c>
      <c r="I38" s="92">
        <v>22</v>
      </c>
      <c r="J38" s="92">
        <v>84</v>
      </c>
      <c r="K38" s="92">
        <v>31</v>
      </c>
      <c r="L38" s="92">
        <v>168</v>
      </c>
      <c r="M38" s="92">
        <v>0</v>
      </c>
      <c r="N38" s="92" t="s">
        <v>86</v>
      </c>
      <c r="O38" s="92">
        <v>172</v>
      </c>
      <c r="P38" s="92">
        <v>1898</v>
      </c>
      <c r="Q38" s="92" t="s">
        <v>86</v>
      </c>
      <c r="R38" s="94"/>
      <c r="S38" s="94"/>
      <c r="T38" s="94"/>
      <c r="U38" s="94"/>
      <c r="V38" s="92" t="s">
        <v>86</v>
      </c>
      <c r="W38" s="92">
        <v>7</v>
      </c>
      <c r="X38" s="92">
        <v>60</v>
      </c>
      <c r="Y38" s="92" t="s">
        <v>86</v>
      </c>
      <c r="Z38" s="92" t="s">
        <v>86</v>
      </c>
      <c r="AA38" s="92" t="s">
        <v>86</v>
      </c>
      <c r="AB38" s="92" t="s">
        <v>86</v>
      </c>
      <c r="AC38" s="92">
        <v>2</v>
      </c>
      <c r="AD38" s="92">
        <v>5</v>
      </c>
      <c r="AE38" s="92">
        <v>20</v>
      </c>
      <c r="AF38" s="92">
        <v>23</v>
      </c>
      <c r="AG38" s="92">
        <v>5892</v>
      </c>
      <c r="AH38" s="92" t="s">
        <v>95</v>
      </c>
      <c r="AI38" s="112" t="s">
        <v>95</v>
      </c>
      <c r="AJ38" s="109"/>
      <c r="AK38" s="109" t="s">
        <v>20</v>
      </c>
      <c r="AL38" s="109"/>
      <c r="AN38" s="98"/>
    </row>
    <row r="39" spans="1:40" s="99" customFormat="1" ht="10.5" customHeight="1">
      <c r="A39" s="90"/>
      <c r="B39" s="90"/>
      <c r="C39" s="109" t="s">
        <v>21</v>
      </c>
      <c r="D39" s="110"/>
      <c r="E39" s="92">
        <v>13308</v>
      </c>
      <c r="F39" s="92">
        <v>3350</v>
      </c>
      <c r="G39" s="92">
        <v>70</v>
      </c>
      <c r="H39" s="92">
        <v>398</v>
      </c>
      <c r="I39" s="92">
        <v>29</v>
      </c>
      <c r="J39" s="92">
        <v>118</v>
      </c>
      <c r="K39" s="92">
        <v>5</v>
      </c>
      <c r="L39" s="92">
        <v>89</v>
      </c>
      <c r="M39" s="92">
        <v>0</v>
      </c>
      <c r="N39" s="92" t="s">
        <v>86</v>
      </c>
      <c r="O39" s="92">
        <v>3204</v>
      </c>
      <c r="P39" s="92">
        <v>2559</v>
      </c>
      <c r="Q39" s="92" t="s">
        <v>86</v>
      </c>
      <c r="R39" s="94"/>
      <c r="S39" s="94"/>
      <c r="T39" s="94"/>
      <c r="U39" s="94"/>
      <c r="V39" s="92" t="s">
        <v>86</v>
      </c>
      <c r="W39" s="92">
        <v>64</v>
      </c>
      <c r="X39" s="92">
        <v>159</v>
      </c>
      <c r="Y39" s="92" t="s">
        <v>86</v>
      </c>
      <c r="Z39" s="92" t="s">
        <v>86</v>
      </c>
      <c r="AA39" s="92" t="s">
        <v>86</v>
      </c>
      <c r="AB39" s="92" t="s">
        <v>86</v>
      </c>
      <c r="AC39" s="92">
        <v>0</v>
      </c>
      <c r="AD39" s="92">
        <v>7</v>
      </c>
      <c r="AE39" s="92">
        <v>16</v>
      </c>
      <c r="AF39" s="92">
        <v>20</v>
      </c>
      <c r="AG39" s="92">
        <v>9919</v>
      </c>
      <c r="AH39" s="92" t="s">
        <v>95</v>
      </c>
      <c r="AI39" s="112" t="s">
        <v>95</v>
      </c>
      <c r="AJ39" s="109"/>
      <c r="AK39" s="109" t="s">
        <v>21</v>
      </c>
      <c r="AL39" s="109"/>
      <c r="AN39" s="98"/>
    </row>
    <row r="40" spans="1:40" s="99" customFormat="1" ht="10.5" customHeight="1">
      <c r="A40" s="90"/>
      <c r="B40" s="90"/>
      <c r="C40" s="109" t="s">
        <v>22</v>
      </c>
      <c r="D40" s="110"/>
      <c r="E40" s="92">
        <v>2734</v>
      </c>
      <c r="F40" s="92">
        <v>3961</v>
      </c>
      <c r="G40" s="92">
        <v>57</v>
      </c>
      <c r="H40" s="92">
        <v>489</v>
      </c>
      <c r="I40" s="92">
        <v>10</v>
      </c>
      <c r="J40" s="92">
        <v>59</v>
      </c>
      <c r="K40" s="92">
        <v>12</v>
      </c>
      <c r="L40" s="92">
        <v>100</v>
      </c>
      <c r="M40" s="92">
        <v>0</v>
      </c>
      <c r="N40" s="92" t="s">
        <v>86</v>
      </c>
      <c r="O40" s="92">
        <v>789</v>
      </c>
      <c r="P40" s="92">
        <v>3192</v>
      </c>
      <c r="Q40" s="92" t="s">
        <v>86</v>
      </c>
      <c r="R40" s="94"/>
      <c r="S40" s="94"/>
      <c r="T40" s="94"/>
      <c r="U40" s="94"/>
      <c r="V40" s="92" t="s">
        <v>86</v>
      </c>
      <c r="W40" s="92">
        <v>2</v>
      </c>
      <c r="X40" s="92">
        <v>30</v>
      </c>
      <c r="Y40" s="92" t="s">
        <v>86</v>
      </c>
      <c r="Z40" s="92" t="s">
        <v>86</v>
      </c>
      <c r="AA40" s="92">
        <v>0</v>
      </c>
      <c r="AB40" s="92" t="s">
        <v>86</v>
      </c>
      <c r="AC40" s="92">
        <v>0</v>
      </c>
      <c r="AD40" s="92">
        <v>34</v>
      </c>
      <c r="AE40" s="92">
        <v>26</v>
      </c>
      <c r="AF40" s="92">
        <v>57</v>
      </c>
      <c r="AG40" s="92">
        <v>1838</v>
      </c>
      <c r="AH40" s="92" t="s">
        <v>95</v>
      </c>
      <c r="AI40" s="112" t="s">
        <v>95</v>
      </c>
      <c r="AJ40" s="109"/>
      <c r="AK40" s="109" t="s">
        <v>22</v>
      </c>
      <c r="AL40" s="109"/>
      <c r="AN40" s="98"/>
    </row>
    <row r="41" spans="1:40" s="99" customFormat="1" ht="3.95" customHeight="1">
      <c r="A41" s="113"/>
      <c r="B41" s="113"/>
      <c r="C41" s="114"/>
      <c r="D41" s="115"/>
      <c r="E41" s="116" t="s">
        <v>86</v>
      </c>
      <c r="F41" s="117" t="s">
        <v>86</v>
      </c>
      <c r="G41" s="117" t="s">
        <v>86</v>
      </c>
      <c r="H41" s="117" t="s">
        <v>86</v>
      </c>
      <c r="I41" s="117" t="s">
        <v>86</v>
      </c>
      <c r="J41" s="117" t="s">
        <v>86</v>
      </c>
      <c r="K41" s="117" t="s">
        <v>86</v>
      </c>
      <c r="L41" s="117" t="s">
        <v>86</v>
      </c>
      <c r="M41" s="117" t="s">
        <v>86</v>
      </c>
      <c r="N41" s="117" t="s">
        <v>86</v>
      </c>
      <c r="O41" s="117" t="s">
        <v>86</v>
      </c>
      <c r="P41" s="117" t="s">
        <v>86</v>
      </c>
      <c r="Q41" s="118"/>
      <c r="R41" s="118"/>
      <c r="S41" s="97"/>
      <c r="T41" s="97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9"/>
      <c r="AJ41" s="114"/>
      <c r="AK41" s="114"/>
      <c r="AL41" s="114"/>
      <c r="AN41" s="120"/>
    </row>
    <row r="42" spans="1:38" ht="14.1" customHeight="1">
      <c r="A42" s="57"/>
      <c r="B42" s="57" t="s">
        <v>112</v>
      </c>
      <c r="C42" s="56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6"/>
      <c r="AJ42" s="56"/>
      <c r="AK42" s="56"/>
      <c r="AL42" s="56"/>
    </row>
    <row r="43" spans="1:38" ht="14.1" customHeight="1">
      <c r="A43" s="57"/>
      <c r="B43" s="57" t="s">
        <v>113</v>
      </c>
      <c r="C43" s="56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6"/>
      <c r="AJ43" s="56"/>
      <c r="AK43" s="56"/>
      <c r="AL43" s="56"/>
    </row>
    <row r="44" spans="2:3" ht="14.1" customHeight="1">
      <c r="B44" s="57" t="s">
        <v>114</v>
      </c>
      <c r="C44" s="53"/>
    </row>
    <row r="45" ht="12" customHeight="1">
      <c r="B45" s="121" t="s">
        <v>115</v>
      </c>
    </row>
  </sheetData>
  <mergeCells count="25">
    <mergeCell ref="Q4:Q5"/>
    <mergeCell ref="V4:V5"/>
    <mergeCell ref="AG4:AG5"/>
    <mergeCell ref="W4:X5"/>
    <mergeCell ref="B13:C13"/>
    <mergeCell ref="AJ13:AK13"/>
    <mergeCell ref="B12:C12"/>
    <mergeCell ref="AJ12:AK12"/>
    <mergeCell ref="AJ27:AK27"/>
    <mergeCell ref="B11:C11"/>
    <mergeCell ref="B8:C8"/>
    <mergeCell ref="AJ9:AK9"/>
    <mergeCell ref="AJ8:AK8"/>
    <mergeCell ref="AJ11:AK11"/>
    <mergeCell ref="B27:C27"/>
    <mergeCell ref="B9:C9"/>
    <mergeCell ref="B10:C10"/>
    <mergeCell ref="AJ10:AK10"/>
    <mergeCell ref="M4:N5"/>
    <mergeCell ref="O4:P5"/>
    <mergeCell ref="E1:I1"/>
    <mergeCell ref="I4:J5"/>
    <mergeCell ref="K4:L5"/>
    <mergeCell ref="E4:F5"/>
    <mergeCell ref="G4:H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geOrder="overThenDown" paperSize="9" scale="77" r:id="rId1"/>
  <colBreaks count="1" manualBreakCount="1">
    <brk id="19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>
      <selection activeCell="B48" sqref="B48"/>
    </sheetView>
  </sheetViews>
  <sheetFormatPr defaultColWidth="8.00390625" defaultRowHeight="12" customHeight="1"/>
  <cols>
    <col min="1" max="1" width="21.125" style="152" customWidth="1"/>
    <col min="2" max="2" width="11.375" style="125" customWidth="1"/>
    <col min="3" max="3" width="11.50390625" style="125" customWidth="1"/>
    <col min="4" max="4" width="12.00390625" style="125" customWidth="1"/>
    <col min="5" max="5" width="13.25390625" style="125" customWidth="1"/>
    <col min="6" max="6" width="14.125" style="125" customWidth="1"/>
    <col min="7" max="7" width="0.2421875" style="125" customWidth="1"/>
    <col min="8" max="16384" width="8.00390625" style="125" customWidth="1"/>
  </cols>
  <sheetData>
    <row r="1" spans="2:3" s="122" customFormat="1" ht="24" customHeight="1">
      <c r="B1" s="123" t="s">
        <v>116</v>
      </c>
      <c r="C1" s="124" t="s">
        <v>117</v>
      </c>
    </row>
    <row r="2" spans="1:2" ht="8.1" customHeight="1">
      <c r="A2" s="125"/>
      <c r="B2" s="126"/>
    </row>
    <row r="3" spans="1:7" ht="12" customHeight="1" thickBot="1">
      <c r="A3" s="127"/>
      <c r="B3" s="128"/>
      <c r="C3" s="128"/>
      <c r="D3" s="128"/>
      <c r="E3" s="128"/>
      <c r="F3" s="129"/>
      <c r="G3" s="129"/>
    </row>
    <row r="4" spans="1:7" s="135" customFormat="1" ht="24" customHeight="1">
      <c r="A4" s="197" t="s">
        <v>118</v>
      </c>
      <c r="B4" s="199" t="s">
        <v>119</v>
      </c>
      <c r="C4" s="130" t="s">
        <v>120</v>
      </c>
      <c r="D4" s="131"/>
      <c r="E4" s="132"/>
      <c r="F4" s="133" t="s">
        <v>121</v>
      </c>
      <c r="G4" s="134"/>
    </row>
    <row r="5" spans="1:7" ht="12" customHeight="1">
      <c r="A5" s="198"/>
      <c r="B5" s="200"/>
      <c r="C5" s="136" t="s">
        <v>122</v>
      </c>
      <c r="D5" s="136" t="s">
        <v>123</v>
      </c>
      <c r="E5" s="136" t="s">
        <v>124</v>
      </c>
      <c r="F5" s="137" t="s">
        <v>129</v>
      </c>
      <c r="G5" s="138"/>
    </row>
    <row r="6" spans="1:6" ht="15.95" customHeight="1">
      <c r="A6" s="139" t="s">
        <v>130</v>
      </c>
      <c r="B6" s="140" t="s">
        <v>125</v>
      </c>
      <c r="C6" s="126" t="s">
        <v>131</v>
      </c>
      <c r="D6" s="126">
        <v>15.8</v>
      </c>
      <c r="E6" s="125">
        <v>15.8</v>
      </c>
      <c r="F6" s="141">
        <v>4083.5</v>
      </c>
    </row>
    <row r="7" spans="1:6" ht="12" customHeight="1">
      <c r="A7" s="142" t="s">
        <v>132</v>
      </c>
      <c r="B7" s="143" t="s">
        <v>126</v>
      </c>
      <c r="C7" s="125">
        <v>30.2</v>
      </c>
      <c r="D7" s="144">
        <v>7</v>
      </c>
      <c r="E7" s="125">
        <v>37.2</v>
      </c>
      <c r="F7" s="145">
        <v>191.2</v>
      </c>
    </row>
    <row r="8" spans="1:6" ht="12" customHeight="1">
      <c r="A8" s="142" t="s">
        <v>133</v>
      </c>
      <c r="B8" s="143" t="s">
        <v>126</v>
      </c>
      <c r="C8" s="125">
        <v>302.6</v>
      </c>
      <c r="D8" s="126">
        <v>0.1</v>
      </c>
      <c r="E8" s="145">
        <v>302.7</v>
      </c>
      <c r="F8" s="141">
        <v>3708.9</v>
      </c>
    </row>
    <row r="9" spans="1:6" ht="12" customHeight="1">
      <c r="A9" s="142" t="s">
        <v>134</v>
      </c>
      <c r="B9" s="143" t="s">
        <v>126</v>
      </c>
      <c r="C9" s="125">
        <v>57.9</v>
      </c>
      <c r="D9" s="126" t="s">
        <v>131</v>
      </c>
      <c r="E9" s="145">
        <v>57.9</v>
      </c>
      <c r="F9" s="145">
        <v>299.3</v>
      </c>
    </row>
    <row r="10" spans="1:6" ht="12" customHeight="1">
      <c r="A10" s="142" t="s">
        <v>135</v>
      </c>
      <c r="B10" s="143" t="s">
        <v>126</v>
      </c>
      <c r="C10" s="125">
        <v>20.7</v>
      </c>
      <c r="D10" s="126" t="s">
        <v>131</v>
      </c>
      <c r="E10" s="145">
        <v>20.7</v>
      </c>
      <c r="F10" s="145">
        <v>73.7</v>
      </c>
    </row>
    <row r="11" spans="1:6" ht="12" customHeight="1">
      <c r="A11" s="142" t="s">
        <v>136</v>
      </c>
      <c r="B11" s="143" t="s">
        <v>126</v>
      </c>
      <c r="C11" s="125">
        <v>24.9</v>
      </c>
      <c r="D11" s="126" t="s">
        <v>131</v>
      </c>
      <c r="E11" s="145">
        <v>24.9</v>
      </c>
      <c r="F11" s="125">
        <v>63.4</v>
      </c>
    </row>
    <row r="12" spans="1:6" ht="12" customHeight="1">
      <c r="A12" s="142" t="s">
        <v>137</v>
      </c>
      <c r="B12" s="143" t="s">
        <v>126</v>
      </c>
      <c r="C12" s="125">
        <v>31.3</v>
      </c>
      <c r="D12" s="126" t="s">
        <v>131</v>
      </c>
      <c r="E12" s="145">
        <v>31.3</v>
      </c>
      <c r="F12" s="125">
        <v>369.7</v>
      </c>
    </row>
    <row r="13" spans="1:6" ht="12" customHeight="1">
      <c r="A13" s="142" t="s">
        <v>138</v>
      </c>
      <c r="B13" s="143" t="s">
        <v>126</v>
      </c>
      <c r="C13" s="125">
        <v>33.8</v>
      </c>
      <c r="D13" s="126">
        <v>14.6</v>
      </c>
      <c r="E13" s="145">
        <v>48.4</v>
      </c>
      <c r="F13" s="145">
        <v>212</v>
      </c>
    </row>
    <row r="14" spans="1:6" ht="12" customHeight="1">
      <c r="A14" s="142" t="s">
        <v>139</v>
      </c>
      <c r="B14" s="143" t="s">
        <v>126</v>
      </c>
      <c r="C14" s="125">
        <v>27.3</v>
      </c>
      <c r="D14" s="126" t="s">
        <v>131</v>
      </c>
      <c r="E14" s="145">
        <v>27.3</v>
      </c>
      <c r="F14" s="125">
        <v>104.3</v>
      </c>
    </row>
    <row r="15" spans="1:6" ht="12" customHeight="1">
      <c r="A15" s="142" t="s">
        <v>140</v>
      </c>
      <c r="B15" s="143" t="s">
        <v>126</v>
      </c>
      <c r="C15" s="125">
        <v>41.1</v>
      </c>
      <c r="D15" s="126" t="s">
        <v>131</v>
      </c>
      <c r="E15" s="145">
        <v>41.1</v>
      </c>
      <c r="F15" s="145">
        <v>208.1</v>
      </c>
    </row>
    <row r="16" spans="1:6" ht="12" customHeight="1">
      <c r="A16" s="142" t="s">
        <v>141</v>
      </c>
      <c r="B16" s="143" t="s">
        <v>126</v>
      </c>
      <c r="C16" s="145">
        <v>21.4</v>
      </c>
      <c r="D16" s="126" t="s">
        <v>131</v>
      </c>
      <c r="E16" s="145">
        <v>21.4</v>
      </c>
      <c r="F16" s="145">
        <v>33.8</v>
      </c>
    </row>
    <row r="17" spans="1:6" ht="12" customHeight="1">
      <c r="A17" s="142" t="s">
        <v>142</v>
      </c>
      <c r="B17" s="143" t="s">
        <v>126</v>
      </c>
      <c r="C17" s="125">
        <v>46.7</v>
      </c>
      <c r="D17" s="126" t="s">
        <v>131</v>
      </c>
      <c r="E17" s="125">
        <v>46.7</v>
      </c>
      <c r="F17" s="145">
        <v>212.1</v>
      </c>
    </row>
    <row r="18" spans="1:6" ht="12" customHeight="1">
      <c r="A18" s="142" t="s">
        <v>143</v>
      </c>
      <c r="B18" s="143" t="s">
        <v>126</v>
      </c>
      <c r="C18" s="125">
        <v>51.5</v>
      </c>
      <c r="D18" s="126">
        <v>13.8</v>
      </c>
      <c r="E18" s="125">
        <v>65.3</v>
      </c>
      <c r="F18" s="145">
        <v>387</v>
      </c>
    </row>
    <row r="19" spans="1:6" ht="12" customHeight="1">
      <c r="A19" s="142" t="s">
        <v>144</v>
      </c>
      <c r="B19" s="143" t="s">
        <v>126</v>
      </c>
      <c r="C19" s="125">
        <v>21.3</v>
      </c>
      <c r="D19" s="126" t="s">
        <v>131</v>
      </c>
      <c r="E19" s="125">
        <v>21.3</v>
      </c>
      <c r="F19" s="125">
        <v>121.9</v>
      </c>
    </row>
    <row r="20" spans="1:7" ht="3.95" customHeight="1">
      <c r="A20" s="146" t="s">
        <v>127</v>
      </c>
      <c r="B20" s="147"/>
      <c r="C20" s="148"/>
      <c r="D20" s="148"/>
      <c r="E20" s="148"/>
      <c r="F20" s="148"/>
      <c r="G20" s="148"/>
    </row>
    <row r="21" ht="15.95" customHeight="1">
      <c r="A21" s="149" t="s">
        <v>145</v>
      </c>
    </row>
    <row r="22" ht="12" customHeight="1">
      <c r="A22" s="149" t="s">
        <v>146</v>
      </c>
    </row>
    <row r="23" spans="1:4" ht="12" customHeight="1">
      <c r="A23" s="149" t="s">
        <v>147</v>
      </c>
      <c r="D23" s="149"/>
    </row>
    <row r="24" ht="12" customHeight="1">
      <c r="A24" s="149" t="s">
        <v>148</v>
      </c>
    </row>
    <row r="25" ht="12" customHeight="1">
      <c r="A25" s="149" t="s">
        <v>149</v>
      </c>
    </row>
    <row r="26" ht="12" customHeight="1">
      <c r="A26" s="149" t="s">
        <v>150</v>
      </c>
    </row>
    <row r="27" ht="12" customHeight="1">
      <c r="A27" s="125" t="s">
        <v>151</v>
      </c>
    </row>
    <row r="28" ht="12" customHeight="1">
      <c r="A28" s="149" t="s">
        <v>152</v>
      </c>
    </row>
    <row r="29" ht="12" customHeight="1">
      <c r="A29" s="150"/>
    </row>
    <row r="30" spans="1:4" ht="12" customHeight="1">
      <c r="A30" s="150" t="s">
        <v>128</v>
      </c>
      <c r="D30" s="151"/>
    </row>
    <row r="31" ht="12" customHeight="1">
      <c r="D31" s="151"/>
    </row>
  </sheetData>
  <mergeCells count="2">
    <mergeCell ref="A4:A5"/>
    <mergeCell ref="B4:B5"/>
  </mergeCells>
  <printOptions horizontalCentered="1"/>
  <pageMargins left="0.5905511811023623" right="0.5905511811023623" top="0.7874015748031497" bottom="0.7874015748031497" header="0.31496062992125984" footer="0.31496062992125984"/>
  <pageSetup horizontalDpi="400" verticalDpi="400" orientation="portrait" pageOrder="overThenDown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150" zoomScaleSheetLayoutView="150" workbookViewId="0" topLeftCell="A1">
      <selection activeCell="F45" sqref="F45"/>
    </sheetView>
  </sheetViews>
  <sheetFormatPr defaultColWidth="8.00390625" defaultRowHeight="12" customHeight="1"/>
  <cols>
    <col min="1" max="1" width="0.2421875" style="159" customWidth="1"/>
    <col min="2" max="2" width="16.375" style="159" customWidth="1"/>
    <col min="3" max="4" width="0.2421875" style="159" customWidth="1"/>
    <col min="5" max="5" width="15.50390625" style="159" customWidth="1"/>
    <col min="6" max="6" width="12.625" style="159" customWidth="1"/>
    <col min="7" max="9" width="0.2421875" style="159" customWidth="1"/>
    <col min="10" max="10" width="10.50390625" style="159" customWidth="1"/>
    <col min="11" max="11" width="0.2421875" style="159" customWidth="1"/>
    <col min="12" max="16384" width="8.00390625" style="159" customWidth="1"/>
  </cols>
  <sheetData>
    <row r="1" spans="2:10" s="153" customFormat="1" ht="24" customHeight="1">
      <c r="B1" s="154" t="s">
        <v>165</v>
      </c>
      <c r="C1" s="155"/>
      <c r="D1" s="156"/>
      <c r="E1" s="157" t="s">
        <v>166</v>
      </c>
      <c r="F1" s="155"/>
      <c r="G1" s="155"/>
      <c r="H1" s="155"/>
      <c r="I1" s="155"/>
      <c r="J1" s="158"/>
    </row>
    <row r="2" ht="8.1" customHeight="1">
      <c r="J2" s="160"/>
    </row>
    <row r="3" spans="1:10" ht="12" customHeight="1" thickBot="1">
      <c r="A3" s="161"/>
      <c r="B3" s="161" t="s">
        <v>127</v>
      </c>
      <c r="J3" s="160" t="s">
        <v>167</v>
      </c>
    </row>
    <row r="4" spans="1:11" s="170" customFormat="1" ht="36" customHeight="1">
      <c r="A4" s="162"/>
      <c r="B4" s="162" t="s">
        <v>153</v>
      </c>
      <c r="C4" s="163"/>
      <c r="D4" s="164"/>
      <c r="E4" s="165" t="s">
        <v>154</v>
      </c>
      <c r="F4" s="166" t="s">
        <v>155</v>
      </c>
      <c r="G4" s="167"/>
      <c r="H4" s="163"/>
      <c r="I4" s="168"/>
      <c r="J4" s="169" t="s">
        <v>168</v>
      </c>
      <c r="K4" s="169"/>
    </row>
    <row r="5" spans="2:10" ht="15.95" customHeight="1">
      <c r="B5" s="171" t="s">
        <v>156</v>
      </c>
      <c r="C5" s="171"/>
      <c r="D5" s="171"/>
      <c r="E5" s="172" t="s">
        <v>169</v>
      </c>
      <c r="F5" s="173">
        <v>1317</v>
      </c>
      <c r="G5" s="174"/>
      <c r="H5" s="174"/>
      <c r="I5" s="175"/>
      <c r="J5" s="171" t="s">
        <v>157</v>
      </c>
    </row>
    <row r="6" spans="2:10" ht="12" customHeight="1">
      <c r="B6" s="176" t="s">
        <v>158</v>
      </c>
      <c r="C6" s="176"/>
      <c r="D6" s="176"/>
      <c r="E6" s="172" t="s">
        <v>170</v>
      </c>
      <c r="F6" s="177">
        <v>1377</v>
      </c>
      <c r="G6" s="178"/>
      <c r="H6" s="178"/>
      <c r="I6" s="179"/>
      <c r="J6" s="176" t="s">
        <v>171</v>
      </c>
    </row>
    <row r="7" spans="2:10" ht="12" customHeight="1">
      <c r="B7" s="176" t="s">
        <v>159</v>
      </c>
      <c r="C7" s="176"/>
      <c r="D7" s="176"/>
      <c r="E7" s="172" t="s">
        <v>172</v>
      </c>
      <c r="F7" s="177">
        <v>1094</v>
      </c>
      <c r="G7" s="178"/>
      <c r="H7" s="178"/>
      <c r="I7" s="179"/>
      <c r="J7" s="176" t="s">
        <v>173</v>
      </c>
    </row>
    <row r="8" spans="2:10" ht="12" customHeight="1">
      <c r="B8" s="176" t="s">
        <v>160</v>
      </c>
      <c r="C8" s="176"/>
      <c r="D8" s="176"/>
      <c r="E8" s="172" t="s">
        <v>174</v>
      </c>
      <c r="F8" s="177">
        <v>1247</v>
      </c>
      <c r="G8" s="178"/>
      <c r="H8" s="178"/>
      <c r="I8" s="179"/>
      <c r="J8" s="176" t="s">
        <v>173</v>
      </c>
    </row>
    <row r="9" spans="2:10" ht="12" customHeight="1">
      <c r="B9" s="176" t="s">
        <v>161</v>
      </c>
      <c r="C9" s="176"/>
      <c r="D9" s="176"/>
      <c r="E9" s="172" t="s">
        <v>174</v>
      </c>
      <c r="F9" s="177">
        <v>1100</v>
      </c>
      <c r="G9" s="178"/>
      <c r="H9" s="178"/>
      <c r="I9" s="179"/>
      <c r="J9" s="176" t="s">
        <v>175</v>
      </c>
    </row>
    <row r="10" spans="2:10" ht="12" customHeight="1">
      <c r="B10" s="176" t="s">
        <v>162</v>
      </c>
      <c r="C10" s="176"/>
      <c r="D10" s="180"/>
      <c r="E10" s="172" t="s">
        <v>174</v>
      </c>
      <c r="F10" s="177">
        <v>1212</v>
      </c>
      <c r="G10" s="178"/>
      <c r="H10" s="178"/>
      <c r="I10" s="179"/>
      <c r="J10" s="176" t="s">
        <v>173</v>
      </c>
    </row>
    <row r="11" spans="2:11" ht="12" customHeight="1">
      <c r="B11" s="176" t="s">
        <v>163</v>
      </c>
      <c r="C11" s="176"/>
      <c r="D11" s="176"/>
      <c r="E11" s="172" t="s">
        <v>176</v>
      </c>
      <c r="F11" s="177">
        <v>1238</v>
      </c>
      <c r="G11" s="178"/>
      <c r="H11" s="178"/>
      <c r="I11" s="181" t="s">
        <v>177</v>
      </c>
      <c r="J11" s="176" t="s">
        <v>178</v>
      </c>
      <c r="K11" s="176"/>
    </row>
    <row r="12" spans="2:10" ht="12" customHeight="1">
      <c r="B12" s="176" t="s">
        <v>179</v>
      </c>
      <c r="C12" s="176"/>
      <c r="D12" s="176"/>
      <c r="E12" s="172" t="s">
        <v>180</v>
      </c>
      <c r="F12" s="177">
        <v>773</v>
      </c>
      <c r="G12" s="178"/>
      <c r="H12" s="178"/>
      <c r="I12" s="179"/>
      <c r="J12" s="176" t="s">
        <v>181</v>
      </c>
    </row>
    <row r="13" spans="2:10" ht="12" customHeight="1">
      <c r="B13" s="176" t="s">
        <v>182</v>
      </c>
      <c r="C13" s="176"/>
      <c r="D13" s="176"/>
      <c r="E13" s="172" t="s">
        <v>183</v>
      </c>
      <c r="F13" s="177">
        <v>1214</v>
      </c>
      <c r="G13" s="178"/>
      <c r="H13" s="178"/>
      <c r="I13" s="179"/>
      <c r="J13" s="176" t="s">
        <v>184</v>
      </c>
    </row>
    <row r="14" spans="2:10" ht="12" customHeight="1">
      <c r="B14" s="176" t="s">
        <v>185</v>
      </c>
      <c r="C14" s="176"/>
      <c r="D14" s="176"/>
      <c r="E14" s="172" t="s">
        <v>186</v>
      </c>
      <c r="F14" s="177">
        <v>972</v>
      </c>
      <c r="G14" s="178"/>
      <c r="H14" s="178"/>
      <c r="I14" s="179"/>
      <c r="J14" s="176" t="s">
        <v>187</v>
      </c>
    </row>
    <row r="15" spans="2:10" ht="12" customHeight="1">
      <c r="B15" s="176" t="s">
        <v>164</v>
      </c>
      <c r="C15" s="176"/>
      <c r="D15" s="176"/>
      <c r="E15" s="172" t="s">
        <v>183</v>
      </c>
      <c r="F15" s="177">
        <v>1174</v>
      </c>
      <c r="G15" s="178"/>
      <c r="H15" s="178"/>
      <c r="I15" s="179"/>
      <c r="J15" s="176" t="s">
        <v>188</v>
      </c>
    </row>
    <row r="16" spans="2:10" ht="12" customHeight="1">
      <c r="B16" s="176" t="s">
        <v>189</v>
      </c>
      <c r="C16" s="176"/>
      <c r="D16" s="176"/>
      <c r="E16" s="172" t="s">
        <v>190</v>
      </c>
      <c r="F16" s="177">
        <v>848</v>
      </c>
      <c r="G16" s="178"/>
      <c r="H16" s="178"/>
      <c r="I16" s="179"/>
      <c r="J16" s="176" t="s">
        <v>191</v>
      </c>
    </row>
    <row r="17" spans="2:10" ht="12" customHeight="1">
      <c r="B17" s="176" t="s">
        <v>192</v>
      </c>
      <c r="C17" s="176"/>
      <c r="D17" s="176"/>
      <c r="E17" s="172" t="s">
        <v>193</v>
      </c>
      <c r="F17" s="177">
        <v>432</v>
      </c>
      <c r="G17" s="178"/>
      <c r="H17" s="178"/>
      <c r="I17" s="179"/>
      <c r="J17" s="176" t="s">
        <v>173</v>
      </c>
    </row>
    <row r="18" spans="2:10" ht="12" customHeight="1">
      <c r="B18" s="176" t="s">
        <v>194</v>
      </c>
      <c r="C18" s="176"/>
      <c r="D18" s="176"/>
      <c r="E18" s="172" t="s">
        <v>195</v>
      </c>
      <c r="F18" s="177">
        <v>931</v>
      </c>
      <c r="G18" s="178"/>
      <c r="H18" s="178"/>
      <c r="I18" s="179"/>
      <c r="J18" s="176" t="s">
        <v>196</v>
      </c>
    </row>
    <row r="19" spans="1:11" ht="3.95" customHeight="1">
      <c r="A19" s="182"/>
      <c r="B19" s="183"/>
      <c r="C19" s="183"/>
      <c r="D19" s="183"/>
      <c r="E19" s="182"/>
      <c r="F19" s="184"/>
      <c r="G19" s="185"/>
      <c r="H19" s="185"/>
      <c r="I19" s="183"/>
      <c r="J19" s="183"/>
      <c r="K19" s="182"/>
    </row>
    <row r="20" ht="15.95" customHeight="1">
      <c r="B20" s="159" t="s">
        <v>197</v>
      </c>
    </row>
    <row r="21" ht="12" customHeight="1">
      <c r="B21" s="159" t="s">
        <v>198</v>
      </c>
    </row>
    <row r="22" ht="12" customHeight="1">
      <c r="B22" s="159" t="s">
        <v>199</v>
      </c>
    </row>
  </sheetData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　健太郎</dc:creator>
  <cp:keywords/>
  <dc:description/>
  <cp:lastModifiedBy>w</cp:lastModifiedBy>
  <dcterms:created xsi:type="dcterms:W3CDTF">1997-01-08T22:48:59Z</dcterms:created>
  <dcterms:modified xsi:type="dcterms:W3CDTF">2018-06-07T10:53:31Z</dcterms:modified>
  <cp:category/>
  <cp:version/>
  <cp:contentType/>
  <cp:contentStatus/>
</cp:coreProperties>
</file>