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8.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9600" windowHeight="11640" tabRatio="601" firstSheet="13" activeTab="28"/>
  </bookViews>
  <sheets>
    <sheet name="169" sheetId="1" r:id="rId1"/>
    <sheet name="169(2)" sheetId="2" r:id="rId2"/>
    <sheet name="170" sheetId="3" r:id="rId3"/>
    <sheet name="171" sheetId="4" r:id="rId4"/>
    <sheet name="172" sheetId="5" r:id="rId5"/>
    <sheet name="173" sheetId="6" r:id="rId6"/>
    <sheet name="174" sheetId="7" r:id="rId7"/>
    <sheet name="175" sheetId="8" r:id="rId8"/>
    <sheet name="176" sheetId="9" r:id="rId9"/>
    <sheet name="177" sheetId="10" r:id="rId10"/>
    <sheet name="178" sheetId="11" r:id="rId11"/>
    <sheet name="179" sheetId="12" r:id="rId12"/>
    <sheet name="180" sheetId="13" r:id="rId13"/>
    <sheet name="181" sheetId="14" r:id="rId14"/>
    <sheet name="182" sheetId="15" r:id="rId15"/>
    <sheet name="183" sheetId="16" r:id="rId16"/>
    <sheet name="184" sheetId="17" r:id="rId17"/>
    <sheet name="185" sheetId="18" r:id="rId18"/>
    <sheet name="186" sheetId="19" r:id="rId19"/>
    <sheet name="187" sheetId="20" r:id="rId20"/>
    <sheet name="188" sheetId="21" r:id="rId21"/>
    <sheet name="189" sheetId="22" r:id="rId22"/>
    <sheet name="190" sheetId="23" r:id="rId23"/>
    <sheet name="191" sheetId="24" r:id="rId24"/>
    <sheet name="192" sheetId="25" r:id="rId25"/>
    <sheet name="193" sheetId="26" r:id="rId26"/>
    <sheet name="194" sheetId="27" r:id="rId27"/>
    <sheet name="195" sheetId="28" r:id="rId28"/>
    <sheet name="196" sheetId="29" r:id="rId29"/>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s>
  <definedNames>
    <definedName name="_Fill" localSheetId="0" hidden="1">'[3]138'!$B$6:$R$6</definedName>
    <definedName name="_Fill" localSheetId="1" hidden="1">'[3]138'!$B$6:$R$6</definedName>
    <definedName name="_Fill" localSheetId="2" hidden="1">'[10]183'!$H$4:$H$21</definedName>
    <definedName name="_Fill" localSheetId="3" hidden="1">'[10]183'!$H$4:$H$21</definedName>
    <definedName name="_Fill" localSheetId="4" hidden="1">'[10]183'!$H$4:$H$21</definedName>
    <definedName name="_Fill" localSheetId="5" hidden="1">'[10]183'!$H$4:$H$21</definedName>
    <definedName name="_Fill" localSheetId="6" hidden="1">#REF!</definedName>
    <definedName name="_Fill" localSheetId="7" hidden="1">'[10]183'!$H$4:$H$21</definedName>
    <definedName name="_Fill" localSheetId="8" hidden="1">'[10]183'!$H$4:$H$21</definedName>
    <definedName name="_Fill" localSheetId="9" hidden="1">'[10]183'!$H$4:$H$21</definedName>
    <definedName name="_Fill" localSheetId="10" hidden="1">'[10]183'!$H$4:$H$21</definedName>
    <definedName name="_Fill" localSheetId="11" hidden="1">'[10]183'!$H$4:$H$21</definedName>
    <definedName name="_Fill" localSheetId="12" hidden="1">'[10]183'!$H$4:$H$21</definedName>
    <definedName name="_Fill" localSheetId="13" hidden="1">'[10]183'!$H$4:$H$21</definedName>
    <definedName name="_Fill" localSheetId="16" hidden="1">'[10]183'!$H$4:$H$21</definedName>
    <definedName name="_Fill" localSheetId="19" hidden="1">'[10]183'!$H$4:$H$21</definedName>
    <definedName name="_Fill" localSheetId="20" hidden="1">'[10]183'!$H$4:$H$21</definedName>
    <definedName name="_Fill" localSheetId="21" hidden="1">'[10]183'!$H$4:$H$21</definedName>
    <definedName name="_Fill" localSheetId="22" hidden="1">'[10]183'!$H$4:$H$21</definedName>
    <definedName name="_Fill" localSheetId="23" hidden="1">'[10]183'!$H$4:$H$21</definedName>
    <definedName name="_Fill" hidden="1">'[1]138'!$B$6:$R$6</definedName>
    <definedName name="_Key1" localSheetId="5" hidden="1">'[2]261'!$BC$195:$BC$264</definedName>
    <definedName name="_Key1" localSheetId="6" hidden="1">#REF!</definedName>
    <definedName name="_Key1" localSheetId="19" hidden="1">'[22]261'!$BC$195:$BC$264</definedName>
    <definedName name="_Key1" localSheetId="20" hidden="1">'[22]261'!$BC$195:$BC$264</definedName>
    <definedName name="_Key1" localSheetId="21" hidden="1">'[22]261'!$BC$195:$BC$264</definedName>
    <definedName name="_Key1" localSheetId="22" hidden="1">'[27]261'!$BC$195:$BC$264</definedName>
    <definedName name="_Key1" localSheetId="23" hidden="1">'[2]261'!$BC$195:$BC$264</definedName>
    <definedName name="_Key1" hidden="1">'[2]261'!$BC$195:$BC$264</definedName>
    <definedName name="_Key2" localSheetId="5" hidden="1">'[2]261'!$BE$195:$BE$264</definedName>
    <definedName name="_Key2" localSheetId="6" hidden="1">#REF!</definedName>
    <definedName name="_Key2" localSheetId="19" hidden="1">'[22]261'!$BE$195:$BE$264</definedName>
    <definedName name="_Key2" localSheetId="20" hidden="1">'[22]261'!$BE$195:$BE$264</definedName>
    <definedName name="_Key2" localSheetId="21" hidden="1">'[22]261'!$BE$195:$BE$264</definedName>
    <definedName name="_Key2" localSheetId="22" hidden="1">'[27]261'!$BE$195:$BE$264</definedName>
    <definedName name="_Key2" localSheetId="23" hidden="1">'[2]261'!$BE$195:$BE$264</definedName>
    <definedName name="_Key2" hidden="1">'[2]261'!$BE$195:$BE$264</definedName>
    <definedName name="_Order1" localSheetId="5" hidden="1">1</definedName>
    <definedName name="_Order1" localSheetId="6" hidden="1">255</definedName>
    <definedName name="_Order1" hidden="1">1</definedName>
    <definedName name="_Order2" hidden="1">255</definedName>
    <definedName name="_Regression_Int" localSheetId="0" hidden="1">1</definedName>
    <definedName name="_Regression_Int" localSheetId="1" hidden="1">1</definedName>
    <definedName name="_Regression_Int" localSheetId="2" hidden="1">1</definedName>
    <definedName name="_Regression_Int" localSheetId="3" hidden="1">1</definedName>
    <definedName name="_Regression_Int" localSheetId="8" hidden="1">1</definedName>
    <definedName name="_Sort" localSheetId="5" hidden="1">'[2]261'!$BA$194:$BT$264</definedName>
    <definedName name="_Sort" localSheetId="6" hidden="1">#REF!</definedName>
    <definedName name="_Sort" localSheetId="19" hidden="1">'[22]261'!$BA$194:$BT$264</definedName>
    <definedName name="_Sort" localSheetId="20" hidden="1">'[22]261'!$BA$194:$BT$264</definedName>
    <definedName name="_Sort" localSheetId="21" hidden="1">'[22]261'!$BA$194:$BT$264</definedName>
    <definedName name="_Sort" localSheetId="22" hidden="1">'[27]261'!$BA$194:$BT$264</definedName>
    <definedName name="_Sort" localSheetId="23" hidden="1">'[2]261'!$BA$194:$BT$264</definedName>
    <definedName name="_Sort" hidden="1">'[2]261'!$BA$194:$BT$264</definedName>
    <definedName name="Ⅰ期" localSheetId="2">'[34]4半原指数'!$C$4:$V$50</definedName>
    <definedName name="Ⅰ期" localSheetId="3">'[31]4半原指数'!$C$4:$V$50</definedName>
    <definedName name="Ⅰ期" localSheetId="4">'[31]4半原指数'!$C$4:$V$50</definedName>
    <definedName name="Ⅰ期" localSheetId="5">'[36]4半原指数'!$C$4:$V$50</definedName>
    <definedName name="Ⅰ期" localSheetId="6">'[7]4半原指数'!$C$4:$V$50</definedName>
    <definedName name="Ⅰ期" localSheetId="7">'[9]4半原指数'!$C$4:$V$50</definedName>
    <definedName name="Ⅰ期" localSheetId="8">'[12]4半原指数'!$C$4:$V$50</definedName>
    <definedName name="Ⅰ期" localSheetId="9">'[12]4半原指数'!$C$4:$V$50</definedName>
    <definedName name="Ⅰ期" localSheetId="10">'[12]4半原指数'!$C$4:$V$50</definedName>
    <definedName name="Ⅰ期" localSheetId="11">'[12]4半原指数'!$C$4:$V$50</definedName>
    <definedName name="Ⅰ期" localSheetId="12">'[12]4半原指数'!$C$4:$V$50</definedName>
    <definedName name="Ⅰ期" localSheetId="13">'[15]4半原指数'!$C$4:$V$50</definedName>
    <definedName name="Ⅰ期" localSheetId="14">'[17]4半原指数'!$C$4:$V$50</definedName>
    <definedName name="Ⅰ期" localSheetId="15">'[17]4半原指数'!$C$4:$V$50</definedName>
    <definedName name="Ⅰ期" localSheetId="16">'[19]4半原指数'!$C$4:$V$50</definedName>
    <definedName name="Ⅰ期" localSheetId="19">'[24]4半原指数'!$C$4:$V$50</definedName>
    <definedName name="Ⅰ期" localSheetId="20">'[24]4半原指数'!$C$4:$V$50</definedName>
    <definedName name="Ⅰ期" localSheetId="21">'[24]4半原指数'!$C$4:$V$50</definedName>
    <definedName name="Ⅰ期" localSheetId="22">'[29]4半原指数'!$C$4:$V$50</definedName>
    <definedName name="Ⅰ期" localSheetId="23">'[39]4半原指数'!$C$4:$V$50</definedName>
    <definedName name="Ⅰ期" localSheetId="26">'[17]4半原指数'!$C$4:$V$50</definedName>
    <definedName name="Ⅰ期" localSheetId="27">'[17]4半原指数'!$C$4:$V$50</definedName>
    <definedName name="Ⅰ期" localSheetId="28">'[17]4半原指数'!$C$4:$V$50</definedName>
    <definedName name="Ⅰ期">'[4]4半原指数'!$C$4:$V$50</definedName>
    <definedName name="BASE" localSheetId="19">#REF!</definedName>
    <definedName name="BASE" localSheetId="20">#REF!</definedName>
    <definedName name="BASE" localSheetId="21">#REF!</definedName>
    <definedName name="BASE" localSheetId="22">#REF!</definedName>
    <definedName name="BASE">#REF!</definedName>
    <definedName name="_xlnm.Print_Area" localSheetId="1">'169(2)'!$A$1:$J$31</definedName>
    <definedName name="_xlnm.Print_Area" localSheetId="2">'170'!$A$1:$Z$37</definedName>
    <definedName name="_xlnm.Print_Area" localSheetId="3">'171'!$B$1:$AA$37</definedName>
    <definedName name="_xlnm.Print_Area" localSheetId="4">'172'!$A$1:$N$34</definedName>
    <definedName name="_xlnm.Print_Area" localSheetId="5">'173'!$A$1:$U$30</definedName>
    <definedName name="_xlnm.Print_Area" localSheetId="6">'174'!$A$1:$K$26</definedName>
    <definedName name="_xlnm.Print_Area" localSheetId="7">'175'!$A$1:$N$63</definedName>
    <definedName name="_xlnm.Print_Area" localSheetId="8">'176'!$A$1:$I$124</definedName>
    <definedName name="_xlnm.Print_Area" localSheetId="9">'\\Np11\e\平成１４年度保険管理係\様式等\WINDOWS\Temporary Internet Files\Content.IE5\MTR2XMKZ\[ca990009(1).xls]総計'!$A$1:$H$68</definedName>
    <definedName name="_xlnm.Print_Area" localSheetId="10">'178'!$A$1:$K$48</definedName>
    <definedName name="_xlnm.Print_Area" localSheetId="11">'\\Np11\e\平成１４年度保険管理係\様式等\WINDOWS\Temporary Internet Files\Content.IE5\MTR2XMKZ\[ca990009(1).xls]総計'!$A$1:$H$68</definedName>
    <definedName name="_xlnm.Print_Area" localSheetId="12">'180'!$A$1:$K$56</definedName>
    <definedName name="_xlnm.Print_Area" localSheetId="13">'\\W01\w258903$\WINDOWS\Application Data\GlobalTemp\Gtmp1163991794\WINDOWS\Temporary Internet Files\Content.IE5\MTR2XMKZ\[ca990009(1).xls]総計'!$A$1:$H$68</definedName>
    <definedName name="_xlnm.Print_Area" localSheetId="16">'184'!$A$1:$Z$20</definedName>
    <definedName name="_xlnm.Print_Area" localSheetId="19">'187'!$A$1:$AJ$39</definedName>
    <definedName name="_xlnm.Print_Area" localSheetId="20">'188'!$A$1:$M$36</definedName>
    <definedName name="_xlnm.Print_Area" localSheetId="21">'189'!$A$1:$K$42</definedName>
    <definedName name="_xlnm.Print_Area" localSheetId="22">'190'!$A$1:$K$38</definedName>
    <definedName name="_xlnm.Print_Area" localSheetId="23">'191'!$A$1:$Q$62</definedName>
    <definedName name="_xlnm.Print_Area">'/tmp/tmpbr2o7l3z\WINDOWS\Temporary Internet Files\Content.IE5\MTR2XMKZ\[ca990009(1).xls]総計'!$A$1:$H$68</definedName>
    <definedName name="ｓｓｓ" localSheetId="19" hidden="1">'[25]179'!$H$4:$H$21</definedName>
    <definedName name="ｓｓｓ" localSheetId="20" hidden="1">'[25]179'!$H$4:$H$21</definedName>
    <definedName name="ｓｓｓ" localSheetId="21" hidden="1">'[25]179'!$H$4:$H$21</definedName>
    <definedName name="ｓｓｓ" localSheetId="22" hidden="1">'[30]179'!$H$4:$H$21</definedName>
    <definedName name="ｓｓｓ" localSheetId="23" hidden="1">'[37]179'!$H$4:$H$21</definedName>
    <definedName name="ｓｓｓ" hidden="1">'[20]179'!$H$4:$H$21</definedName>
    <definedName name="ふぇ" localSheetId="2" hidden="1">'[33]138'!$B$6:$R$6</definedName>
    <definedName name="ふぇ" localSheetId="3" hidden="1">'[32]138'!$B$6:$R$6</definedName>
    <definedName name="ふぇ" localSheetId="4" hidden="1">'[32]138'!$B$6:$R$6</definedName>
    <definedName name="ふぇ" localSheetId="5" hidden="1">'[35]138'!$B$6:$R$6</definedName>
    <definedName name="ふぇ" localSheetId="6" hidden="1">'[6]138'!$B$6:$R$6</definedName>
    <definedName name="ふぇ" localSheetId="7" hidden="1">'[8]138'!$B$6:$R$6</definedName>
    <definedName name="ふぇ" localSheetId="8" hidden="1">'[11]138'!$B$6:$R$6</definedName>
    <definedName name="ふぇ" localSheetId="9" hidden="1">'[11]138'!$B$6:$R$6</definedName>
    <definedName name="ふぇ" localSheetId="10" hidden="1">'[11]138'!$B$6:$R$6</definedName>
    <definedName name="ふぇ" localSheetId="11" hidden="1">'[11]138'!$B$6:$R$6</definedName>
    <definedName name="ふぇ" localSheetId="12" hidden="1">'[11]138'!$B$6:$R$6</definedName>
    <definedName name="ふぇ" localSheetId="13" hidden="1">'[14]138'!$B$6:$R$6</definedName>
    <definedName name="ふぇ" localSheetId="16" hidden="1">'[18]138'!$B$6:$R$6</definedName>
    <definedName name="ふぇ" localSheetId="19" hidden="1">'[23]138'!$B$6:$R$6</definedName>
    <definedName name="ふぇ" localSheetId="20" hidden="1">'[23]138'!$B$6:$R$6</definedName>
    <definedName name="ふぇ" localSheetId="21" hidden="1">'[23]138'!$B$6:$R$6</definedName>
    <definedName name="ふぇ" localSheetId="22" hidden="1">'[28]138'!$B$6:$R$6</definedName>
    <definedName name="ふぇ" localSheetId="23" hidden="1">'[38]138'!$B$6:$R$6</definedName>
    <definedName name="ふぇ" hidden="1">'[1]138'!$B$6:$R$6</definedName>
  </definedNames>
  <calcPr fullCalcOnLoad="1" iterate="1" iterateCount="1" iterateDelta="0.001"/>
</workbook>
</file>

<file path=xl/sharedStrings.xml><?xml version="1.0" encoding="utf-8"?>
<sst xmlns="http://schemas.openxmlformats.org/spreadsheetml/2006/main" count="2629" uniqueCount="1031">
  <si>
    <t>被保険者期間</t>
  </si>
  <si>
    <t>30　歳</t>
  </si>
  <si>
    <t>30～45歳</t>
  </si>
  <si>
    <t>45～60歳</t>
  </si>
  <si>
    <t>60　歳</t>
  </si>
  <si>
    <t>平成16年度　F.Y.2004</t>
  </si>
  <si>
    <t>平成17年度　F.Y.2005</t>
  </si>
  <si>
    <t>平成18年度　F.Y.2006</t>
  </si>
  <si>
    <t>平成19年度　F.Y.2007</t>
  </si>
  <si>
    <t>　　　10月</t>
  </si>
  <si>
    <t>【公共職業安定所別】</t>
  </si>
  <si>
    <t xml:space="preserve"> </t>
  </si>
  <si>
    <t>１７２．</t>
  </si>
  <si>
    <t>平成16年度　F.Y.2004</t>
  </si>
  <si>
    <t>平成17年度　F.Y.2005</t>
  </si>
  <si>
    <t>平成18年度　F.Y.2006</t>
  </si>
  <si>
    <t>平成19年度　F.Y.2007</t>
  </si>
  <si>
    <t>平成20年度　F.Y.2008</t>
  </si>
  <si>
    <t>　　　４．20年度は保険料徴収収納状況のみ滋賀社会保険事務局資料によります。</t>
  </si>
  <si>
    <t>　資料　滋賀社会保険事務局（～2008年9月）、全国健康保険協会滋賀支部（2008年10月～）</t>
  </si>
  <si>
    <t>（つづき）１７６．</t>
  </si>
  <si>
    <t>【被扶養者分】</t>
  </si>
  <si>
    <t>　　家族出産育児一時金　　　　　　　</t>
  </si>
  <si>
    <t>有効印紙購入通帳数</t>
  </si>
  <si>
    <t>有効被保険者手帳所有者数</t>
  </si>
  <si>
    <t>１日当たり平均賃金</t>
  </si>
  <si>
    <t>　印紙ちょう付状況（枚）</t>
  </si>
  <si>
    <t>　　第１級</t>
  </si>
  <si>
    <t>　　第２級</t>
  </si>
  <si>
    <t>　　第３級</t>
  </si>
  <si>
    <t>　　第４級</t>
  </si>
  <si>
    <t>　　第５級</t>
  </si>
  <si>
    <t>　　第６級</t>
  </si>
  <si>
    <t>　　第７級</t>
  </si>
  <si>
    <t>　　第８級</t>
  </si>
  <si>
    <t>　　第９級</t>
  </si>
  <si>
    <t>　　第10級</t>
  </si>
  <si>
    <t>　　第11級</t>
  </si>
  <si>
    <t>　　第12級</t>
  </si>
  <si>
    <t>　　第13級</t>
  </si>
  <si>
    <t>　　合　計　金  額</t>
  </si>
  <si>
    <t>　　特別療養費</t>
  </si>
  <si>
    <t>　　　　　　　　　　　　　　　　金　額</t>
  </si>
  <si>
    <t>全国健康保険協会管掌健康保険（法第３条の第２項被保険者）</t>
  </si>
  <si>
    <t>適用除外承認者数</t>
  </si>
  <si>
    <t>保   険   料   合   計   金   額</t>
  </si>
  <si>
    <t>（つづき）１７７．</t>
  </si>
  <si>
    <t>平成16年度
F.Y.2004</t>
  </si>
  <si>
    <t>平成17年度
F.Y.2005</t>
  </si>
  <si>
    <t>平成18年度
F.Y.2006</t>
  </si>
  <si>
    <t>平成19年度
F.Y.2007</t>
  </si>
  <si>
    <t>１７７．</t>
  </si>
  <si>
    <t>平成16年度
F.Y.2004</t>
  </si>
  <si>
    <t>平成17年度
F.Y.2005</t>
  </si>
  <si>
    <t>平成18年度
F.Y.2006</t>
  </si>
  <si>
    <t>平成19年度
F.Y.2007</t>
  </si>
  <si>
    <t xml:space="preserve">平成20年度
F.Y.2008 　　　　 　 </t>
  </si>
  <si>
    <t>-</t>
  </si>
  <si>
    <t xml:space="preserve">    徴  収  決  定  済  額</t>
  </si>
  <si>
    <t xml:space="preserve">    収    納    済    額</t>
  </si>
  <si>
    <t xml:space="preserve">    収    納    率   (％)</t>
  </si>
  <si>
    <t>【被保険者分】</t>
  </si>
  <si>
    <t>　　合計</t>
  </si>
  <si>
    <t>　　入院</t>
  </si>
  <si>
    <t>　　入院外</t>
  </si>
  <si>
    <t>　　歯科</t>
  </si>
  <si>
    <t>　　合計</t>
  </si>
  <si>
    <t>　　療養費　</t>
  </si>
  <si>
    <t>　　看護費</t>
  </si>
  <si>
    <t xml:space="preserve">平成20年度　　F.Y.2008 　　　　 　 </t>
  </si>
  <si>
    <t>　　移送費　</t>
  </si>
  <si>
    <t>　　埋葬料</t>
  </si>
  <si>
    <t>　　出産育児一時金　　　　　　　</t>
  </si>
  <si>
    <t>　　合計</t>
  </si>
  <si>
    <t>　　入院</t>
  </si>
  <si>
    <t>　　入院外</t>
  </si>
  <si>
    <t>　　歯科</t>
  </si>
  <si>
    <t>　　　　　　　　…</t>
  </si>
  <si>
    <t>　　移送費　</t>
  </si>
  <si>
    <t xml:space="preserve">    徴  収  決  定  済  額</t>
  </si>
  <si>
    <t xml:space="preserve">    収    納    済    額</t>
  </si>
  <si>
    <t xml:space="preserve">    収    納    率   (％)</t>
  </si>
  <si>
    <t>平成16年度　F.Y.2005</t>
  </si>
  <si>
    <t>平成17年度　F.Y.2006</t>
  </si>
  <si>
    <t>…</t>
  </si>
  <si>
    <t>　　高額療養費</t>
  </si>
  <si>
    <t>第 １ 号</t>
  </si>
  <si>
    <t>第 ３ 号</t>
  </si>
  <si>
    <t>平成16年度　F.Y.2004</t>
  </si>
  <si>
    <t>平成17年度　F.Y.2005</t>
  </si>
  <si>
    <t>平成19年度　F.Y.2007</t>
  </si>
  <si>
    <t>平成20年度　F.Y.2008</t>
  </si>
  <si>
    <t>件数</t>
  </si>
  <si>
    <t>件数</t>
  </si>
  <si>
    <t>件数</t>
  </si>
  <si>
    <t>平成19年度　F.Y.2008</t>
  </si>
  <si>
    <t>平均標準報酬月額</t>
  </si>
  <si>
    <t>第 四 種</t>
  </si>
  <si>
    <t xml:space="preserve">保 険 料 徴 収 状 況 </t>
  </si>
  <si>
    <t>（つづき）第四種以外の者</t>
  </si>
  <si>
    <t>徴収決定済額　　　　　　　　　　　　　　　　　　　　　　　　　　　　　　　　　　　　　　　　　　　　　　　　　　　　　　　　　　　　　　　　　　　　（累計）（千円）</t>
  </si>
  <si>
    <t>収納済額　　　　　　　　　　　　　　　　　　　　　　　　　　　　　　　　　　　　　　　　　　　　　　　　　　　　　　　　　　　　　　　　　　　　　　　　　　　　　　　　（累計）（千円）</t>
  </si>
  <si>
    <t>収納率　　　　　　　　　　　　　　　　　　　　　　　　　　　　　　　　　　　　　　　　　　　　　　　　　　　　　　　　　　　　　　　　　　　　　　　　　（％）</t>
  </si>
  <si>
    <t>平成16年度　F.Y.2004</t>
  </si>
  <si>
    <t>平成17年度　F.Y.2005</t>
  </si>
  <si>
    <t>平成18年度　F.Y.2006</t>
  </si>
  <si>
    <t>平成19年度　F.Y.2007</t>
  </si>
  <si>
    <t>平成20年度　F.Y.2008</t>
  </si>
  <si>
    <t>　　　２．上段 … 新法  下段 … 旧法</t>
  </si>
  <si>
    <t>１８１．</t>
  </si>
  <si>
    <t>児童福祉施設および知的障害者援</t>
  </si>
  <si>
    <t>　　護施設別の在所人員および措置費</t>
  </si>
  <si>
    <t>母子生活支援施設</t>
  </si>
  <si>
    <t>由　児　施　設</t>
  </si>
  <si>
    <t>短 期 治 療 施 設</t>
  </si>
  <si>
    <t>措置費</t>
  </si>
  <si>
    <t>1(2)</t>
  </si>
  <si>
    <t>-</t>
  </si>
  <si>
    <t>1(5)</t>
  </si>
  <si>
    <t>　注  １．施設数の（  ）は、県外施設数で外数。</t>
  </si>
  <si>
    <t>　　　２．知的障害児施設、肢体不自由児施設、ろうあ児施設は通所を含みます。</t>
  </si>
  <si>
    <t>　　　３．入所定員・施設数は当年度４月１日現在。</t>
  </si>
  <si>
    <t>１８２．</t>
  </si>
  <si>
    <t>平成16年度　F.Y.2004　</t>
  </si>
  <si>
    <t>平成17年度　F.Y.2005　</t>
  </si>
  <si>
    <t>平成18年度　F.Y.2006　</t>
  </si>
  <si>
    <t>平成19年度　F.Y.2007　</t>
  </si>
  <si>
    <t>平成20年度　F.Y.2008　</t>
  </si>
  <si>
    <t>-</t>
  </si>
  <si>
    <t>１８５．</t>
  </si>
  <si>
    <t>　女性相談状況（相談主訴別）</t>
  </si>
  <si>
    <t>保護施設</t>
  </si>
  <si>
    <t>老人福祉施設</t>
  </si>
  <si>
    <t>身体障害者更生援護施設</t>
  </si>
  <si>
    <t>児童福祉施設</t>
  </si>
  <si>
    <t>社　会　福　祉　施　設　等</t>
  </si>
  <si>
    <t xml:space="preserve"> 平成20年（2008年）10月1日現在　（ただし、b)のみ平成19年10月1日現在）</t>
  </si>
  <si>
    <t>施設数</t>
  </si>
  <si>
    <t>定員</t>
  </si>
  <si>
    <t>在所者数</t>
  </si>
  <si>
    <t>児童家庭支援センター</t>
  </si>
  <si>
    <t>通所介護</t>
  </si>
  <si>
    <t>短期入所生活介護</t>
  </si>
  <si>
    <t>知的障害者入所更生施設</t>
  </si>
  <si>
    <t>知的障害者通所更生施設</t>
  </si>
  <si>
    <t>障害者支援施設等</t>
  </si>
  <si>
    <t>知的障害者入所授産施設</t>
  </si>
  <si>
    <t>障害者支援施設</t>
  </si>
  <si>
    <t>知的障害者通所授産施設</t>
  </si>
  <si>
    <t>地域活動支援センター</t>
  </si>
  <si>
    <t>知的障害者小規模通所授産施設</t>
  </si>
  <si>
    <t>福祉ホーム</t>
  </si>
  <si>
    <t>-</t>
  </si>
  <si>
    <t>身体障害者入所授産施設</t>
  </si>
  <si>
    <t>精神障害者福祉ホーム（Ｂ型）</t>
  </si>
  <si>
    <t>精神障害者授産施設（入所）</t>
  </si>
  <si>
    <t>身体障害者小規模通所授産施設</t>
  </si>
  <si>
    <t>精神障害者授産施設（通所）</t>
  </si>
  <si>
    <t>精神障害者小規模通所授産施設</t>
  </si>
  <si>
    <t>身体障害者社会参加支援施設</t>
  </si>
  <si>
    <t>身体障害者福祉ｾﾝﾀｰ(A型)</t>
  </si>
  <si>
    <t>その他の社会福祉施設等</t>
  </si>
  <si>
    <t>身体障害者福祉ｾﾝﾀｰ(B型)</t>
  </si>
  <si>
    <t>盲導犬訓練施設</t>
  </si>
  <si>
    <t>　注．a)「平成20年介護ｻｰﾋﾞｽ施設・事業所調査」において、介護老人福祉施設として把握された数値</t>
  </si>
  <si>
    <t>　資料　厚生労働省「社会福祉施設等調査」、「介護ｻｰﾋﾞｽ施設・事業所調査」</t>
  </si>
  <si>
    <t>医療</t>
  </si>
  <si>
    <t>家庭紛争</t>
  </si>
  <si>
    <t>就労</t>
  </si>
  <si>
    <t>結婚</t>
  </si>
  <si>
    <t>養育費</t>
  </si>
  <si>
    <t>借金</t>
  </si>
  <si>
    <t>その他</t>
  </si>
  <si>
    <t>平成19年度　F.Y.2007</t>
  </si>
  <si>
    <t>平成20年度　F.Y.2008</t>
  </si>
  <si>
    <t>児　　　童</t>
  </si>
  <si>
    <t>養育</t>
  </si>
  <si>
    <t>教育</t>
  </si>
  <si>
    <t>非行</t>
  </si>
  <si>
    <t>就職</t>
  </si>
  <si>
    <t>母子福
祉資金</t>
  </si>
  <si>
    <t>寡婦福
祉資金</t>
  </si>
  <si>
    <t>公的年金</t>
  </si>
  <si>
    <t>（つづき）生活援護</t>
  </si>
  <si>
    <t>そ　の　他</t>
  </si>
  <si>
    <t>児童扶
養手当</t>
  </si>
  <si>
    <t>生活保護</t>
  </si>
  <si>
    <t>税</t>
  </si>
  <si>
    <t>売店設置</t>
  </si>
  <si>
    <t>たばこ
販売</t>
  </si>
  <si>
    <t>母子世帯向公営住宅</t>
  </si>
  <si>
    <t>母子福祉施設の利用</t>
  </si>
  <si>
    <t>母子生活
支援施設</t>
  </si>
  <si>
    <t>資料：子ども・青少年局</t>
  </si>
  <si>
    <t>事業開始資金</t>
  </si>
  <si>
    <t>修学資金</t>
  </si>
  <si>
    <t>件数</t>
  </si>
  <si>
    <t>金額</t>
  </si>
  <si>
    <t>件</t>
  </si>
  <si>
    <t>千円</t>
  </si>
  <si>
    <t>技能習得資金</t>
  </si>
  <si>
    <t>就学支度資金</t>
  </si>
  <si>
    <t>結婚資金</t>
  </si>
  <si>
    <t>特例児童扶養資金</t>
  </si>
  <si>
    <t xml:space="preserve">  </t>
  </si>
  <si>
    <t>１９３．母子福祉資金貸付状況</t>
  </si>
  <si>
    <t>事業継続資金</t>
  </si>
  <si>
    <t>うち大学等</t>
  </si>
  <si>
    <t>うち高校</t>
  </si>
  <si>
    <t>平成20年度　F.Y.2008</t>
  </si>
  <si>
    <t>修業資金</t>
  </si>
  <si>
    <t>就職支度資金</t>
  </si>
  <si>
    <t>医療介護資金</t>
  </si>
  <si>
    <t>生活資金</t>
  </si>
  <si>
    <t>住宅資金</t>
  </si>
  <si>
    <t>転宅資金</t>
  </si>
  <si>
    <t>林業</t>
  </si>
  <si>
    <t>漁業</t>
  </si>
  <si>
    <t>鉱業</t>
  </si>
  <si>
    <t>建設事業</t>
  </si>
  <si>
    <t>製造業</t>
  </si>
  <si>
    <t>食料品製造業</t>
  </si>
  <si>
    <t>たばこ等製造業</t>
  </si>
  <si>
    <t>運輸業</t>
  </si>
  <si>
    <t>化学工業</t>
  </si>
  <si>
    <t>その他の事業</t>
  </si>
  <si>
    <t>労 働 者 災 害 補 償 保 険</t>
  </si>
  <si>
    <t>　資料　滋賀労働局</t>
  </si>
  <si>
    <t>適    用                                                                                                                                                      事業場数</t>
  </si>
  <si>
    <t>適    用                                                                                                                                                     労働者数</t>
  </si>
  <si>
    <t>年金等給付</t>
  </si>
  <si>
    <t>　　コンクリート製造業</t>
  </si>
  <si>
    <t>保険料</t>
  </si>
  <si>
    <t>徴収決定済額(円）</t>
  </si>
  <si>
    <t>収納済額(円）</t>
  </si>
  <si>
    <t>計</t>
  </si>
  <si>
    <t>保険給付</t>
  </si>
  <si>
    <t>件数</t>
  </si>
  <si>
    <t>金額(円）</t>
  </si>
  <si>
    <t>金額（円）</t>
  </si>
  <si>
    <t>障害（補償）給付(一時金）</t>
  </si>
  <si>
    <t>遺族（補償）給付（一時金）</t>
  </si>
  <si>
    <t>平成20年度 F.Y.2008</t>
  </si>
  <si>
    <t>葬祭料（葬祭給付）</t>
  </si>
  <si>
    <t>介護（補償）給付</t>
  </si>
  <si>
    <t>一日当たり
休業補償給付(円）</t>
  </si>
  <si>
    <t>一日当たり
療養補償給付(円）</t>
  </si>
  <si>
    <t>適用
労働者数</t>
  </si>
  <si>
    <t>平成16年度　F.Y.2004</t>
  </si>
  <si>
    <t>　　陶磁器製品製造</t>
  </si>
  <si>
    <t>平成17年度　F.Y.2005</t>
  </si>
  <si>
    <t>　　窯業又は土石製品製造</t>
  </si>
  <si>
    <t>平成18年度　F.Y.2006</t>
  </si>
  <si>
    <t>　　金属精錬業</t>
  </si>
  <si>
    <t>平成19年度　F.Y.2007</t>
  </si>
  <si>
    <t>　　非鉄金属精錬</t>
  </si>
  <si>
    <t>　　金属材料品製造</t>
  </si>
  <si>
    <t>　　鋳物業</t>
  </si>
  <si>
    <t>　　金属製品製造</t>
  </si>
  <si>
    <r>
      <t xml:space="preserve">    </t>
    </r>
    <r>
      <rPr>
        <sz val="7"/>
        <rFont val="ＭＳ ゴシック"/>
        <family val="3"/>
      </rPr>
      <t>洋食器・刃物・手工具又は一般金物製造</t>
    </r>
  </si>
  <si>
    <t>　　めっき業</t>
  </si>
  <si>
    <t>　　機械器具製造</t>
  </si>
  <si>
    <t>　　電気機械器具</t>
  </si>
  <si>
    <t>　　輸送用機械器具</t>
  </si>
  <si>
    <t>繊維工業・同製品製造業</t>
  </si>
  <si>
    <t>　　船舶製造修理</t>
  </si>
  <si>
    <t>　　計量器光学機械</t>
  </si>
  <si>
    <t>木材・木製品</t>
  </si>
  <si>
    <t>　　貴金属・装身具・皮革製品等製造</t>
  </si>
  <si>
    <t>パルプ・紙製造業</t>
  </si>
  <si>
    <t>印刷・製本業</t>
  </si>
  <si>
    <t>　　その他の製造</t>
  </si>
  <si>
    <t>ガラス・セメント製造</t>
  </si>
  <si>
    <t>電気・ガス・水道業</t>
  </si>
  <si>
    <t>１６９．</t>
  </si>
  <si>
    <t>療養（補償）給付</t>
  </si>
  <si>
    <t>休業（補償）給付</t>
  </si>
  <si>
    <t>平成16年度 F.Y.2004</t>
  </si>
  <si>
    <t>平成17年度 F.Y.2005</t>
  </si>
  <si>
    <t>平成18年度 F.Y.2006</t>
  </si>
  <si>
    <t>平成19年度 F.Y.2007</t>
  </si>
  <si>
    <t>適用
事業場数</t>
  </si>
  <si>
    <t>国</t>
  </si>
  <si>
    <t>医療給付費</t>
  </si>
  <si>
    <t>県</t>
  </si>
  <si>
    <t>市町</t>
  </si>
  <si>
    <t>支援金</t>
  </si>
  <si>
    <t>保険料</t>
  </si>
  <si>
    <t>※平成20年度　F.Y.2008</t>
  </si>
  <si>
    <t>注１. 対象者は各月末の年度平均。</t>
  </si>
  <si>
    <t>　２．会計年度はX年3月～X＋1年２月</t>
  </si>
  <si>
    <t>　３．平成20年度は、制度の変更のため、平成20年4月～平成21年2月診療分です。</t>
  </si>
  <si>
    <t>　４．負担区分欄の「その他」は第三者行為による損害賠償額等を掲載</t>
  </si>
  <si>
    <t>資料：滋賀県後期高齢者医療広域連合</t>
  </si>
  <si>
    <t>１７５．</t>
  </si>
  <si>
    <t>介　護　保　険　事　業　状　況</t>
  </si>
  <si>
    <t>単位：費用額　千円　</t>
  </si>
  <si>
    <t>保険
者数</t>
  </si>
  <si>
    <t>第１号被
保険者数</t>
  </si>
  <si>
    <t>第１号被保険者</t>
  </si>
  <si>
    <t>第２号　　　被保険者</t>
  </si>
  <si>
    <t>計</t>
  </si>
  <si>
    <t>要支援</t>
  </si>
  <si>
    <t>要介護１</t>
  </si>
  <si>
    <t>要介護２</t>
  </si>
  <si>
    <t>要介護３</t>
  </si>
  <si>
    <t>要介護４</t>
  </si>
  <si>
    <t>要介護５</t>
  </si>
  <si>
    <t>要支援１</t>
  </si>
  <si>
    <t>要支援２</t>
  </si>
  <si>
    <t>経過的要介護</t>
  </si>
  <si>
    <t>要介護（要支援）認定者数</t>
  </si>
  <si>
    <t>第１号被保険者</t>
  </si>
  <si>
    <t>第２号被保険者</t>
  </si>
  <si>
    <t>　介　護　給　付　・　予　防　給　付</t>
  </si>
  <si>
    <t>非該当</t>
  </si>
  <si>
    <t>要支援</t>
  </si>
  <si>
    <t>要介護１</t>
  </si>
  <si>
    <t>費用額</t>
  </si>
  <si>
    <t>平成16年度　F.Y.2004</t>
  </si>
  <si>
    <t>平成17年度　F.Y.2005</t>
  </si>
  <si>
    <t>（つ　づ　き）　介　護　給　付　・　予　防　給　付</t>
  </si>
  <si>
    <t>要介護２</t>
  </si>
  <si>
    <t>要介護３</t>
  </si>
  <si>
    <t>要介護４</t>
  </si>
  <si>
    <t>要介護５</t>
  </si>
  <si>
    <t>要支援１</t>
  </si>
  <si>
    <t>注１．保険者数、第１号被保険者数、要介護（要支援）認定者数については、各年度末現在。その他は年度累計。</t>
  </si>
  <si>
    <t>　２．介護給付・予防給付は、年度累計の算出にX年3月分～X+1年2月分サービスを足しあげています。</t>
  </si>
  <si>
    <t>　３．平成18年度※1は平成18年3月サービス分。</t>
  </si>
  <si>
    <t>　４．平成18年度※2は平成18年4月～平成19年2月サービス分。</t>
  </si>
  <si>
    <t>資料　元気長寿福祉課</t>
  </si>
  <si>
    <t>被　　　　　保　　　　　険　　　　　者　　　　　数</t>
  </si>
  <si>
    <t>（再　掲）</t>
  </si>
  <si>
    <t>男</t>
  </si>
  <si>
    <t>女</t>
  </si>
  <si>
    <t>平成18年度　F.Y.2006</t>
  </si>
  <si>
    <t>給　付　計</t>
  </si>
  <si>
    <t>新　　　　　　　　　　法</t>
  </si>
  <si>
    <t>件  数</t>
  </si>
  <si>
    <t>年金額</t>
  </si>
  <si>
    <t>老齢基礎年金</t>
  </si>
  <si>
    <t>障害基礎年金</t>
  </si>
  <si>
    <t>遺族基礎年金</t>
  </si>
  <si>
    <t>旧　　　　                                                 　法</t>
  </si>
  <si>
    <t>寡婦年金</t>
  </si>
  <si>
    <t>老齢年金</t>
  </si>
  <si>
    <t>通算老齢年金</t>
  </si>
  <si>
    <t>障害年金</t>
  </si>
  <si>
    <t>母子年金</t>
  </si>
  <si>
    <t>-</t>
  </si>
  <si>
    <t>（別掲） 一 時 金 給 付 状 況</t>
  </si>
  <si>
    <t>準母子年金</t>
  </si>
  <si>
    <t>遺児年金</t>
  </si>
  <si>
    <t>死亡一時金</t>
  </si>
  <si>
    <t>特別一時金</t>
  </si>
  <si>
    <t>１７８．</t>
  </si>
  <si>
    <t>国　民　年　金　給　付　状　況</t>
  </si>
  <si>
    <t>単位：人、千円</t>
  </si>
  <si>
    <t>保 険 料</t>
  </si>
  <si>
    <t>任　意</t>
  </si>
  <si>
    <t>免 除 被</t>
  </si>
  <si>
    <t>被保険者</t>
  </si>
  <si>
    <t>加　入</t>
  </si>
  <si>
    <t>保険者数</t>
  </si>
  <si>
    <t>（つづき）新法</t>
  </si>
  <si>
    <t>（つづき）　　　旧　　　法</t>
  </si>
  <si>
    <t>　資料　滋賀社会保険事務局</t>
  </si>
  <si>
    <t>老　齢　福　祉　年　金</t>
  </si>
  <si>
    <t>受   給   権   者   状   況</t>
  </si>
  <si>
    <t>支     給     状     況</t>
  </si>
  <si>
    <r>
      <t>１７９．</t>
    </r>
  </si>
  <si>
    <t>件      数　　　　　　　　　　　　　　　　　　　　　　　　　　　　　　　　　　　　　　　　　　　　　　　　　　　　　　　　　　　　　　　　　　　　　　　　　　　　　　　　（人）</t>
  </si>
  <si>
    <t>年   金   額　　　　　　　　　　　　　　　　　　　　　　　　　　　　　　　　　　　　　　　　　　　　　　　　　　　　　　　　　　　　　　　　　　　　（千　円）</t>
  </si>
  <si>
    <t>平成19年度　F.Y.2007</t>
  </si>
  <si>
    <t>平成20年度　F.Y.2009</t>
  </si>
  <si>
    <t>　資料　滋賀社会保険事務局</t>
  </si>
  <si>
    <t>事業所数</t>
  </si>
  <si>
    <t>被　　保　　険　　者　　数</t>
  </si>
  <si>
    <t>第四種以外の者</t>
  </si>
  <si>
    <t>第一種
特例第一種</t>
  </si>
  <si>
    <t>第二種
特例第二種</t>
  </si>
  <si>
    <t>第三種
特例第三種</t>
  </si>
  <si>
    <t>平  均</t>
  </si>
  <si>
    <t>第  一  種
特例第一種</t>
  </si>
  <si>
    <t>第  四  種</t>
  </si>
  <si>
    <t>第  二  種
特例第二種</t>
  </si>
  <si>
    <t>第  三  種
特例第三種</t>
  </si>
  <si>
    <t>支　払　合　計</t>
  </si>
  <si>
    <t>老　　齢　　年　　金</t>
  </si>
  <si>
    <t>通　　算　　老　　齢　　年　　金</t>
  </si>
  <si>
    <t>退　　職</t>
  </si>
  <si>
    <t>在　　職</t>
  </si>
  <si>
    <t>平均支払
年 金 額</t>
  </si>
  <si>
    <t>特例老齢年金（再掲）</t>
  </si>
  <si>
    <t>遺族年金</t>
  </si>
  <si>
    <t>通算遺族年金</t>
  </si>
  <si>
    <t>特例遺族年金（再掲）</t>
  </si>
  <si>
    <t>１８０．</t>
  </si>
  <si>
    <t>厚　生　年　金　保　険</t>
  </si>
  <si>
    <t>単位：円</t>
  </si>
  <si>
    <t>平成16年度　F.Y.2004</t>
  </si>
  <si>
    <t>平成17年度　F.Y.2005</t>
  </si>
  <si>
    <t>平成20年度　F.Y.2008</t>
  </si>
  <si>
    <t>（つづき）平均標準報酬月額</t>
  </si>
  <si>
    <t>　注　１．厚生年金保険事業状況報告書、年金統計月報によります。</t>
  </si>
  <si>
    <t xml:space="preserve">  　　３．新法の老齢年金は通算老齢年金を含みます。</t>
  </si>
  <si>
    <t>総　　　　数</t>
  </si>
  <si>
    <t>乳　　　　児　　　　院</t>
  </si>
  <si>
    <t>児　童　養　護　施　設</t>
  </si>
  <si>
    <t>知　的　障　害　児　施　設</t>
  </si>
  <si>
    <t>肢　体　不　自</t>
  </si>
  <si>
    <t>ろ　う　あ　児　施　設</t>
  </si>
  <si>
    <t>児　童　自　立　支　援　施　設</t>
  </si>
  <si>
    <t>助　産　施　設</t>
  </si>
  <si>
    <t>情 緒 障 害 児</t>
  </si>
  <si>
    <t>重 症 心 身 障 害 児 施 設</t>
  </si>
  <si>
    <t>知 的 障 害 者 援 護 施 設</t>
  </si>
  <si>
    <t>措　　置　　費</t>
  </si>
  <si>
    <t>施設数</t>
  </si>
  <si>
    <t>入  所</t>
  </si>
  <si>
    <t>入所定員</t>
  </si>
  <si>
    <t>入所延人員</t>
  </si>
  <si>
    <t>運営費</t>
  </si>
  <si>
    <t>入 所</t>
  </si>
  <si>
    <t>措置費</t>
  </si>
  <si>
    <t>総数</t>
  </si>
  <si>
    <t>月平均</t>
  </si>
  <si>
    <t>定 員</t>
  </si>
  <si>
    <t>延人員</t>
  </si>
  <si>
    <t>1(3)</t>
  </si>
  <si>
    <t>平成19年度　F.Y.2007</t>
  </si>
  <si>
    <t>1(4)</t>
  </si>
  <si>
    <t>単位：措置費　千円</t>
  </si>
  <si>
    <t>保</t>
  </si>
  <si>
    <t>育</t>
  </si>
  <si>
    <t>所</t>
  </si>
  <si>
    <t>国　立　病　院　機　構（肢体不自由）</t>
  </si>
  <si>
    <t>自　閉　症　児　施　設</t>
  </si>
  <si>
    <t>在所延人員</t>
  </si>
  <si>
    <t>措置費・障害
児施設給付費</t>
  </si>
  <si>
    <t>措置費・障害児施設給付費</t>
  </si>
  <si>
    <t>措置費</t>
  </si>
  <si>
    <t>支援費</t>
  </si>
  <si>
    <t>世帯数</t>
  </si>
  <si>
    <t>　資料　障害者自立支援課、子ども・青少年局</t>
  </si>
  <si>
    <t>児童相談受付件数（相談種別）</t>
  </si>
  <si>
    <t>養護</t>
  </si>
  <si>
    <t>保健</t>
  </si>
  <si>
    <t>障害</t>
  </si>
  <si>
    <t>非行</t>
  </si>
  <si>
    <t>育成</t>
  </si>
  <si>
    <t>その他</t>
  </si>
  <si>
    <t>内虐待</t>
  </si>
  <si>
    <t>　資料　中央子ども家庭相談センター、彦根子ども家庭相談センター</t>
  </si>
  <si>
    <t>１８３．</t>
  </si>
  <si>
    <t>児童一時保護の状況</t>
  </si>
  <si>
    <t>年間保護
実人員</t>
  </si>
  <si>
    <t>年間保
護件数</t>
  </si>
  <si>
    <t>年間保護
延人員</t>
  </si>
  <si>
    <t>一人平均
在所日数</t>
  </si>
  <si>
    <t>一日平均
保護人員</t>
  </si>
  <si>
    <t>最長保
護日数</t>
  </si>
  <si>
    <t>一日最高
在所人数</t>
  </si>
  <si>
    <t>通所指導
延人員</t>
  </si>
  <si>
    <t>未処理
件数</t>
  </si>
  <si>
    <t>平成16年度　F.Y.2004　</t>
  </si>
  <si>
    <t>中央</t>
  </si>
  <si>
    <t>彦根</t>
  </si>
  <si>
    <t>平成17年度　F.Y.2005　</t>
  </si>
  <si>
    <t>平成18年度　F.Y.2006　</t>
  </si>
  <si>
    <t>平成19年度　F.Y.2007　</t>
  </si>
  <si>
    <t>平成20年度　F.Y.2008　</t>
  </si>
  <si>
    <t>･･･</t>
  </si>
  <si>
    <t>人　間　関　係</t>
  </si>
  <si>
    <t>夫　等</t>
  </si>
  <si>
    <t>子　ど　も</t>
  </si>
  <si>
    <t>親　族</t>
  </si>
  <si>
    <t>夫等の
暴力</t>
  </si>
  <si>
    <t>酒乱・
薬物中毒</t>
  </si>
  <si>
    <t>離婚問題</t>
  </si>
  <si>
    <t>養育不能</t>
  </si>
  <si>
    <t>子ども
の暴力</t>
  </si>
  <si>
    <t>親の暴力</t>
  </si>
  <si>
    <t>その他の親族の
暴力</t>
  </si>
  <si>
    <t>延べ件数</t>
  </si>
  <si>
    <t>（つづき）人　間　関　係</t>
  </si>
  <si>
    <t>住居
問題</t>
  </si>
  <si>
    <t>帰住先
なし</t>
  </si>
  <si>
    <t>経済関係</t>
  </si>
  <si>
    <t>家庭不和</t>
  </si>
  <si>
    <t>その他の
者の暴力</t>
  </si>
  <si>
    <t>男女問題</t>
  </si>
  <si>
    <t>生活困窮</t>
  </si>
  <si>
    <t>借金・
サラ金</t>
  </si>
  <si>
    <t>求職</t>
  </si>
  <si>
    <t>医療関係</t>
  </si>
  <si>
    <t>不純異
性交遊</t>
  </si>
  <si>
    <t>売春強要</t>
  </si>
  <si>
    <t>ヒモ・暴力団関係</t>
  </si>
  <si>
    <t>5条違反</t>
  </si>
  <si>
    <t>人身取引</t>
  </si>
  <si>
    <t>病気</t>
  </si>
  <si>
    <t>精神的問題</t>
  </si>
  <si>
    <t>妊娠・
出産</t>
  </si>
  <si>
    <t>注１．平成19年度より「人身取引」を主訴項目として追加。</t>
  </si>
  <si>
    <t>　２．「5条違反」とは、売春防止法の第5条を指します。</t>
  </si>
  <si>
    <t>女性保護状況</t>
  </si>
  <si>
    <t>健康</t>
  </si>
  <si>
    <t>知的
障害</t>
  </si>
  <si>
    <t>精神
障害</t>
  </si>
  <si>
    <t>病弱者</t>
  </si>
  <si>
    <t>妊産婦</t>
  </si>
  <si>
    <t>肢体
不自由</t>
  </si>
  <si>
    <t>保　護　実　人　員</t>
  </si>
  <si>
    <t>保護延人員（延日数）</t>
  </si>
  <si>
    <t>女性</t>
  </si>
  <si>
    <t>学齢児</t>
  </si>
  <si>
    <t>乳幼児</t>
  </si>
  <si>
    <t>ＤＶ相談の状況</t>
  </si>
  <si>
    <t>身体的暴力</t>
  </si>
  <si>
    <t>精神的暴力</t>
  </si>
  <si>
    <t>性的暴力</t>
  </si>
  <si>
    <t>経済的暴力</t>
  </si>
  <si>
    <t>電話相談</t>
  </si>
  <si>
    <t>来所相談</t>
  </si>
  <si>
    <t>インターネット相談</t>
  </si>
  <si>
    <t>注．平成16年度にインターネット相談を追加。インターネット相談は平成17年度から廃止。</t>
  </si>
  <si>
    <t>更　生　医　療　の　入　院　・　通　院　別　給　付　件　数　お　よ　び　経　費</t>
  </si>
  <si>
    <t>交　　　　　付</t>
  </si>
  <si>
    <t>修　　　　　理</t>
  </si>
  <si>
    <t>入　　　　　院</t>
  </si>
  <si>
    <t>通　　　　　院</t>
  </si>
  <si>
    <t>件　数</t>
  </si>
  <si>
    <t>経      費（千円）</t>
  </si>
  <si>
    <t>（千円）</t>
  </si>
  <si>
    <t>総額</t>
  </si>
  <si>
    <t>公費負担</t>
  </si>
  <si>
    <t>自己負担</t>
  </si>
  <si>
    <t>平成15年度　F.Y.2003</t>
  </si>
  <si>
    <t>１８４．</t>
  </si>
  <si>
    <t>身　体　障　害　者　更　生　援　護　</t>
  </si>
  <si>
    <t>更　　　生　　　援　　　護　　　取　　　扱</t>
  </si>
  <si>
    <t>　　　件　　　数　　　お　　　よ　　　び　　　経　　　費</t>
  </si>
  <si>
    <t>身体障害者</t>
  </si>
  <si>
    <t>更生援護</t>
  </si>
  <si>
    <t>　　補　装　具　の　交　付　、　修　理　別　件　数　お　よ　び　経</t>
  </si>
  <si>
    <t>費</t>
  </si>
  <si>
    <t>手帳交付</t>
  </si>
  <si>
    <t>手帳新規</t>
  </si>
  <si>
    <t>取　　扱</t>
  </si>
  <si>
    <t>台帳登載数</t>
  </si>
  <si>
    <t>交付件数</t>
  </si>
  <si>
    <t>実 人 員</t>
  </si>
  <si>
    <t>経      費</t>
  </si>
  <si>
    <t>注  １．　平成17年度以前の件数等は身体障害者福祉法にもとづく件数等を、平成18年度は障害者自立支援法（平成18年4月1日
　　　　一部施行）にもとづく件数等を示します。ただし、身体障害者手帳および更生援護取扱実人員は身体障害者福祉法にも
　　　　とづく件数等を示します。</t>
  </si>
  <si>
    <t xml:space="preserve">  　２．　補装具の交付、修理件数および経費は障害者自立支援法施行日（平成18年10月1日）以降の6ヶ月間における件数等</t>
  </si>
  <si>
    <t>　　　　を示します。</t>
  </si>
  <si>
    <t xml:space="preserve">    ３．「福祉行政報告例」によります。</t>
  </si>
  <si>
    <t>　資料　障害者自立支援課</t>
  </si>
  <si>
    <t>平成20年度　F.Y.2008</t>
  </si>
  <si>
    <t>障害者更生相談状況（相談内容）</t>
  </si>
  <si>
    <t>（身体障害）</t>
  </si>
  <si>
    <t>単位：件数</t>
  </si>
  <si>
    <t>実人員</t>
  </si>
  <si>
    <t>更生医療</t>
  </si>
  <si>
    <t>補装具</t>
  </si>
  <si>
    <t>職業</t>
  </si>
  <si>
    <t>施設</t>
  </si>
  <si>
    <t>生活</t>
  </si>
  <si>
    <t>身体障害者手帳</t>
  </si>
  <si>
    <t>その他</t>
  </si>
  <si>
    <t>平成16年度　F.Y.2004</t>
  </si>
  <si>
    <t>平成17年度　F.Y.2005</t>
  </si>
  <si>
    <t>平成18年度　F.Y.2006</t>
  </si>
  <si>
    <t>平成19年度　F.Y.2007</t>
  </si>
  <si>
    <t>平成20年度　F.Y.2008</t>
  </si>
  <si>
    <t>来所</t>
  </si>
  <si>
    <t>巡回</t>
  </si>
  <si>
    <t>（知的障害）</t>
  </si>
  <si>
    <t>職親委託</t>
  </si>
  <si>
    <t>医療保健</t>
  </si>
  <si>
    <t>教育</t>
  </si>
  <si>
    <t>療育手帳</t>
  </si>
  <si>
    <t>　資料  障害者更生相談所</t>
  </si>
  <si>
    <t>障害者更生相談状況（判定内容）</t>
  </si>
  <si>
    <t>医学的
判定</t>
  </si>
  <si>
    <t>心理学的判定</t>
  </si>
  <si>
    <t>職能的
判定</t>
  </si>
  <si>
    <t>その他
の判定</t>
  </si>
  <si>
    <t>被保護実数</t>
  </si>
  <si>
    <t xml:space="preserve">       生活扶助</t>
  </si>
  <si>
    <t xml:space="preserve">       医療扶助</t>
  </si>
  <si>
    <t>出産扶助</t>
  </si>
  <si>
    <t>生業扶助</t>
  </si>
  <si>
    <t>葬祭扶助</t>
  </si>
  <si>
    <t>施設事務費</t>
  </si>
  <si>
    <t>世    帯</t>
  </si>
  <si>
    <t>人    員</t>
  </si>
  <si>
    <t>市分計</t>
  </si>
  <si>
    <t>県分計</t>
  </si>
  <si>
    <t xml:space="preserve"> １８７．生　活　保　護　実　施　状　況</t>
  </si>
  <si>
    <t>住宅扶助</t>
  </si>
  <si>
    <t>教育扶助</t>
  </si>
  <si>
    <t>介護扶助</t>
  </si>
  <si>
    <t>金    額　    （千円）</t>
  </si>
  <si>
    <t>金    額　　　　　　　　　　　　　　　　　　　　　　　　　　　　　　　　　　　　　　　　　　　　　　　　　　　　　　　　　　　　　　　　　　　　　　　　　　　　　　　（千円）</t>
  </si>
  <si>
    <t>金   額　　　　　　　　　　　　　　　　　　　　　　　　　　　　　　　　　　　　　　　　　　　　　　　　　　　　　　　　　　　　　　　　　　　　　　　　　　　　　　　（千円）</t>
  </si>
  <si>
    <t>彦 　 根　  市</t>
  </si>
  <si>
    <t>長  　浜　  市</t>
  </si>
  <si>
    <t>近 江 八 幡 市</t>
  </si>
  <si>
    <t>草  　津　  市</t>
  </si>
  <si>
    <t>守  　山　  市</t>
  </si>
  <si>
    <t>栗　  東  　市</t>
  </si>
  <si>
    <t>甲　　賀  　市</t>
  </si>
  <si>
    <t>野　　洲　　市</t>
  </si>
  <si>
    <t>湖　　南　　市</t>
  </si>
  <si>
    <t>高　　島　　市</t>
  </si>
  <si>
    <t>東　近　江　市</t>
  </si>
  <si>
    <t>米　　原　　市</t>
  </si>
  <si>
    <t>振興局等</t>
  </si>
  <si>
    <t>南　　部</t>
  </si>
  <si>
    <t>甲  　賀</t>
  </si>
  <si>
    <t>東 近 江</t>
  </si>
  <si>
    <t>湖 　 東</t>
  </si>
  <si>
    <t>湖    北</t>
  </si>
  <si>
    <t>高　　島</t>
  </si>
  <si>
    <t>　大津健康福祉センター</t>
  </si>
  <si>
    <t>　本　　　庁　　　払</t>
  </si>
  <si>
    <t>資料　健康福祉政策課</t>
  </si>
  <si>
    <t>　資料　健康福祉政策課</t>
  </si>
  <si>
    <t>大　  津　  市</t>
  </si>
  <si>
    <t>彦 　 根　  市</t>
  </si>
  <si>
    <t>長  　浜　  市</t>
  </si>
  <si>
    <t>近 江 八 幡 市</t>
  </si>
  <si>
    <t>草  　津　  市</t>
  </si>
  <si>
    <t>守  　山　  市</t>
  </si>
  <si>
    <t>栗　  東  　市</t>
  </si>
  <si>
    <t>甲　　賀  　市</t>
  </si>
  <si>
    <t>野　　洲　　市</t>
  </si>
  <si>
    <t>湖　　南　　市</t>
  </si>
  <si>
    <t>高　　島　　市</t>
  </si>
  <si>
    <t>東　近　江　市</t>
  </si>
  <si>
    <t>米　　原　　市</t>
  </si>
  <si>
    <t xml:space="preserve"> １８８．生活保護による労働力類型別被保護世帯数</t>
  </si>
  <si>
    <t>現に保護
を受けた
世帯総数</t>
  </si>
  <si>
    <t>世帯主が働いている世帯</t>
  </si>
  <si>
    <t>世帯主は働いて
いないが世帯員
が働いている世帯</t>
  </si>
  <si>
    <t>働いている者の
いない世帯</t>
  </si>
  <si>
    <t>常用
勤労者</t>
  </si>
  <si>
    <t>日雇
労働者</t>
  </si>
  <si>
    <t>内職者</t>
  </si>
  <si>
    <t>その他の
就業者</t>
  </si>
  <si>
    <t xml:space="preserve"> １８９．生活福祉資金貸付状況</t>
  </si>
  <si>
    <t>平成16年度
F.Y.2004</t>
  </si>
  <si>
    <t>平成17年度
F.Y.2005</t>
  </si>
  <si>
    <t>平成18年度
F.Y.2006</t>
  </si>
  <si>
    <t>平成19年度
F.Y.2007</t>
  </si>
  <si>
    <t>平成20年度
F.Y.2008</t>
  </si>
  <si>
    <t>総　　数</t>
  </si>
  <si>
    <t>件数（件）</t>
  </si>
  <si>
    <t>金額（千円）</t>
  </si>
  <si>
    <t>1件当たり金額(円)</t>
  </si>
  <si>
    <t>更生資金</t>
  </si>
  <si>
    <t>福祉資金</t>
  </si>
  <si>
    <t>住宅資金</t>
  </si>
  <si>
    <t>修学資金</t>
  </si>
  <si>
    <t>療養・介護等
資金</t>
  </si>
  <si>
    <t>災害援護資金</t>
  </si>
  <si>
    <t>…</t>
  </si>
  <si>
    <t>…</t>
  </si>
  <si>
    <t>長期生活支援
資金</t>
  </si>
  <si>
    <t>離職者支援資金</t>
  </si>
  <si>
    <t>要保護世帯向け
長期生活支援資金</t>
  </si>
  <si>
    <t>注．年度中に現に貸付決定した金額です。</t>
  </si>
  <si>
    <t xml:space="preserve"> １９０．民生委員・児童委員数および相談・支援件数</t>
  </si>
  <si>
    <t>定数</t>
  </si>
  <si>
    <t>年度末現在数</t>
  </si>
  <si>
    <t>相談支援件数</t>
  </si>
  <si>
    <t>男</t>
  </si>
  <si>
    <t>女</t>
  </si>
  <si>
    <t>…</t>
  </si>
  <si>
    <t>…</t>
  </si>
  <si>
    <t>安　　土　　町</t>
  </si>
  <si>
    <t>日　　野　　町</t>
  </si>
  <si>
    <t>竜　　王　　町</t>
  </si>
  <si>
    <t>愛　　荘　　町</t>
  </si>
  <si>
    <t>豊　　郷　　町</t>
  </si>
  <si>
    <t>甲　　良　　町</t>
  </si>
  <si>
    <t>多　　賀　　町</t>
  </si>
  <si>
    <t>虎　　姫　　町</t>
  </si>
  <si>
    <t>湖　　北　　町</t>
  </si>
  <si>
    <t>高　　月　　町</t>
  </si>
  <si>
    <t>木　之　本　町</t>
  </si>
  <si>
    <t>余　　呉　　町</t>
  </si>
  <si>
    <t>西　浅　井　町</t>
  </si>
  <si>
    <t>生　活　援　護</t>
  </si>
  <si>
    <t xml:space="preserve">  </t>
  </si>
  <si>
    <t>１９２．母子自立支援員相談支援状況</t>
  </si>
  <si>
    <t>　　　単位：件数</t>
  </si>
  <si>
    <t>小計</t>
  </si>
  <si>
    <t>生   活  一  般</t>
  </si>
  <si>
    <t>住宅</t>
  </si>
  <si>
    <t>平成18年度　F.Y.2006</t>
  </si>
  <si>
    <t>受検資格　　　　　　　　　　　　　　　　　　　　　　　　　　　　　　　　　　　　　　　　　　　　　　　　　　　　　　　　　　　　　　　　　　　　　　　　　決定件数</t>
  </si>
  <si>
    <t>　　　５月</t>
  </si>
  <si>
    <t>　　　６月</t>
  </si>
  <si>
    <t>　　　７月</t>
  </si>
  <si>
    <t>　　　８月</t>
  </si>
  <si>
    <t>　　　９月</t>
  </si>
  <si>
    <t>　　　11月</t>
  </si>
  <si>
    <t>　　　12月</t>
  </si>
  <si>
    <t>　　　 ２月</t>
  </si>
  <si>
    <t>　　　 ３月</t>
  </si>
  <si>
    <t>大津</t>
  </si>
  <si>
    <t>長浜</t>
  </si>
  <si>
    <t>彦根</t>
  </si>
  <si>
    <t>草津</t>
  </si>
  <si>
    <t>１７１．</t>
  </si>
  <si>
    <t>雇用保険　一般被保険者求職者給付状況</t>
  </si>
  <si>
    <t>初　　回　　　　　　　　　　　　　　　　　　　　　　　　　　　　　　　　　　　　　　　　　　　　　　　　　　　　　　　　　　　　　　　　　　　　　　　　受給件数</t>
  </si>
  <si>
    <t>基　　本　　手　　当　　基　　本　　分</t>
  </si>
  <si>
    <t>（つづき）　　基　　本　　手　　当　　基　　本　　分</t>
  </si>
  <si>
    <t>受　　給　　者　　実　　人　　員</t>
  </si>
  <si>
    <t>（つづき）　受　給　者　実　人　員</t>
  </si>
  <si>
    <t>支　　給　　金　　額</t>
  </si>
  <si>
    <t>男　女　別</t>
  </si>
  <si>
    <t>年　　齢　　別</t>
  </si>
  <si>
    <t>男</t>
  </si>
  <si>
    <t>女</t>
  </si>
  <si>
    <t>困難者</t>
  </si>
  <si>
    <t>１年未満</t>
  </si>
  <si>
    <t>未　満</t>
  </si>
  <si>
    <t>以　上</t>
  </si>
  <si>
    <t>20年（2008年）　４月</t>
  </si>
  <si>
    <t>21年（2009年）　１月</t>
  </si>
  <si>
    <t>東近江</t>
  </si>
  <si>
    <t>甲賀</t>
  </si>
  <si>
    <t>　注　１．短時間を含みます。</t>
  </si>
  <si>
    <t>　　　２．就職困難者、被保険者期間１年未満は離職日が平成13年（2001年）３月31日以前の旧法分を除きます。</t>
  </si>
  <si>
    <t>　　　３．公共職業安定所別の受給者実人員については、平均を算出しているため、年度計と一致しません。</t>
  </si>
  <si>
    <t>　資料　滋賀労働局職業安定部</t>
  </si>
  <si>
    <t>日雇労働</t>
  </si>
  <si>
    <t>普　　　　　　　　通　　　　　　　給　　　　　　　付</t>
  </si>
  <si>
    <t>被保険者</t>
  </si>
  <si>
    <t>受　給　者　実　人　員</t>
  </si>
  <si>
    <t>手帳交付数</t>
  </si>
  <si>
    <t>第１級</t>
  </si>
  <si>
    <t>第２級</t>
  </si>
  <si>
    <t>第３級</t>
  </si>
  <si>
    <t>第４級</t>
  </si>
  <si>
    <t>雇用保険　日雇労働被保険者求職者給付状況</t>
  </si>
  <si>
    <t>支　給　金　額　（　千　円　）</t>
  </si>
  <si>
    <t>　注　１．金額は各欄で四捨五入。</t>
  </si>
  <si>
    <t>　　　２．受給者実人員、受給者の前月中の支給金額は安定所合計を月別に計上。</t>
  </si>
  <si>
    <t>４人以下</t>
  </si>
  <si>
    <t>被保険者数</t>
  </si>
  <si>
    <t>…</t>
  </si>
  <si>
    <t>農林水産業</t>
  </si>
  <si>
    <t>建設業</t>
  </si>
  <si>
    <t>電気・ガス・水道業</t>
  </si>
  <si>
    <t>運輸・情報通信業</t>
  </si>
  <si>
    <t>卸売・小売業</t>
  </si>
  <si>
    <t>金融・保険業、不動産業</t>
  </si>
  <si>
    <t>飲食店・宿泊業</t>
  </si>
  <si>
    <t>医療・福祉</t>
  </si>
  <si>
    <t>教育・学習支援業</t>
  </si>
  <si>
    <t>複合サービス事業</t>
  </si>
  <si>
    <t>サービス業</t>
  </si>
  <si>
    <t>公務</t>
  </si>
  <si>
    <t>その他</t>
  </si>
  <si>
    <t>　各年３月末現在</t>
  </si>
  <si>
    <t>合　　計</t>
  </si>
  <si>
    <t>　注　厚生労働省労働市場センター雇用保険産業別適用状況によります。　</t>
  </si>
  <si>
    <t>１９６．</t>
  </si>
  <si>
    <t>平成16年度　F.Y.2004　</t>
  </si>
  <si>
    <t>平成17年度　F.Y.2005　</t>
  </si>
  <si>
    <t>平成18年度　F.Y.2006　</t>
  </si>
  <si>
    <t>平成19年度　F.Y.2007　</t>
  </si>
  <si>
    <t>平成20年度　F.Y.2008　</t>
  </si>
  <si>
    <t>１９４．</t>
  </si>
  <si>
    <t>平成16年度　F.Y.2004　</t>
  </si>
  <si>
    <t>平成17年度　F.Y.2005　</t>
  </si>
  <si>
    <t>平成18年度　F.Y.2006　</t>
  </si>
  <si>
    <t>平成19年度　F.Y.2007　</t>
  </si>
  <si>
    <t>平成20年度　F.Y.2008　</t>
  </si>
  <si>
    <t>平成20年度　F.Y.2008</t>
  </si>
  <si>
    <t>１９５．</t>
  </si>
  <si>
    <t>平成16年度　F.Y.2004　</t>
  </si>
  <si>
    <t>平成17年度　F.Y.2005　</t>
  </si>
  <si>
    <t>平成18年度　F.Y.2006　</t>
  </si>
  <si>
    <t>平成19年度　F.Y.2007　</t>
  </si>
  <si>
    <t>平成20年度　F.Y.2008　</t>
  </si>
  <si>
    <t>平成16年度　F.Y.2004</t>
  </si>
  <si>
    <t>平成17年度　F.Y.2005</t>
  </si>
  <si>
    <t>平成18年度　F.Y.2006</t>
  </si>
  <si>
    <t>平成19年度　F.Y.2007</t>
  </si>
  <si>
    <t>平成20年度　F.Y.2008</t>
  </si>
  <si>
    <t>大　  津　  市</t>
  </si>
  <si>
    <t>人   員</t>
  </si>
  <si>
    <t>人 員</t>
  </si>
  <si>
    <t>平成16年度　F.Y.2004</t>
  </si>
  <si>
    <t>平成17年度　F.Y.2005</t>
  </si>
  <si>
    <t>平成18年度　F.Y.2006</t>
  </si>
  <si>
    <t>平成19年度　F.Y.2007</t>
  </si>
  <si>
    <t>平成20年度　F.Y.2008</t>
  </si>
  <si>
    <t>大　  津　  市</t>
  </si>
  <si>
    <t>　注１．福祉行政報告例、生活保護費実績報告によります。</t>
  </si>
  <si>
    <t>　　２．「人員」は、年度間に扶助の支給を決定した延人員、「金額」は、年度間に実際に支給した総金額を示します。</t>
  </si>
  <si>
    <t>　　３．２以上の扶助を受給している場合があるので、扶助別人員の合計は、被保護実数人員と一致しません。</t>
  </si>
  <si>
    <t>　　４．金額については、四捨五入のため、合計と内訳が合わない場合があります。</t>
  </si>
  <si>
    <t>１８６．</t>
  </si>
  <si>
    <t>-</t>
  </si>
  <si>
    <t>-</t>
  </si>
  <si>
    <t>平成16年度　F.Y.2004</t>
  </si>
  <si>
    <t>平成17年度　F.Y.2005</t>
  </si>
  <si>
    <t>平成18年度　F.Y.2006</t>
  </si>
  <si>
    <t>平成19年度　F.Y.2007</t>
  </si>
  <si>
    <t>平成20年度　F.Y.2008</t>
  </si>
  <si>
    <t>…</t>
  </si>
  <si>
    <t>…</t>
  </si>
  <si>
    <t>…</t>
  </si>
  <si>
    <t>…</t>
  </si>
  <si>
    <t>…</t>
  </si>
  <si>
    <t>…</t>
  </si>
  <si>
    <t>…</t>
  </si>
  <si>
    <t>…</t>
  </si>
  <si>
    <t>…</t>
  </si>
  <si>
    <t>…</t>
  </si>
  <si>
    <t>…</t>
  </si>
  <si>
    <t>…</t>
  </si>
  <si>
    <t>…</t>
  </si>
  <si>
    <t>…</t>
  </si>
  <si>
    <t>被　保　険</t>
  </si>
  <si>
    <t>者　　　数</t>
  </si>
  <si>
    <t>入　　院　　外</t>
  </si>
  <si>
    <t>金　額</t>
  </si>
  <si>
    <t>傷　病　手　当</t>
  </si>
  <si>
    <t>単位：金額　千円</t>
  </si>
  <si>
    <t>保</t>
  </si>
  <si>
    <t>険</t>
  </si>
  <si>
    <t>給</t>
  </si>
  <si>
    <t>付</t>
  </si>
  <si>
    <t>療</t>
  </si>
  <si>
    <t>養</t>
  </si>
  <si>
    <t>諸</t>
  </si>
  <si>
    <t>費</t>
  </si>
  <si>
    <t>保  険  者  数</t>
  </si>
  <si>
    <t>療</t>
  </si>
  <si>
    <t>養</t>
  </si>
  <si>
    <t>一</t>
  </si>
  <si>
    <t>般</t>
  </si>
  <si>
    <t>診</t>
  </si>
  <si>
    <t>院</t>
  </si>
  <si>
    <t>他</t>
  </si>
  <si>
    <t>（つ　づ　き）　　療　　養　　諸　　費</t>
  </si>
  <si>
    <t>出　産　育　児　給　付　　　　　　　　　　　　　　　　　　　　　　　　　　　　　　　　　　　　　　　　　　　　　　　　　　　　　　　　　　　　　　　(出産育児一時金の給付）</t>
  </si>
  <si>
    <t>葬　祭　　　　　　　　　　　　　　　　　　　　　　　　　　　　　　　　　　　　　　　　　　　　　　　　　　　　　　　　　　　　　　　　　　　　　　　（葬祭費</t>
  </si>
  <si>
    <t>給　付　
の支給）　　　</t>
  </si>
  <si>
    <t>療　養　費</t>
  </si>
  <si>
    <t>移　送　費</t>
  </si>
  <si>
    <t>　注　「国民健康保険事業状況報告書」によります。</t>
  </si>
  <si>
    <t>　資料　医療保険課</t>
  </si>
  <si>
    <t>１７３．</t>
  </si>
  <si>
    <t>国　　　民　　　健　　　康　　　保　　　険　</t>
  </si>
  <si>
    <t>の</t>
  </si>
  <si>
    <t>歯  科  診  療</t>
  </si>
  <si>
    <t>そ  の  他</t>
  </si>
  <si>
    <t>入</t>
  </si>
  <si>
    <t>金　額</t>
  </si>
  <si>
    <t>平成20年度　F.Y.2008</t>
  </si>
  <si>
    <t>（つ　づ　き）</t>
  </si>
  <si>
    <t>そ</t>
  </si>
  <si>
    <t>の</t>
  </si>
  <si>
    <t>保険者</t>
  </si>
  <si>
    <t>１７４．  後期高齢者医療制度(長寿医療制度）による給付状況</t>
  </si>
  <si>
    <t>　　　（上段：（旧）老人医療費支給事業(老人保健法によるもの)）、下段：後期高齢者医療制度（長寿医療制度）による給付状況）</t>
  </si>
  <si>
    <t>対象者</t>
  </si>
  <si>
    <t>老人保健医療費</t>
  </si>
  <si>
    <t>負担区分（費用額の内訳）</t>
  </si>
  <si>
    <t>件数</t>
  </si>
  <si>
    <t>金額</t>
  </si>
  <si>
    <t>平成19年度　F.Y.2007</t>
  </si>
  <si>
    <t>･･･</t>
  </si>
  <si>
    <t>※平成20年度　F.Y.2008</t>
  </si>
  <si>
    <t>　２. 負担区分欄の「その他」は第三者行為による損害賠償額等。</t>
  </si>
  <si>
    <t>　３．会計年度はX年3月～X年2月</t>
  </si>
  <si>
    <t>　４．平成20年度は、平成20年3月分。</t>
  </si>
  <si>
    <t>資料：医療保険課</t>
  </si>
  <si>
    <t>対象者</t>
  </si>
  <si>
    <t>負担区分（給付費の内訳）</t>
  </si>
  <si>
    <t>件数</t>
  </si>
  <si>
    <t>金額</t>
  </si>
  <si>
    <t>要　介　護　（要　支　援）　認　定　者　数</t>
  </si>
  <si>
    <t>平成16年度　F.Y.2004</t>
  </si>
  <si>
    <t>平成17年度　F.Y.2005</t>
  </si>
  <si>
    <t>平成18年度　F.Y.2006</t>
  </si>
  <si>
    <t>平成19年度　F.Y.2007</t>
  </si>
  <si>
    <t>平成20年度　F.Y.2008</t>
  </si>
  <si>
    <t>平成18年度F.Y.2006 ※1</t>
  </si>
  <si>
    <t>-</t>
  </si>
  <si>
    <t>平成18年度F.Y.2006※1</t>
  </si>
  <si>
    <t>平成18年度F.Y.2006※2</t>
  </si>
  <si>
    <t>平成19年度　F.Y.2007</t>
  </si>
  <si>
    <t>平成20年度　F.Y.2008</t>
  </si>
  <si>
    <t>平均標準報酬月額</t>
  </si>
  <si>
    <t>平均</t>
  </si>
  <si>
    <t>保険料収納状況</t>
  </si>
  <si>
    <t>保険給付状況</t>
  </si>
  <si>
    <t>　　合      計</t>
  </si>
  <si>
    <t>現物給付</t>
  </si>
  <si>
    <t>日数</t>
  </si>
  <si>
    <t>　　食事療養費</t>
  </si>
  <si>
    <t>　　訪問看護療養費</t>
  </si>
  <si>
    <t>処方箋枚数</t>
  </si>
  <si>
    <t>現金給付</t>
  </si>
  <si>
    <t>　　入院時食事療養費</t>
  </si>
  <si>
    <t>　　高額療養費</t>
  </si>
  <si>
    <t>　　傷病手当金</t>
  </si>
  <si>
    <t>　　出産手当金</t>
  </si>
  <si>
    <t>　　家族埋葬料</t>
  </si>
  <si>
    <t>世帯合算高額療養費</t>
  </si>
  <si>
    <t>１７６．</t>
  </si>
  <si>
    <t>全国健康保険協会管掌健康保険（一般被保険者）</t>
  </si>
  <si>
    <t xml:space="preserve"> 各年度末現在</t>
  </si>
  <si>
    <t>単位：金額　円</t>
  </si>
  <si>
    <t>　　薬剤支給</t>
  </si>
  <si>
    <t>　注　１．事業状況報告書・診療報酬確定額報告書によります。</t>
  </si>
  <si>
    <t>　　　２．「食事療養費」の件数は、療養費の再掲。</t>
  </si>
  <si>
    <t>　　　３．「薬剤支給」は現物給付によるもののみ掲げ、現金給付によるものについては、「療養費」に含めています。</t>
  </si>
  <si>
    <t>１９１．</t>
  </si>
  <si>
    <t>盲児施設</t>
  </si>
  <si>
    <t>-</t>
  </si>
  <si>
    <t>救護施設</t>
  </si>
  <si>
    <t>ろうあ児施設</t>
  </si>
  <si>
    <t>更生施設</t>
  </si>
  <si>
    <t>難聴幼児通園施設</t>
  </si>
  <si>
    <t>医療保護施設</t>
  </si>
  <si>
    <t>肢体不自由児施設</t>
  </si>
  <si>
    <t>授産施設</t>
  </si>
  <si>
    <t>肢体不自由児通園施設</t>
  </si>
  <si>
    <t>宿所提供施設</t>
  </si>
  <si>
    <t>肢体不自由児療護施設</t>
  </si>
  <si>
    <t>重症心身障害児施設</t>
  </si>
  <si>
    <t>養護老人ホーム（一般）</t>
  </si>
  <si>
    <t>情緒障害児短期治療施設</t>
  </si>
  <si>
    <t>養護老人ホーム（盲）</t>
  </si>
  <si>
    <t>児童自立支援施設</t>
  </si>
  <si>
    <t>a)</t>
  </si>
  <si>
    <t>特別養護老人ホーム</t>
  </si>
  <si>
    <t>軽費老人ホーム（Ａ型）</t>
  </si>
  <si>
    <t>小型児童館</t>
  </si>
  <si>
    <t>軽費老人ホーム（Ｂ型）</t>
  </si>
  <si>
    <t>-</t>
  </si>
  <si>
    <t>児童センター</t>
  </si>
  <si>
    <t>軽費老人ホーム</t>
  </si>
  <si>
    <t>大型児童館Ａ型</t>
  </si>
  <si>
    <t>（ケアハウス）</t>
  </si>
  <si>
    <t>大型児童館Ｂ型</t>
  </si>
  <si>
    <t>老人福祉センター(特Ａ型)</t>
  </si>
  <si>
    <t>大型児童館Ｃ型</t>
  </si>
  <si>
    <t>老人福祉センター（Ａ型）</t>
  </si>
  <si>
    <t>その他の児童館</t>
  </si>
  <si>
    <t>老人福祉センター（Ｂ型）</t>
  </si>
  <si>
    <t>児童遊園</t>
  </si>
  <si>
    <t>b)</t>
  </si>
  <si>
    <t>知的障害者援護施設</t>
  </si>
  <si>
    <t>b)</t>
  </si>
  <si>
    <t>老人介護支援センター</t>
  </si>
  <si>
    <t>-</t>
  </si>
  <si>
    <t>知的障害者通勤寮</t>
  </si>
  <si>
    <t>知的障害者福祉工場</t>
  </si>
  <si>
    <t>肢体不自由者更生施設</t>
  </si>
  <si>
    <t>母子福祉施設</t>
  </si>
  <si>
    <t>視覚障害者更生施設</t>
  </si>
  <si>
    <t>母子福祉センター</t>
  </si>
  <si>
    <t>聴覚・言語障害者更生施設</t>
  </si>
  <si>
    <t>母子休養ホーム</t>
  </si>
  <si>
    <t>内部障害者更生施設</t>
  </si>
  <si>
    <t>精神障害者社会復帰施設</t>
  </si>
  <si>
    <t>身体障害者療護施設</t>
  </si>
  <si>
    <t>精神障害者生活訓練施設</t>
  </si>
  <si>
    <t>-</t>
  </si>
  <si>
    <t>身体障害者通所授産施設</t>
  </si>
  <si>
    <t>身体障害者福祉工場</t>
  </si>
  <si>
    <t>-</t>
  </si>
  <si>
    <t>精神障害者福祉工場</t>
  </si>
  <si>
    <t>授産施設</t>
  </si>
  <si>
    <t>障害者更生センター</t>
  </si>
  <si>
    <t>宿所提供施設</t>
  </si>
  <si>
    <t>補装具製作施設</t>
  </si>
  <si>
    <t>盲人ホーム</t>
  </si>
  <si>
    <t>-</t>
  </si>
  <si>
    <t>無料低額診療施設</t>
  </si>
  <si>
    <t>点字図書館</t>
  </si>
  <si>
    <t>隣保館</t>
  </si>
  <si>
    <t>点字出版施設</t>
  </si>
  <si>
    <t>へき地保健福祉館</t>
  </si>
  <si>
    <t>聴覚障害者情報提供施設</t>
  </si>
  <si>
    <t>へき地保育所</t>
  </si>
  <si>
    <t>婦人保護施設</t>
  </si>
  <si>
    <t>地域福祉センター</t>
  </si>
  <si>
    <t>老人憩の家</t>
  </si>
  <si>
    <t>助産施設</t>
  </si>
  <si>
    <t>老人休養ホーム</t>
  </si>
  <si>
    <t>乳児院</t>
  </si>
  <si>
    <t>有料老人ホーム</t>
  </si>
  <si>
    <t>母子生活支援施設</t>
  </si>
  <si>
    <t>保育所</t>
  </si>
  <si>
    <t>児童養護施設</t>
  </si>
  <si>
    <t>知的障害児施設</t>
  </si>
  <si>
    <t>自閉症児施設</t>
  </si>
  <si>
    <t>知的障害児通園施設</t>
  </si>
  <si>
    <t>　　  b)「平成19年介護ｻｰﾋﾞｽ施設・事業所調査」において把握された数値</t>
  </si>
  <si>
    <t>平成20年度　F.Y.2008</t>
  </si>
  <si>
    <t>１７０．産業、規模別雇用保険適用事業所数および被保険者数</t>
  </si>
  <si>
    <t>平成12年度　　　　　　　　　　　　　　　　　　　　　　　　　　　　　　　　　　　　　　　　　　　　　　　　　　　　　　　　　　　　　　　F.Y.2000</t>
  </si>
  <si>
    <t>５人～29人</t>
  </si>
  <si>
    <t>30人～99人</t>
  </si>
  <si>
    <t>100人～499人</t>
  </si>
  <si>
    <t>500人～999人</t>
  </si>
  <si>
    <t>1,000人以上</t>
  </si>
  <si>
    <t>平成16年度　F.Y.2004</t>
  </si>
  <si>
    <t>平成17年度　F.Y.2005</t>
  </si>
  <si>
    <t>平成18年度　F.Y.2006</t>
  </si>
  <si>
    <t>平成19年度　F.Y.2007</t>
  </si>
  <si>
    <t>平成20年度　F.Y.2008</t>
  </si>
  <si>
    <t>【産業別】</t>
  </si>
  <si>
    <t>【公共職業安定所別】</t>
  </si>
  <si>
    <t>離 職 票　　　　　　　　　　　　　　　　　　　　　　　　　　　　　　　　　　　　　　　　　　　　　　　　　　　　　　　　　　　　　　　　　　　　　　　　　　　　　　　　　提出件数</t>
  </si>
  <si>
    <t>就  職</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</si>
</sst>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_ ;[Red]\-#,##0\ "/>
    <numFmt numFmtId="178" formatCode="#,##0_ "/>
    <numFmt numFmtId="179" formatCode="\(#,##0\)"/>
    <numFmt numFmtId="180" formatCode="\(\ #,##0\ \)"/>
    <numFmt numFmtId="181" formatCode="0_ "/>
    <numFmt numFmtId="182" formatCode="#,##0_);[Red]\(#,##0\)"/>
    <numFmt numFmtId="183" formatCode="0.00_ "/>
    <numFmt numFmtId="184" formatCode="#,##0;[Red]#,##0"/>
    <numFmt numFmtId="185" formatCode="#,##0_);\(#,##0\)"/>
    <numFmt numFmtId="186" formatCode="0.0"/>
    <numFmt numFmtId="187" formatCode="#,##0;&quot;△&quot;#,##0"/>
    <numFmt numFmtId="188" formatCode="#,##0.0;[Red]\-#,##0.0"/>
    <numFmt numFmtId="189" formatCode="0_);\(0\)"/>
    <numFmt numFmtId="190" formatCode="_-&quot;｣&quot;* #,##0_-;\-&quot;｣&quot;* #,##0_-;_-&quot;｣&quot;* &quot;-&quot;_-;_-@_-"/>
    <numFmt numFmtId="191" formatCode="_-&quot;｣&quot;* #,##0.00_-;\-&quot;｣&quot;* #,##0.00_-;_-&quot;｣&quot;* &quot;-&quot;??_-;_-@_-"/>
    <numFmt numFmtId="192" formatCode="0_);[Red]\(0\)"/>
    <numFmt numFmtId="193" formatCode="#,##0.00000000_);[Red]\(#,##0.00000000\)"/>
    <numFmt numFmtId="194" formatCode="0;[Red]0"/>
    <numFmt numFmtId="195" formatCode="0.000000"/>
    <numFmt numFmtId="196" formatCode="0.00000"/>
    <numFmt numFmtId="197" formatCode="0.0000"/>
    <numFmt numFmtId="198" formatCode="0.000"/>
    <numFmt numFmtId="199" formatCode="#,##0.000;[Red]\-#,##0.000"/>
    <numFmt numFmtId="200" formatCode="0.0_);[Red]\(0.0\)"/>
    <numFmt numFmtId="201" formatCode="0.0000000"/>
    <numFmt numFmtId="202" formatCode="0.00000000"/>
    <numFmt numFmtId="203" formatCode="#,##0.0000;[Red]\-#,##0.0000"/>
    <numFmt numFmtId="204" formatCode="0.000000000"/>
    <numFmt numFmtId="205" formatCode="0.0000000000"/>
    <numFmt numFmtId="206" formatCode="0.00000000000"/>
    <numFmt numFmtId="207" formatCode="#,##0;\-#,##0;&quot;－&quot;"/>
    <numFmt numFmtId="208" formatCode="#,##0.0;\-#,##0.0;&quot;－&quot;"/>
    <numFmt numFmtId="209" formatCode="_ * #,##0.0_ ;_ * \-#,##0.0_ ;_ * &quot;-&quot;_ ;_ @_ "/>
    <numFmt numFmtId="210" formatCode="#,##0;\-#,##0;&quot;-&quot;"/>
    <numFmt numFmtId="211" formatCode="#,###;&quot; &quot;#,###;#,###&quot;-&quot;"/>
    <numFmt numFmtId="212" formatCode="#,##0;&quot;△ &quot;#,##0"/>
    <numFmt numFmtId="213" formatCode="#,##0.0"/>
    <numFmt numFmtId="214" formatCode="\-"/>
    <numFmt numFmtId="215" formatCode="[&lt;=999]000;[&lt;=99999]000\-00;000\-0000"/>
    <numFmt numFmtId="216" formatCode="#,##0;\-#,##0;\-"/>
    <numFmt numFmtId="217" formatCode="\(#,##0\);[Red]&quot;\&quot;\-#,##0"/>
    <numFmt numFmtId="218" formatCode="\(#,##0\);\-#,##0"/>
  </numFmts>
  <fonts count="56">
    <font>
      <sz val="11"/>
      <name val="明朝"/>
      <family val="1"/>
    </font>
    <font>
      <b/>
      <sz val="11"/>
      <name val="明朝"/>
      <family val="1"/>
    </font>
    <font>
      <i/>
      <sz val="11"/>
      <name val="明朝"/>
      <family val="1"/>
    </font>
    <font>
      <b/>
      <i/>
      <sz val="11"/>
      <name val="明朝"/>
      <family val="1"/>
    </font>
    <font>
      <sz val="14"/>
      <name val="Terminal"/>
      <family val="0"/>
    </font>
    <font>
      <sz val="6"/>
      <name val="明朝"/>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6"/>
      <name val="ＭＳ ゴシック"/>
      <family val="3"/>
    </font>
    <font>
      <sz val="8"/>
      <name val="ＭＳ ゴシック"/>
      <family val="3"/>
    </font>
    <font>
      <sz val="11"/>
      <name val="ＭＳ ゴシック"/>
      <family val="3"/>
    </font>
    <font>
      <b/>
      <sz val="8"/>
      <color indexed="12"/>
      <name val="ＭＳ ゴシック"/>
      <family val="3"/>
    </font>
    <font>
      <sz val="7"/>
      <name val="ＭＳ ゴシック"/>
      <family val="3"/>
    </font>
    <font>
      <b/>
      <sz val="8"/>
      <name val="ＭＳ ゴシック"/>
      <family val="3"/>
    </font>
    <font>
      <b/>
      <sz val="16"/>
      <name val="ＭＳ ゴシック"/>
      <family val="3"/>
    </font>
    <font>
      <sz val="6"/>
      <name val="ＭＳ ゴシック"/>
      <family val="3"/>
    </font>
    <font>
      <sz val="14"/>
      <name val="ＭＳ 明朝"/>
      <family val="1"/>
    </font>
    <font>
      <sz val="10"/>
      <name val="ＭＳ 明朝"/>
      <family val="1"/>
    </font>
    <font>
      <sz val="7"/>
      <name val="ＭＳ 明朝"/>
      <family val="1"/>
    </font>
    <font>
      <b/>
      <sz val="20"/>
      <name val="ＭＳ ゴシック"/>
      <family val="3"/>
    </font>
    <font>
      <sz val="14"/>
      <name val="ＭＳ ゴシック"/>
      <family val="3"/>
    </font>
    <font>
      <sz val="9"/>
      <name val="ＭＳ ゴシック"/>
      <family val="3"/>
    </font>
    <font>
      <b/>
      <sz val="11"/>
      <name val="ＭＳ ゴシック"/>
      <family val="3"/>
    </font>
    <font>
      <sz val="11"/>
      <color indexed="10"/>
      <name val="ＭＳ ゴシック"/>
      <family val="3"/>
    </font>
    <font>
      <sz val="10"/>
      <name val="ＭＳ ゴシック"/>
      <family val="3"/>
    </font>
    <font>
      <b/>
      <sz val="7.5"/>
      <name val="ＭＳ ゴシック"/>
      <family val="3"/>
    </font>
    <font>
      <sz val="11"/>
      <name val="ＭＳ Ｐゴシック"/>
      <family val="3"/>
    </font>
    <font>
      <sz val="6"/>
      <name val="ＭＳ 明朝"/>
      <family val="1"/>
    </font>
    <font>
      <sz val="9"/>
      <name val="ＭＳ 明朝"/>
      <family val="1"/>
    </font>
    <font>
      <sz val="10"/>
      <name val="MS UI Gothic"/>
      <family val="3"/>
    </font>
    <font>
      <sz val="6"/>
      <name val="MS UI Gothic"/>
      <family val="3"/>
    </font>
    <font>
      <b/>
      <sz val="15"/>
      <name val="ＭＳ ゴシック"/>
      <family val="3"/>
    </font>
    <font>
      <sz val="7.5"/>
      <name val="ＭＳ ゴシック"/>
      <family val="3"/>
    </font>
    <font>
      <sz val="10"/>
      <color indexed="8"/>
      <name val="Arial"/>
      <family val="2"/>
    </font>
    <font>
      <b/>
      <sz val="12"/>
      <name val="Arial"/>
      <family val="2"/>
    </font>
    <font>
      <sz val="10"/>
      <name val="Arial"/>
      <family val="2"/>
    </font>
    <font>
      <u val="single"/>
      <sz val="10.45"/>
      <color indexed="12"/>
      <name val="ＭＳ 明朝"/>
      <family val="1"/>
    </font>
    <font>
      <u val="single"/>
      <sz val="10.45"/>
      <color indexed="36"/>
      <name val="ＭＳ 明朝"/>
      <family val="1"/>
    </font>
    <font>
      <b/>
      <sz val="14"/>
      <name val="ＭＳ ゴシック"/>
      <family val="3"/>
    </font>
    <font>
      <sz val="18"/>
      <name val="ＭＳ ゴシック"/>
      <family val="3"/>
    </font>
    <font>
      <b/>
      <sz val="13"/>
      <name val="ＭＳ ゴシック"/>
      <family val="3"/>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indexed="41"/>
        <bgColor indexed="64"/>
      </patternFill>
    </fill>
    <fill>
      <patternFill patternType="solid">
        <fgColor indexed="65"/>
        <bgColor indexed="64"/>
      </patternFill>
    </fill>
  </fills>
  <borders count="89">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medium"/>
      <bottom>
        <color indexed="63"/>
      </bottom>
    </border>
    <border>
      <left style="thin"/>
      <right style="thin"/>
      <top style="thin"/>
      <bottom>
        <color indexed="63"/>
      </bottom>
    </border>
    <border>
      <left>
        <color indexed="63"/>
      </left>
      <right style="thin"/>
      <top style="medium"/>
      <bottom>
        <color indexed="63"/>
      </bottom>
    </border>
    <border>
      <left>
        <color indexed="63"/>
      </left>
      <right>
        <color indexed="63"/>
      </right>
      <top style="thin"/>
      <bottom style="medium"/>
    </border>
    <border>
      <left style="thin"/>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color indexed="63"/>
      </left>
      <right>
        <color indexed="63"/>
      </right>
      <top style="medium">
        <color indexed="8"/>
      </top>
      <bottom style="thin"/>
    </border>
    <border>
      <left>
        <color indexed="63"/>
      </left>
      <right style="thin">
        <color indexed="8"/>
      </right>
      <top>
        <color indexed="63"/>
      </top>
      <bottom style="thin">
        <color indexed="8"/>
      </bottom>
    </border>
    <border>
      <left style="thin"/>
      <right style="thin"/>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right style="thin">
        <color indexed="8"/>
      </right>
      <top style="thin"/>
      <bottom style="thin">
        <color indexed="8"/>
      </bottom>
    </border>
    <border>
      <left style="thin">
        <color indexed="8"/>
      </left>
      <right>
        <color indexed="63"/>
      </right>
      <top style="thin"/>
      <bottom style="thin">
        <color indexed="8"/>
      </bottom>
    </border>
    <border>
      <left style="thin">
        <color indexed="8"/>
      </left>
      <right>
        <color indexed="63"/>
      </right>
      <top style="thin"/>
      <bottom style="thin"/>
    </border>
    <border>
      <left style="thin">
        <color indexed="8"/>
      </left>
      <right style="thin">
        <color indexed="8"/>
      </right>
      <top style="thin"/>
      <bottom style="thin"/>
    </border>
    <border>
      <left style="thin">
        <color indexed="8"/>
      </left>
      <right style="thin">
        <color indexed="8"/>
      </right>
      <top>
        <color indexed="63"/>
      </top>
      <bottom style="thin"/>
    </border>
    <border>
      <left style="thin">
        <color indexed="8"/>
      </left>
      <right>
        <color indexed="63"/>
      </right>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top style="thin">
        <color indexed="8"/>
      </top>
      <bottom>
        <color indexed="63"/>
      </bottom>
    </border>
    <border>
      <left>
        <color indexed="63"/>
      </left>
      <right style="thin"/>
      <top>
        <color indexed="63"/>
      </top>
      <bottom style="thin">
        <color indexed="8"/>
      </bottom>
    </border>
    <border>
      <left/>
      <right/>
      <top/>
      <bottom style="medium"/>
    </border>
    <border>
      <left/>
      <right/>
      <top style="medium"/>
      <bottom/>
    </border>
    <border>
      <left style="thin"/>
      <right/>
      <top style="medium"/>
      <bottom style="thin"/>
    </border>
    <border>
      <left/>
      <right/>
      <top style="medium"/>
      <bottom style="thin"/>
    </border>
    <border>
      <left/>
      <right style="thin"/>
      <top style="medium"/>
      <bottom/>
    </border>
    <border>
      <left style="thin"/>
      <right/>
      <top style="thin"/>
      <bottom style="thin"/>
    </border>
    <border>
      <left/>
      <right/>
      <top style="thin"/>
      <bottom style="thin"/>
    </border>
    <border>
      <left/>
      <right style="thin"/>
      <top/>
      <bottom/>
    </border>
    <border>
      <left style="thin"/>
      <right/>
      <top/>
      <bottom style="thin"/>
    </border>
    <border>
      <left style="thin"/>
      <right/>
      <top style="thin"/>
      <bottom/>
    </border>
    <border>
      <left/>
      <right style="thin"/>
      <top style="thin"/>
      <bottom style="thin"/>
    </border>
    <border>
      <left style="thin"/>
      <right style="thin"/>
      <top style="thin"/>
      <bottom/>
    </border>
    <border>
      <left/>
      <right/>
      <top style="thin"/>
      <bottom/>
    </border>
    <border>
      <left style="thin"/>
      <right/>
      <top/>
      <bottom/>
    </border>
    <border>
      <left/>
      <right style="thin"/>
      <top style="thin"/>
      <bottom/>
    </border>
    <border>
      <left style="thin"/>
      <right style="thin"/>
      <top/>
      <bottom/>
    </border>
    <border>
      <left/>
      <right/>
      <top/>
      <bottom style="thin"/>
    </border>
    <border>
      <left/>
      <right style="thin"/>
      <top/>
      <bottom style="thin"/>
    </border>
    <border>
      <left style="thin"/>
      <right style="thin"/>
      <top/>
      <bottom style="thin"/>
    </border>
    <border>
      <left style="thin"/>
      <right/>
      <top style="medium"/>
      <bottom/>
    </border>
    <border>
      <left style="thin">
        <color indexed="8"/>
      </left>
      <right>
        <color indexed="63"/>
      </right>
      <top style="thin"/>
      <bottom>
        <color indexed="63"/>
      </bottom>
    </border>
    <border>
      <left>
        <color indexed="63"/>
      </left>
      <right style="thin">
        <color indexed="8"/>
      </right>
      <top style="thin"/>
      <bottom>
        <color indexed="63"/>
      </bottom>
    </border>
    <border>
      <left/>
      <right style="thin"/>
      <top style="medium"/>
      <bottom style="thin"/>
    </border>
    <border>
      <left style="thin"/>
      <right style="thin"/>
      <top style="medium"/>
      <bottom/>
    </border>
    <border>
      <left style="thin"/>
      <right>
        <color indexed="63"/>
      </right>
      <top>
        <color indexed="63"/>
      </top>
      <bottom style="thin">
        <color indexed="8"/>
      </bottom>
    </border>
    <border>
      <left>
        <color indexed="63"/>
      </left>
      <right style="thin">
        <color indexed="8"/>
      </right>
      <top style="medium">
        <color indexed="8"/>
      </top>
      <bottom>
        <color indexed="63"/>
      </bottom>
    </border>
    <border>
      <left>
        <color indexed="63"/>
      </left>
      <right style="thin">
        <color indexed="8"/>
      </right>
      <top>
        <color indexed="63"/>
      </top>
      <bottom>
        <color indexed="63"/>
      </bottom>
    </border>
    <border>
      <left style="thin">
        <color indexed="8"/>
      </left>
      <right>
        <color indexed="63"/>
      </right>
      <top style="medium">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63"/>
      </left>
      <right>
        <color indexed="63"/>
      </right>
      <top style="medium">
        <color indexed="8"/>
      </top>
      <bottom>
        <color indexed="63"/>
      </bottom>
    </border>
    <border>
      <left>
        <color indexed="63"/>
      </left>
      <right style="thin">
        <color indexed="8"/>
      </right>
      <top style="thin">
        <color indexed="8"/>
      </top>
      <bottom>
        <color indexed="63"/>
      </bottom>
    </border>
  </borders>
  <cellStyleXfs count="1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210" fontId="48" fillId="0" borderId="0" applyFill="0" applyBorder="0" applyAlignment="0">
      <protection/>
    </xf>
    <xf numFmtId="0" fontId="49" fillId="0" borderId="1" applyNumberFormat="0" applyAlignment="0" applyProtection="0"/>
    <xf numFmtId="0" fontId="49" fillId="0" borderId="2">
      <alignment horizontal="left" vertical="center"/>
      <protection/>
    </xf>
    <xf numFmtId="0" fontId="50" fillId="0" borderId="0">
      <alignment/>
      <protection/>
    </xf>
    <xf numFmtId="0" fontId="7" fillId="11"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8" fillId="0" borderId="0" applyNumberFormat="0" applyFill="0" applyBorder="0" applyAlignment="0" applyProtection="0"/>
    <xf numFmtId="0" fontId="9" fillId="15" borderId="3" applyNumberFormat="0" applyAlignment="0" applyProtection="0"/>
    <xf numFmtId="0" fontId="10" fillId="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4" borderId="4" applyNumberFormat="0" applyFont="0" applyAlignment="0" applyProtection="0"/>
    <xf numFmtId="0" fontId="11" fillId="0" borderId="5" applyNumberFormat="0" applyFill="0" applyAlignment="0" applyProtection="0"/>
    <xf numFmtId="0" fontId="12" fillId="16" borderId="0" applyNumberFormat="0" applyBorder="0" applyAlignment="0" applyProtection="0"/>
    <xf numFmtId="0" fontId="13" fillId="17" borderId="6"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7" applyNumberFormat="0" applyFill="0" applyAlignment="0" applyProtection="0"/>
    <xf numFmtId="0" fontId="15" fillId="0" borderId="8" applyNumberFormat="0" applyFill="0" applyAlignment="0" applyProtection="0"/>
    <xf numFmtId="0" fontId="16" fillId="0" borderId="9" applyNumberFormat="0" applyFill="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17" borderId="11"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6" applyNumberFormat="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37" fontId="4" fillId="0" borderId="0">
      <alignment/>
      <protection/>
    </xf>
    <xf numFmtId="37" fontId="4" fillId="0" borderId="0">
      <alignment/>
      <protection/>
    </xf>
    <xf numFmtId="37" fontId="4" fillId="0" borderId="0">
      <alignment/>
      <protection/>
    </xf>
    <xf numFmtId="0" fontId="41" fillId="0" borderId="0">
      <alignment/>
      <protection/>
    </xf>
    <xf numFmtId="37" fontId="4" fillId="0" borderId="0">
      <alignment/>
      <protection/>
    </xf>
    <xf numFmtId="0" fontId="41" fillId="0" borderId="0">
      <alignment/>
      <protection/>
    </xf>
    <xf numFmtId="0" fontId="0" fillId="0" borderId="0">
      <alignment/>
      <protection/>
    </xf>
    <xf numFmtId="0" fontId="0" fillId="0" borderId="0">
      <alignment/>
      <protection/>
    </xf>
    <xf numFmtId="37" fontId="4" fillId="0" borderId="0">
      <alignment/>
      <protection/>
    </xf>
    <xf numFmtId="0" fontId="41" fillId="0" borderId="0">
      <alignment/>
      <protection/>
    </xf>
    <xf numFmtId="0" fontId="41" fillId="0" borderId="0">
      <alignment/>
      <protection/>
    </xf>
    <xf numFmtId="0" fontId="41" fillId="0" borderId="0">
      <alignment/>
      <protection/>
    </xf>
    <xf numFmtId="0" fontId="0" fillId="0" borderId="0">
      <alignment/>
      <protection/>
    </xf>
    <xf numFmtId="0" fontId="4" fillId="0" borderId="0">
      <alignment/>
      <protection/>
    </xf>
    <xf numFmtId="0" fontId="31"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44" fillId="0" borderId="0">
      <alignment vertical="center"/>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1" fillId="0" borderId="0">
      <alignment/>
      <protection/>
    </xf>
    <xf numFmtId="0" fontId="39" fillId="0" borderId="0">
      <alignment/>
      <protection/>
    </xf>
    <xf numFmtId="0" fontId="52" fillId="0" borderId="0" applyNumberFormat="0" applyFill="0" applyBorder="0" applyAlignment="0" applyProtection="0"/>
    <xf numFmtId="0" fontId="21" fillId="6" borderId="0" applyNumberFormat="0" applyBorder="0" applyAlignment="0" applyProtection="0"/>
  </cellStyleXfs>
  <cellXfs count="1586">
    <xf numFmtId="0" fontId="0" fillId="0" borderId="0" xfId="0" applyAlignment="1">
      <alignment/>
    </xf>
    <xf numFmtId="37" fontId="23" fillId="0" borderId="0" xfId="75" applyFont="1" applyAlignment="1">
      <alignment/>
      <protection/>
    </xf>
    <xf numFmtId="176" fontId="23" fillId="0" borderId="0" xfId="75" applyNumberFormat="1" applyFont="1" applyAlignment="1" applyProtection="1" quotePrefix="1">
      <alignment/>
      <protection/>
    </xf>
    <xf numFmtId="176" fontId="23" fillId="0" borderId="0" xfId="75" applyNumberFormat="1" applyFont="1" applyBorder="1" applyAlignment="1" applyProtection="1" quotePrefix="1">
      <alignment/>
      <protection/>
    </xf>
    <xf numFmtId="37" fontId="23" fillId="0" borderId="0" xfId="76" applyFont="1" applyAlignment="1">
      <alignment/>
      <protection/>
    </xf>
    <xf numFmtId="37" fontId="23" fillId="0" borderId="0" xfId="76" applyFont="1" applyBorder="1" applyAlignment="1">
      <alignment/>
      <protection/>
    </xf>
    <xf numFmtId="37" fontId="24" fillId="0" borderId="0" xfId="75" applyFont="1">
      <alignment/>
      <protection/>
    </xf>
    <xf numFmtId="176" fontId="24" fillId="0" borderId="0" xfId="75" applyNumberFormat="1" applyFont="1" applyAlignment="1" applyProtection="1" quotePrefix="1">
      <alignment horizontal="right"/>
      <protection/>
    </xf>
    <xf numFmtId="176" fontId="24" fillId="0" borderId="0" xfId="75" applyNumberFormat="1" applyFont="1" applyAlignment="1" applyProtection="1" quotePrefix="1">
      <alignment horizontal="distributed"/>
      <protection/>
    </xf>
    <xf numFmtId="176" fontId="24" fillId="0" borderId="0" xfId="75" applyNumberFormat="1" applyFont="1" applyBorder="1" applyAlignment="1" applyProtection="1" quotePrefix="1">
      <alignment horizontal="distributed"/>
      <protection/>
    </xf>
    <xf numFmtId="37" fontId="24" fillId="0" borderId="0" xfId="76" applyFont="1">
      <alignment/>
      <protection/>
    </xf>
    <xf numFmtId="37" fontId="24" fillId="0" borderId="0" xfId="76" applyFont="1" applyBorder="1">
      <alignment/>
      <protection/>
    </xf>
    <xf numFmtId="37" fontId="24" fillId="0" borderId="0" xfId="75" applyFont="1" applyBorder="1">
      <alignment/>
      <protection/>
    </xf>
    <xf numFmtId="37" fontId="24" fillId="18" borderId="12" xfId="75" applyFont="1" applyFill="1" applyBorder="1" applyAlignment="1">
      <alignment vertical="center"/>
      <protection/>
    </xf>
    <xf numFmtId="37" fontId="24" fillId="18" borderId="13" xfId="75" applyFont="1" applyFill="1" applyBorder="1" applyAlignment="1" applyProtection="1">
      <alignment horizontal="center" vertical="center" wrapText="1"/>
      <protection/>
    </xf>
    <xf numFmtId="37" fontId="24" fillId="18" borderId="14" xfId="75" applyFont="1" applyFill="1" applyBorder="1" applyAlignment="1" applyProtection="1">
      <alignment horizontal="center" vertical="center" wrapText="1"/>
      <protection/>
    </xf>
    <xf numFmtId="0" fontId="25" fillId="0" borderId="0" xfId="0" applyFont="1" applyAlignment="1">
      <alignment/>
    </xf>
    <xf numFmtId="37" fontId="24" fillId="18" borderId="15" xfId="75" applyFont="1" applyFill="1" applyBorder="1" applyAlignment="1" applyProtection="1">
      <alignment horizontal="center" vertical="center" wrapText="1"/>
      <protection/>
    </xf>
    <xf numFmtId="37" fontId="24" fillId="0" borderId="0" xfId="75" applyFont="1" applyAlignment="1">
      <alignment vertical="center"/>
      <protection/>
    </xf>
    <xf numFmtId="37" fontId="24" fillId="18" borderId="0" xfId="75" applyFont="1" applyFill="1" applyBorder="1" applyAlignment="1" applyProtection="1">
      <alignment horizontal="distributed"/>
      <protection/>
    </xf>
    <xf numFmtId="37" fontId="24" fillId="18" borderId="16" xfId="75" applyFont="1" applyFill="1" applyBorder="1" applyAlignment="1" applyProtection="1">
      <alignment horizontal="distributed"/>
      <protection/>
    </xf>
    <xf numFmtId="37" fontId="24" fillId="0" borderId="0" xfId="75" applyFont="1" applyBorder="1" applyProtection="1">
      <alignment/>
      <protection/>
    </xf>
    <xf numFmtId="37" fontId="24" fillId="18" borderId="0" xfId="75" applyFont="1" applyFill="1" applyBorder="1" applyProtection="1">
      <alignment/>
      <protection/>
    </xf>
    <xf numFmtId="37" fontId="24" fillId="18" borderId="0" xfId="75" applyFont="1" applyFill="1" applyBorder="1" applyAlignment="1" applyProtection="1">
      <alignment horizontal="center"/>
      <protection/>
    </xf>
    <xf numFmtId="37" fontId="24" fillId="18" borderId="17" xfId="75" applyFont="1" applyFill="1" applyBorder="1" applyProtection="1">
      <alignment/>
      <protection/>
    </xf>
    <xf numFmtId="37" fontId="24" fillId="18" borderId="18" xfId="75" applyFont="1" applyFill="1" applyBorder="1" applyProtection="1">
      <alignment/>
      <protection/>
    </xf>
    <xf numFmtId="37" fontId="24" fillId="18" borderId="16" xfId="75" applyFont="1" applyFill="1" applyBorder="1" applyProtection="1">
      <alignment/>
      <protection/>
    </xf>
    <xf numFmtId="37" fontId="24" fillId="18" borderId="0" xfId="75" applyFont="1" applyFill="1">
      <alignment/>
      <protection/>
    </xf>
    <xf numFmtId="37" fontId="24" fillId="18" borderId="0" xfId="75" applyFont="1" applyFill="1" applyBorder="1">
      <alignment/>
      <protection/>
    </xf>
    <xf numFmtId="37" fontId="24" fillId="18" borderId="16" xfId="75" applyFont="1" applyFill="1" applyBorder="1">
      <alignment/>
      <protection/>
    </xf>
    <xf numFmtId="37" fontId="24" fillId="0" borderId="0" xfId="75" applyFont="1" applyBorder="1" applyAlignment="1" applyProtection="1">
      <alignment wrapText="1"/>
      <protection/>
    </xf>
    <xf numFmtId="37" fontId="24" fillId="18" borderId="19" xfId="75" applyFont="1" applyFill="1" applyBorder="1" applyProtection="1">
      <alignment/>
      <protection/>
    </xf>
    <xf numFmtId="37" fontId="24" fillId="18" borderId="20" xfId="75" applyFont="1" applyFill="1" applyBorder="1" applyProtection="1">
      <alignment/>
      <protection/>
    </xf>
    <xf numFmtId="37" fontId="24" fillId="0" borderId="19" xfId="75" applyFont="1" applyBorder="1" applyProtection="1">
      <alignment/>
      <protection/>
    </xf>
    <xf numFmtId="37" fontId="24" fillId="18" borderId="19" xfId="75" applyFont="1" applyFill="1" applyBorder="1" applyAlignment="1" applyProtection="1">
      <alignment horizontal="distributed"/>
      <protection/>
    </xf>
    <xf numFmtId="37" fontId="24" fillId="18" borderId="19" xfId="75" applyFont="1" applyFill="1" applyBorder="1">
      <alignment/>
      <protection/>
    </xf>
    <xf numFmtId="37" fontId="24" fillId="18" borderId="20" xfId="75" applyFont="1" applyFill="1" applyBorder="1" applyAlignment="1" applyProtection="1">
      <alignment horizontal="distributed"/>
      <protection/>
    </xf>
    <xf numFmtId="37" fontId="24" fillId="0" borderId="19" xfId="75" applyFont="1" applyBorder="1">
      <alignment/>
      <protection/>
    </xf>
    <xf numFmtId="37" fontId="24" fillId="0" borderId="17" xfId="75" applyFont="1" applyFill="1" applyBorder="1">
      <alignment/>
      <protection/>
    </xf>
    <xf numFmtId="37" fontId="24" fillId="0" borderId="17" xfId="75" applyFont="1" applyBorder="1">
      <alignment/>
      <protection/>
    </xf>
    <xf numFmtId="37" fontId="24" fillId="0" borderId="0" xfId="75" applyFont="1" applyFill="1">
      <alignment/>
      <protection/>
    </xf>
    <xf numFmtId="176" fontId="29" fillId="0" borderId="0" xfId="75" applyNumberFormat="1" applyFont="1" applyAlignment="1" applyProtection="1" quotePrefix="1">
      <alignment horizontal="right"/>
      <protection/>
    </xf>
    <xf numFmtId="176" fontId="29" fillId="0" borderId="0" xfId="75" applyNumberFormat="1" applyFont="1" applyAlignment="1" applyProtection="1" quotePrefix="1">
      <alignment/>
      <protection/>
    </xf>
    <xf numFmtId="37" fontId="24" fillId="18" borderId="21" xfId="75" applyFont="1" applyFill="1" applyBorder="1" applyAlignment="1" applyProtection="1">
      <alignment horizontal="center" vertical="center" wrapText="1"/>
      <protection/>
    </xf>
    <xf numFmtId="37" fontId="24" fillId="18" borderId="2" xfId="75" applyFont="1" applyFill="1" applyBorder="1" applyAlignment="1" applyProtection="1">
      <alignment horizontal="center" vertical="center" wrapText="1"/>
      <protection/>
    </xf>
    <xf numFmtId="37" fontId="24" fillId="19" borderId="0" xfId="75" applyFont="1" applyFill="1" applyBorder="1">
      <alignment/>
      <protection/>
    </xf>
    <xf numFmtId="37" fontId="24" fillId="18" borderId="22" xfId="75" applyFont="1" applyFill="1" applyBorder="1" applyAlignment="1" applyProtection="1">
      <alignment horizontal="center" vertical="center" wrapText="1"/>
      <protection/>
    </xf>
    <xf numFmtId="37" fontId="24" fillId="18" borderId="23" xfId="75" applyFont="1" applyFill="1" applyBorder="1" applyAlignment="1" applyProtection="1">
      <alignment horizontal="center" vertical="center" wrapText="1"/>
      <protection/>
    </xf>
    <xf numFmtId="37" fontId="24" fillId="0" borderId="24" xfId="75" applyFont="1" applyBorder="1" applyAlignment="1" applyProtection="1">
      <alignment/>
      <protection/>
    </xf>
    <xf numFmtId="37" fontId="24" fillId="0" borderId="0" xfId="75" applyFont="1" applyBorder="1" applyAlignment="1" applyProtection="1">
      <alignment/>
      <protection/>
    </xf>
    <xf numFmtId="37" fontId="24" fillId="0" borderId="0" xfId="75" applyFont="1" applyAlignment="1">
      <alignment/>
      <protection/>
    </xf>
    <xf numFmtId="37" fontId="24" fillId="0" borderId="25" xfId="75" applyFont="1" applyBorder="1" applyAlignment="1" applyProtection="1">
      <alignment/>
      <protection/>
    </xf>
    <xf numFmtId="37" fontId="24" fillId="0" borderId="25" xfId="75" applyFont="1" applyBorder="1">
      <alignment/>
      <protection/>
    </xf>
    <xf numFmtId="37" fontId="24" fillId="18" borderId="19" xfId="75" applyFont="1" applyFill="1" applyBorder="1" applyAlignment="1" applyProtection="1">
      <alignment horizontal="left" vertical="center"/>
      <protection/>
    </xf>
    <xf numFmtId="37" fontId="24" fillId="0" borderId="26" xfId="75" applyFont="1" applyFill="1" applyBorder="1" applyAlignment="1" applyProtection="1">
      <alignment horizontal="left"/>
      <protection/>
    </xf>
    <xf numFmtId="37" fontId="24" fillId="0" borderId="19" xfId="75" applyFont="1" applyBorder="1" applyAlignment="1" applyProtection="1">
      <alignment/>
      <protection/>
    </xf>
    <xf numFmtId="37" fontId="24" fillId="0" borderId="2" xfId="75" applyFont="1" applyFill="1" applyBorder="1" applyAlignment="1" applyProtection="1">
      <alignment vertical="center" wrapText="1"/>
      <protection/>
    </xf>
    <xf numFmtId="37" fontId="24" fillId="0" borderId="0" xfId="75" applyFont="1" applyFill="1" applyBorder="1" applyAlignment="1" applyProtection="1">
      <alignment vertical="center" wrapText="1"/>
      <protection/>
    </xf>
    <xf numFmtId="37" fontId="24" fillId="0" borderId="0" xfId="75" applyFont="1" applyBorder="1" applyAlignment="1" applyProtection="1">
      <alignment horizontal="right"/>
      <protection/>
    </xf>
    <xf numFmtId="37" fontId="24" fillId="0" borderId="25" xfId="75" applyFont="1" applyFill="1" applyBorder="1" applyAlignment="1" applyProtection="1">
      <alignment horizontal="right"/>
      <protection/>
    </xf>
    <xf numFmtId="37" fontId="24" fillId="18" borderId="19" xfId="75" applyFont="1" applyFill="1" applyBorder="1" applyAlignment="1">
      <alignment horizontal="centerContinuous"/>
      <protection/>
    </xf>
    <xf numFmtId="37" fontId="24" fillId="0" borderId="26" xfId="75" applyFont="1" applyFill="1" applyBorder="1" applyAlignment="1" applyProtection="1">
      <alignment horizontal="centerContinuous"/>
      <protection/>
    </xf>
    <xf numFmtId="37" fontId="24" fillId="0" borderId="24" xfId="75" applyFont="1" applyBorder="1" applyAlignment="1" applyProtection="1">
      <alignment horizontal="right"/>
      <protection/>
    </xf>
    <xf numFmtId="37" fontId="24" fillId="18" borderId="19" xfId="75" applyFont="1" applyFill="1" applyBorder="1" applyAlignment="1" applyProtection="1">
      <alignment vertical="center" wrapText="1"/>
      <protection/>
    </xf>
    <xf numFmtId="37" fontId="24" fillId="0" borderId="26" xfId="75" applyFont="1" applyBorder="1">
      <alignment/>
      <protection/>
    </xf>
    <xf numFmtId="37" fontId="28" fillId="18" borderId="0" xfId="75" applyFont="1" applyFill="1" applyBorder="1" applyAlignment="1" applyProtection="1">
      <alignment horizontal="distributed" wrapText="1"/>
      <protection/>
    </xf>
    <xf numFmtId="37" fontId="24" fillId="0" borderId="25" xfId="75" applyFont="1" applyFill="1" applyBorder="1" applyAlignment="1" applyProtection="1">
      <alignment wrapText="1"/>
      <protection/>
    </xf>
    <xf numFmtId="37" fontId="24" fillId="18" borderId="0" xfId="75" applyFont="1" applyFill="1" applyBorder="1" applyAlignment="1" applyProtection="1">
      <alignment horizontal="distributed" wrapText="1"/>
      <protection/>
    </xf>
    <xf numFmtId="0" fontId="34" fillId="0" borderId="0" xfId="88" applyNumberFormat="1" applyFont="1" applyAlignment="1">
      <alignment vertical="center"/>
      <protection/>
    </xf>
    <xf numFmtId="0" fontId="35" fillId="0" borderId="0" xfId="88" applyFont="1" applyAlignment="1">
      <alignment vertical="center"/>
      <protection/>
    </xf>
    <xf numFmtId="0" fontId="36" fillId="0" borderId="0" xfId="88" applyFont="1" applyAlignment="1">
      <alignment vertical="center"/>
      <protection/>
    </xf>
    <xf numFmtId="0" fontId="36" fillId="0" borderId="0" xfId="88" applyNumberFormat="1" applyFont="1" applyAlignment="1">
      <alignment horizontal="right" vertical="center"/>
      <protection/>
    </xf>
    <xf numFmtId="0" fontId="24" fillId="18" borderId="0" xfId="71" applyFont="1" applyFill="1" applyBorder="1" applyAlignment="1" quotePrefix="1">
      <alignment horizontal="distributed"/>
      <protection/>
    </xf>
    <xf numFmtId="0" fontId="25" fillId="0" borderId="0" xfId="88" applyFont="1" applyBorder="1" applyAlignment="1">
      <alignment vertical="center" wrapText="1"/>
      <protection/>
    </xf>
    <xf numFmtId="0" fontId="25" fillId="18" borderId="21" xfId="88" applyNumberFormat="1" applyFont="1" applyFill="1" applyBorder="1" applyAlignment="1">
      <alignment horizontal="center" vertical="center" wrapText="1"/>
      <protection/>
    </xf>
    <xf numFmtId="0" fontId="25" fillId="18" borderId="23" xfId="88" applyNumberFormat="1" applyFont="1" applyFill="1" applyBorder="1" applyAlignment="1">
      <alignment horizontal="center" vertical="center" wrapText="1"/>
      <protection/>
    </xf>
    <xf numFmtId="0" fontId="25" fillId="0" borderId="0" xfId="88" applyFont="1" applyAlignment="1">
      <alignment vertical="center" wrapText="1"/>
      <protection/>
    </xf>
    <xf numFmtId="0" fontId="37" fillId="18" borderId="0" xfId="71" applyFont="1" applyFill="1" applyBorder="1" applyAlignment="1">
      <alignment horizontal="distributed" vertical="center"/>
      <protection/>
    </xf>
    <xf numFmtId="3" fontId="37" fillId="0" borderId="25" xfId="88" applyNumberFormat="1" applyFont="1" applyBorder="1" applyAlignment="1">
      <alignment vertical="center"/>
      <protection/>
    </xf>
    <xf numFmtId="3" fontId="37" fillId="0" borderId="0" xfId="88" applyNumberFormat="1" applyFont="1" applyBorder="1" applyAlignment="1">
      <alignment vertical="center"/>
      <protection/>
    </xf>
    <xf numFmtId="3" fontId="37" fillId="0" borderId="0" xfId="88" applyNumberFormat="1" applyFont="1" applyBorder="1" applyAlignment="1">
      <alignment vertical="center" shrinkToFit="1"/>
      <protection/>
    </xf>
    <xf numFmtId="3" fontId="37" fillId="0" borderId="0" xfId="88" applyNumberFormat="1" applyFont="1" applyBorder="1" applyAlignment="1">
      <alignment horizontal="right" vertical="center"/>
      <protection/>
    </xf>
    <xf numFmtId="0" fontId="37" fillId="0" borderId="0" xfId="88" applyFont="1" applyBorder="1" applyAlignment="1">
      <alignment vertical="center"/>
      <protection/>
    </xf>
    <xf numFmtId="0" fontId="37" fillId="18" borderId="19" xfId="88" applyNumberFormat="1" applyFont="1" applyFill="1" applyBorder="1" applyAlignment="1">
      <alignment horizontal="center" vertical="center"/>
      <protection/>
    </xf>
    <xf numFmtId="3" fontId="37" fillId="0" borderId="26" xfId="88" applyNumberFormat="1" applyFont="1" applyBorder="1" applyAlignment="1">
      <alignment vertical="center"/>
      <protection/>
    </xf>
    <xf numFmtId="3" fontId="37" fillId="0" borderId="19" xfId="88" applyNumberFormat="1" applyFont="1" applyBorder="1" applyAlignment="1">
      <alignment vertical="center"/>
      <protection/>
    </xf>
    <xf numFmtId="3" fontId="37" fillId="0" borderId="19" xfId="88" applyNumberFormat="1" applyFont="1" applyBorder="1" applyAlignment="1">
      <alignment vertical="center" shrinkToFit="1"/>
      <protection/>
    </xf>
    <xf numFmtId="0" fontId="37" fillId="0" borderId="0" xfId="88" applyFont="1" applyAlignment="1">
      <alignment vertical="center"/>
      <protection/>
    </xf>
    <xf numFmtId="0" fontId="25" fillId="0" borderId="0" xfId="88" applyNumberFormat="1" applyFont="1" applyBorder="1" applyAlignment="1">
      <alignment vertical="center"/>
      <protection/>
    </xf>
    <xf numFmtId="0" fontId="25" fillId="0" borderId="0" xfId="88" applyFont="1" applyBorder="1" applyAlignment="1">
      <alignment vertical="center"/>
      <protection/>
    </xf>
    <xf numFmtId="0" fontId="25" fillId="0" borderId="0" xfId="88" applyFont="1" applyAlignment="1">
      <alignment vertical="center"/>
      <protection/>
    </xf>
    <xf numFmtId="0" fontId="25" fillId="0" borderId="0" xfId="88" applyNumberFormat="1" applyFont="1" applyAlignment="1">
      <alignment vertical="center"/>
      <protection/>
    </xf>
    <xf numFmtId="0" fontId="38" fillId="0" borderId="0" xfId="88" applyNumberFormat="1" applyFont="1" applyAlignment="1">
      <alignment vertical="center"/>
      <protection/>
    </xf>
    <xf numFmtId="37" fontId="23" fillId="19" borderId="0" xfId="78" applyFont="1" applyFill="1" applyAlignment="1">
      <alignment/>
      <protection/>
    </xf>
    <xf numFmtId="37" fontId="23" fillId="19" borderId="0" xfId="78" applyFont="1" applyFill="1" applyAlignment="1" applyProtection="1">
      <alignment/>
      <protection/>
    </xf>
    <xf numFmtId="0" fontId="29" fillId="19" borderId="0" xfId="72" applyFont="1" applyFill="1" applyAlignment="1" quotePrefix="1">
      <alignment horizontal="right"/>
      <protection/>
    </xf>
    <xf numFmtId="0" fontId="29" fillId="19" borderId="0" xfId="72" applyFont="1" applyFill="1" quotePrefix="1">
      <alignment/>
      <protection/>
    </xf>
    <xf numFmtId="0" fontId="23" fillId="19" borderId="0" xfId="72" applyFont="1" applyFill="1" quotePrefix="1">
      <alignment/>
      <protection/>
    </xf>
    <xf numFmtId="0" fontId="23" fillId="19" borderId="0" xfId="72" applyFont="1" applyFill="1">
      <alignment/>
      <protection/>
    </xf>
    <xf numFmtId="0" fontId="39" fillId="0" borderId="0" xfId="89" applyFont="1">
      <alignment/>
      <protection/>
    </xf>
    <xf numFmtId="37" fontId="24" fillId="19" borderId="0" xfId="78" applyFont="1" applyFill="1">
      <alignment/>
      <protection/>
    </xf>
    <xf numFmtId="37" fontId="24" fillId="19" borderId="0" xfId="78" applyFont="1" applyFill="1" applyAlignment="1" applyProtection="1">
      <alignment horizontal="left"/>
      <protection/>
    </xf>
    <xf numFmtId="0" fontId="24" fillId="19" borderId="0" xfId="72" applyFont="1" applyFill="1">
      <alignment/>
      <protection/>
    </xf>
    <xf numFmtId="0" fontId="24" fillId="19" borderId="0" xfId="72" applyFont="1" applyFill="1" applyBorder="1">
      <alignment/>
      <protection/>
    </xf>
    <xf numFmtId="0" fontId="24" fillId="19" borderId="0" xfId="72" applyFont="1" applyFill="1" applyAlignment="1">
      <alignment horizontal="right"/>
      <protection/>
    </xf>
    <xf numFmtId="37" fontId="24" fillId="18" borderId="17" xfId="78" applyFont="1" applyFill="1" applyBorder="1" applyAlignment="1" applyProtection="1">
      <alignment horizontal="left"/>
      <protection/>
    </xf>
    <xf numFmtId="37" fontId="24" fillId="18" borderId="18" xfId="78" applyFont="1" applyFill="1" applyBorder="1" applyAlignment="1" applyProtection="1">
      <alignment horizontal="left"/>
      <protection/>
    </xf>
    <xf numFmtId="0" fontId="39" fillId="19" borderId="0" xfId="89" applyFont="1" applyFill="1" applyBorder="1" applyAlignment="1">
      <alignment horizontal="center" vertical="center"/>
      <protection/>
    </xf>
    <xf numFmtId="37" fontId="24" fillId="18" borderId="0" xfId="78" applyFont="1" applyFill="1" applyBorder="1">
      <alignment/>
      <protection/>
    </xf>
    <xf numFmtId="37" fontId="24" fillId="18" borderId="16" xfId="78" applyFont="1" applyFill="1" applyBorder="1">
      <alignment/>
      <protection/>
    </xf>
    <xf numFmtId="3" fontId="27" fillId="0" borderId="0" xfId="72" applyNumberFormat="1" applyFont="1" applyFill="1" applyBorder="1" applyAlignment="1">
      <alignment horizontal="center" vertical="center" wrapText="1"/>
      <protection/>
    </xf>
    <xf numFmtId="37" fontId="24" fillId="18" borderId="19" xfId="78" applyFont="1" applyFill="1" applyBorder="1" applyAlignment="1">
      <alignment vertical="center"/>
      <protection/>
    </xf>
    <xf numFmtId="37" fontId="24" fillId="18" borderId="20" xfId="78" applyFont="1" applyFill="1" applyBorder="1" applyAlignment="1">
      <alignment vertical="center"/>
      <protection/>
    </xf>
    <xf numFmtId="3" fontId="24" fillId="18" borderId="26" xfId="72" applyNumberFormat="1" applyFont="1" applyFill="1" applyBorder="1" applyAlignment="1">
      <alignment horizontal="center" vertical="center"/>
      <protection/>
    </xf>
    <xf numFmtId="3" fontId="27" fillId="18" borderId="26" xfId="72" applyNumberFormat="1" applyFont="1" applyFill="1" applyBorder="1" applyAlignment="1">
      <alignment horizontal="center" vertical="center"/>
      <protection/>
    </xf>
    <xf numFmtId="3" fontId="27" fillId="18" borderId="27" xfId="72" applyNumberFormat="1" applyFont="1" applyFill="1" applyBorder="1" applyAlignment="1">
      <alignment horizontal="center" vertical="center"/>
      <protection/>
    </xf>
    <xf numFmtId="0" fontId="24" fillId="19" borderId="0" xfId="72" applyFont="1" applyFill="1" applyAlignment="1">
      <alignment horizontal="center"/>
      <protection/>
    </xf>
    <xf numFmtId="0" fontId="24" fillId="18" borderId="16" xfId="72" applyFont="1" applyFill="1" applyBorder="1" applyAlignment="1">
      <alignment horizontal="distributed"/>
      <protection/>
    </xf>
    <xf numFmtId="38" fontId="24" fillId="19" borderId="25" xfId="53" applyFont="1" applyFill="1" applyBorder="1" applyAlignment="1">
      <alignment/>
    </xf>
    <xf numFmtId="38" fontId="24" fillId="19" borderId="0" xfId="53" applyFont="1" applyFill="1" applyBorder="1" applyAlignment="1">
      <alignment/>
    </xf>
    <xf numFmtId="38" fontId="24" fillId="19" borderId="0" xfId="53" applyFont="1" applyFill="1" applyBorder="1" applyAlignment="1">
      <alignment horizontal="right"/>
    </xf>
    <xf numFmtId="0" fontId="24" fillId="18" borderId="19" xfId="71" applyFont="1" applyFill="1" applyBorder="1" applyAlignment="1" quotePrefix="1">
      <alignment horizontal="distributed"/>
      <protection/>
    </xf>
    <xf numFmtId="0" fontId="24" fillId="18" borderId="20" xfId="72" applyFont="1" applyFill="1" applyBorder="1" applyAlignment="1">
      <alignment horizontal="distributed"/>
      <protection/>
    </xf>
    <xf numFmtId="38" fontId="24" fillId="19" borderId="19" xfId="53" applyFont="1" applyFill="1" applyBorder="1" applyAlignment="1">
      <alignment/>
    </xf>
    <xf numFmtId="38" fontId="24" fillId="19" borderId="19" xfId="53" applyFont="1" applyFill="1" applyBorder="1" applyAlignment="1">
      <alignment horizontal="right"/>
    </xf>
    <xf numFmtId="0" fontId="39" fillId="19" borderId="0" xfId="89" applyFont="1" applyFill="1">
      <alignment/>
      <protection/>
    </xf>
    <xf numFmtId="0" fontId="39" fillId="19" borderId="0" xfId="89" applyFont="1" applyFill="1" applyBorder="1">
      <alignment/>
      <protection/>
    </xf>
    <xf numFmtId="0" fontId="40" fillId="19" borderId="0" xfId="72" applyFont="1" applyFill="1" applyAlignment="1">
      <alignment horizontal="center"/>
      <protection/>
    </xf>
    <xf numFmtId="3" fontId="27" fillId="18" borderId="26" xfId="72" applyNumberFormat="1" applyFont="1" applyFill="1" applyBorder="1" applyAlignment="1">
      <alignment horizontal="center" vertical="center" shrinkToFit="1"/>
      <protection/>
    </xf>
    <xf numFmtId="0" fontId="40" fillId="18" borderId="0" xfId="71" applyFont="1" applyFill="1" applyBorder="1" applyAlignment="1" quotePrefix="1">
      <alignment horizontal="distributed"/>
      <protection/>
    </xf>
    <xf numFmtId="0" fontId="40" fillId="18" borderId="16" xfId="72" applyFont="1" applyFill="1" applyBorder="1" applyAlignment="1">
      <alignment horizontal="distributed"/>
      <protection/>
    </xf>
    <xf numFmtId="0" fontId="24" fillId="0" borderId="24" xfId="72" applyFont="1" applyFill="1" applyBorder="1">
      <alignment/>
      <protection/>
    </xf>
    <xf numFmtId="38" fontId="24" fillId="0" borderId="17" xfId="53" applyFont="1" applyFill="1" applyBorder="1" applyAlignment="1">
      <alignment/>
    </xf>
    <xf numFmtId="3" fontId="24" fillId="0" borderId="17" xfId="72" applyNumberFormat="1" applyFont="1" applyFill="1" applyBorder="1">
      <alignment/>
      <protection/>
    </xf>
    <xf numFmtId="0" fontId="24" fillId="0" borderId="25" xfId="72" applyFont="1" applyFill="1" applyBorder="1">
      <alignment/>
      <protection/>
    </xf>
    <xf numFmtId="38" fontId="24" fillId="0" borderId="0" xfId="53" applyFont="1" applyFill="1" applyBorder="1" applyAlignment="1">
      <alignment/>
    </xf>
    <xf numFmtId="3" fontId="24" fillId="0" borderId="0" xfId="72" applyNumberFormat="1" applyFont="1" applyFill="1" applyBorder="1">
      <alignment/>
      <protection/>
    </xf>
    <xf numFmtId="38" fontId="28" fillId="0" borderId="25" xfId="53" applyFont="1" applyFill="1" applyBorder="1" applyAlignment="1">
      <alignment horizontal="right"/>
    </xf>
    <xf numFmtId="38" fontId="28" fillId="0" borderId="0" xfId="53" applyFont="1" applyFill="1" applyBorder="1" applyAlignment="1">
      <alignment horizontal="right"/>
    </xf>
    <xf numFmtId="0" fontId="24" fillId="19" borderId="0" xfId="72" applyFont="1" applyFill="1" applyBorder="1" applyAlignment="1">
      <alignment horizontal="center"/>
      <protection/>
    </xf>
    <xf numFmtId="0" fontId="39" fillId="0" borderId="0" xfId="89" applyFont="1" applyBorder="1">
      <alignment/>
      <protection/>
    </xf>
    <xf numFmtId="0" fontId="40" fillId="18" borderId="19" xfId="71" applyFont="1" applyFill="1" applyBorder="1" applyAlignment="1" quotePrefix="1">
      <alignment horizontal="distributed"/>
      <protection/>
    </xf>
    <xf numFmtId="0" fontId="40" fillId="18" borderId="19" xfId="72" applyFont="1" applyFill="1" applyBorder="1" applyAlignment="1">
      <alignment horizontal="distributed"/>
      <protection/>
    </xf>
    <xf numFmtId="38" fontId="28" fillId="0" borderId="26" xfId="53" applyFont="1" applyFill="1" applyBorder="1" applyAlignment="1">
      <alignment horizontal="right"/>
    </xf>
    <xf numFmtId="38" fontId="28" fillId="0" borderId="19" xfId="53" applyFont="1" applyFill="1" applyBorder="1" applyAlignment="1">
      <alignment horizontal="right"/>
    </xf>
    <xf numFmtId="0" fontId="24" fillId="18" borderId="17" xfId="72" applyFont="1" applyFill="1" applyBorder="1" applyAlignment="1">
      <alignment horizontal="center"/>
      <protection/>
    </xf>
    <xf numFmtId="0" fontId="24" fillId="18" borderId="18" xfId="72" applyFont="1" applyFill="1" applyBorder="1" applyAlignment="1">
      <alignment horizontal="center"/>
      <protection/>
    </xf>
    <xf numFmtId="0" fontId="24" fillId="18" borderId="0" xfId="72" applyFont="1" applyFill="1" applyAlignment="1">
      <alignment horizontal="center"/>
      <protection/>
    </xf>
    <xf numFmtId="0" fontId="24" fillId="18" borderId="16" xfId="72" applyFont="1" applyFill="1" applyBorder="1" applyAlignment="1">
      <alignment horizontal="center"/>
      <protection/>
    </xf>
    <xf numFmtId="0" fontId="24" fillId="18" borderId="21" xfId="89" applyFont="1" applyFill="1" applyBorder="1" applyAlignment="1">
      <alignment vertical="center" shrinkToFit="1"/>
      <protection/>
    </xf>
    <xf numFmtId="0" fontId="24" fillId="18" borderId="20" xfId="72" applyFont="1" applyFill="1" applyBorder="1" applyAlignment="1">
      <alignment horizontal="center"/>
      <protection/>
    </xf>
    <xf numFmtId="3" fontId="24" fillId="19" borderId="24" xfId="72" applyNumberFormat="1" applyFont="1" applyFill="1" applyBorder="1">
      <alignment/>
      <protection/>
    </xf>
    <xf numFmtId="3" fontId="24" fillId="19" borderId="17" xfId="72" applyNumberFormat="1" applyFont="1" applyFill="1" applyBorder="1">
      <alignment/>
      <protection/>
    </xf>
    <xf numFmtId="3" fontId="24" fillId="19" borderId="25" xfId="72" applyNumberFormat="1" applyFont="1" applyFill="1" applyBorder="1">
      <alignment/>
      <protection/>
    </xf>
    <xf numFmtId="3" fontId="24" fillId="19" borderId="0" xfId="72" applyNumberFormat="1" applyFont="1" applyFill="1" applyBorder="1">
      <alignment/>
      <protection/>
    </xf>
    <xf numFmtId="0" fontId="24" fillId="18" borderId="0" xfId="72" applyFont="1" applyFill="1" applyBorder="1" applyAlignment="1">
      <alignment horizontal="center"/>
      <protection/>
    </xf>
    <xf numFmtId="0" fontId="24" fillId="18" borderId="19" xfId="72" applyFont="1" applyFill="1" applyBorder="1" applyAlignment="1">
      <alignment horizontal="center"/>
      <protection/>
    </xf>
    <xf numFmtId="37" fontId="24" fillId="18" borderId="0" xfId="78" applyFont="1" applyFill="1" applyBorder="1" applyAlignment="1" applyProtection="1">
      <alignment horizontal="left"/>
      <protection/>
    </xf>
    <xf numFmtId="3" fontId="24" fillId="18" borderId="23" xfId="72" applyNumberFormat="1" applyFont="1" applyFill="1" applyBorder="1" applyAlignment="1">
      <alignment horizontal="center" vertical="center"/>
      <protection/>
    </xf>
    <xf numFmtId="37" fontId="24" fillId="18" borderId="16" xfId="78" applyFont="1" applyFill="1" applyBorder="1" applyAlignment="1">
      <alignment vertical="center"/>
      <protection/>
    </xf>
    <xf numFmtId="3" fontId="24" fillId="19" borderId="0" xfId="72" applyNumberFormat="1" applyFont="1" applyFill="1" applyBorder="1" applyAlignment="1">
      <alignment horizontal="right"/>
      <protection/>
    </xf>
    <xf numFmtId="37" fontId="24" fillId="18" borderId="19" xfId="78" applyFont="1" applyFill="1" applyBorder="1" applyAlignment="1" applyProtection="1">
      <alignment horizontal="left"/>
      <protection/>
    </xf>
    <xf numFmtId="3" fontId="24" fillId="19" borderId="19" xfId="72" applyNumberFormat="1" applyFont="1" applyFill="1" applyBorder="1">
      <alignment/>
      <protection/>
    </xf>
    <xf numFmtId="3" fontId="24" fillId="19" borderId="19" xfId="72" applyNumberFormat="1" applyFont="1" applyFill="1" applyBorder="1" applyAlignment="1">
      <alignment horizontal="right"/>
      <protection/>
    </xf>
    <xf numFmtId="37" fontId="24" fillId="18" borderId="17" xfId="78" applyFont="1" applyFill="1" applyBorder="1">
      <alignment/>
      <protection/>
    </xf>
    <xf numFmtId="37" fontId="24" fillId="18" borderId="0" xfId="78" applyFont="1" applyFill="1">
      <alignment/>
      <protection/>
    </xf>
    <xf numFmtId="37" fontId="24" fillId="18" borderId="19" xfId="78" applyFont="1" applyFill="1" applyBorder="1">
      <alignment/>
      <protection/>
    </xf>
    <xf numFmtId="0" fontId="24" fillId="18" borderId="0" xfId="72" applyFont="1" applyFill="1" applyBorder="1">
      <alignment/>
      <protection/>
    </xf>
    <xf numFmtId="0" fontId="24" fillId="18" borderId="20" xfId="72" applyFont="1" applyFill="1" applyBorder="1">
      <alignment/>
      <protection/>
    </xf>
    <xf numFmtId="0" fontId="24" fillId="18" borderId="18" xfId="72" applyFont="1" applyFill="1" applyBorder="1">
      <alignment/>
      <protection/>
    </xf>
    <xf numFmtId="3" fontId="24" fillId="0" borderId="24" xfId="72" applyNumberFormat="1" applyFont="1" applyFill="1" applyBorder="1" applyAlignment="1">
      <alignment shrinkToFit="1"/>
      <protection/>
    </xf>
    <xf numFmtId="3" fontId="24" fillId="0" borderId="17" xfId="72" applyNumberFormat="1" applyFont="1" applyFill="1" applyBorder="1" applyAlignment="1">
      <alignment shrinkToFit="1"/>
      <protection/>
    </xf>
    <xf numFmtId="0" fontId="24" fillId="18" borderId="16" xfId="72" applyFont="1" applyFill="1" applyBorder="1">
      <alignment/>
      <protection/>
    </xf>
    <xf numFmtId="3" fontId="24" fillId="0" borderId="25" xfId="72" applyNumberFormat="1" applyFont="1" applyFill="1" applyBorder="1" applyAlignment="1">
      <alignment shrinkToFit="1"/>
      <protection/>
    </xf>
    <xf numFmtId="3" fontId="24" fillId="0" borderId="0" xfId="72" applyNumberFormat="1" applyFont="1" applyFill="1" applyBorder="1" applyAlignment="1">
      <alignment shrinkToFit="1"/>
      <protection/>
    </xf>
    <xf numFmtId="38" fontId="28" fillId="0" borderId="0" xfId="53" applyFont="1" applyFill="1" applyBorder="1" applyAlignment="1">
      <alignment horizontal="right" shrinkToFit="1"/>
    </xf>
    <xf numFmtId="38" fontId="28" fillId="0" borderId="19" xfId="53" applyFont="1" applyFill="1" applyBorder="1" applyAlignment="1">
      <alignment horizontal="right" shrinkToFit="1"/>
    </xf>
    <xf numFmtId="0" fontId="24" fillId="19" borderId="0" xfId="72" applyFont="1" applyFill="1" applyBorder="1" applyAlignment="1">
      <alignment shrinkToFit="1"/>
      <protection/>
    </xf>
    <xf numFmtId="3" fontId="24" fillId="18" borderId="26" xfId="72" applyNumberFormat="1" applyFont="1" applyFill="1" applyBorder="1" applyAlignment="1">
      <alignment horizontal="center" vertical="center" shrinkToFit="1"/>
      <protection/>
    </xf>
    <xf numFmtId="3" fontId="24" fillId="18" borderId="23" xfId="72" applyNumberFormat="1" applyFont="1" applyFill="1" applyBorder="1" applyAlignment="1">
      <alignment horizontal="center" vertical="center" shrinkToFit="1"/>
      <protection/>
    </xf>
    <xf numFmtId="3" fontId="24" fillId="19" borderId="24" xfId="72" applyNumberFormat="1" applyFont="1" applyFill="1" applyBorder="1" applyAlignment="1">
      <alignment shrinkToFit="1"/>
      <protection/>
    </xf>
    <xf numFmtId="3" fontId="24" fillId="19" borderId="17" xfId="72" applyNumberFormat="1" applyFont="1" applyFill="1" applyBorder="1" applyAlignment="1">
      <alignment shrinkToFit="1"/>
      <protection/>
    </xf>
    <xf numFmtId="3" fontId="24" fillId="19" borderId="25" xfId="72" applyNumberFormat="1" applyFont="1" applyFill="1" applyBorder="1" applyAlignment="1">
      <alignment shrinkToFit="1"/>
      <protection/>
    </xf>
    <xf numFmtId="3" fontId="24" fillId="19" borderId="0" xfId="72" applyNumberFormat="1" applyFont="1" applyFill="1" applyBorder="1" applyAlignment="1">
      <alignment shrinkToFit="1"/>
      <protection/>
    </xf>
    <xf numFmtId="0" fontId="24" fillId="19" borderId="19" xfId="72" applyFont="1" applyFill="1" applyBorder="1">
      <alignment/>
      <protection/>
    </xf>
    <xf numFmtId="0" fontId="24" fillId="0" borderId="0" xfId="72" applyFont="1" applyFill="1" applyBorder="1">
      <alignment/>
      <protection/>
    </xf>
    <xf numFmtId="0" fontId="23" fillId="0" borderId="0" xfId="83" applyFont="1" applyAlignment="1" quotePrefix="1">
      <alignment horizontal="center"/>
      <protection/>
    </xf>
    <xf numFmtId="0" fontId="23" fillId="0" borderId="0" xfId="83" applyFont="1">
      <alignment/>
      <protection/>
    </xf>
    <xf numFmtId="0" fontId="29" fillId="0" borderId="0" xfId="83" applyFont="1" applyAlignment="1" quotePrefix="1">
      <alignment horizontal="right"/>
      <protection/>
    </xf>
    <xf numFmtId="0" fontId="29" fillId="0" borderId="0" xfId="83" applyFont="1" applyAlignment="1" quotePrefix="1">
      <alignment/>
      <protection/>
    </xf>
    <xf numFmtId="0" fontId="23" fillId="0" borderId="0" xfId="91" applyFont="1" applyAlignment="1">
      <alignment horizontal="distributed"/>
      <protection/>
    </xf>
    <xf numFmtId="0" fontId="23" fillId="0" borderId="0" xfId="83" applyFont="1" applyBorder="1" applyAlignment="1">
      <alignment/>
      <protection/>
    </xf>
    <xf numFmtId="0" fontId="23" fillId="0" borderId="0" xfId="83" applyFont="1" applyFill="1" applyBorder="1" applyAlignment="1">
      <alignment/>
      <protection/>
    </xf>
    <xf numFmtId="0" fontId="39" fillId="0" borderId="0" xfId="91" applyFont="1">
      <alignment/>
      <protection/>
    </xf>
    <xf numFmtId="0" fontId="24" fillId="0" borderId="0" xfId="83" applyFont="1" applyAlignment="1" quotePrefix="1">
      <alignment horizontal="center"/>
      <protection/>
    </xf>
    <xf numFmtId="0" fontId="24" fillId="0" borderId="0" xfId="83" applyFont="1" applyAlignment="1" quotePrefix="1">
      <alignment horizontal="right"/>
      <protection/>
    </xf>
    <xf numFmtId="0" fontId="24" fillId="0" borderId="0" xfId="83" applyFont="1" applyAlignment="1" quotePrefix="1">
      <alignment horizontal="distributed"/>
      <protection/>
    </xf>
    <xf numFmtId="0" fontId="24" fillId="0" borderId="0" xfId="91" applyFont="1" applyAlignment="1">
      <alignment horizontal="distributed"/>
      <protection/>
    </xf>
    <xf numFmtId="0" fontId="24" fillId="0" borderId="0" xfId="83" applyFont="1" applyBorder="1" applyAlignment="1">
      <alignment/>
      <protection/>
    </xf>
    <xf numFmtId="0" fontId="24" fillId="0" borderId="0" xfId="83" applyFont="1" applyFill="1" applyBorder="1" applyAlignment="1">
      <alignment/>
      <protection/>
    </xf>
    <xf numFmtId="0" fontId="24" fillId="0" borderId="0" xfId="83" applyFont="1">
      <alignment/>
      <protection/>
    </xf>
    <xf numFmtId="0" fontId="24" fillId="0" borderId="0" xfId="91" applyFont="1" applyAlignment="1">
      <alignment horizontal="center"/>
      <protection/>
    </xf>
    <xf numFmtId="0" fontId="24" fillId="0" borderId="0" xfId="83" applyFont="1" applyAlignment="1">
      <alignment horizontal="right"/>
      <protection/>
    </xf>
    <xf numFmtId="0" fontId="24" fillId="18" borderId="28" xfId="83" applyFont="1" applyFill="1" applyBorder="1" applyAlignment="1">
      <alignment horizontal="center"/>
      <protection/>
    </xf>
    <xf numFmtId="0" fontId="24" fillId="18" borderId="14" xfId="83" applyFont="1" applyFill="1" applyBorder="1" applyAlignment="1">
      <alignment horizontal="centerContinuous" vertical="center"/>
      <protection/>
    </xf>
    <xf numFmtId="0" fontId="24" fillId="18" borderId="12" xfId="83" applyFont="1" applyFill="1" applyBorder="1" applyAlignment="1">
      <alignment horizontal="centerContinuous" vertical="center"/>
      <protection/>
    </xf>
    <xf numFmtId="0" fontId="24" fillId="18" borderId="12" xfId="83" applyFont="1" applyFill="1" applyBorder="1" applyAlignment="1">
      <alignment horizontal="centerContinuous"/>
      <protection/>
    </xf>
    <xf numFmtId="0" fontId="24" fillId="18" borderId="15" xfId="83" applyFont="1" applyFill="1" applyBorder="1" applyAlignment="1">
      <alignment horizontal="centerContinuous"/>
      <protection/>
    </xf>
    <xf numFmtId="0" fontId="24" fillId="19" borderId="0" xfId="83" applyFont="1" applyFill="1" applyBorder="1" applyAlignment="1">
      <alignment/>
      <protection/>
    </xf>
    <xf numFmtId="0" fontId="24" fillId="0" borderId="0" xfId="83" applyFont="1" applyAlignment="1">
      <alignment horizontal="center"/>
      <protection/>
    </xf>
    <xf numFmtId="0" fontId="24" fillId="18" borderId="0" xfId="83" applyFont="1" applyFill="1" applyBorder="1" applyAlignment="1">
      <alignment horizontal="center"/>
      <protection/>
    </xf>
    <xf numFmtId="0" fontId="24" fillId="18" borderId="29" xfId="83" applyFont="1" applyFill="1" applyBorder="1" applyAlignment="1">
      <alignment horizontal="center" vertical="center" wrapText="1"/>
      <protection/>
    </xf>
    <xf numFmtId="0" fontId="24" fillId="18" borderId="29" xfId="83" applyFont="1" applyFill="1" applyBorder="1" applyAlignment="1">
      <alignment horizontal="centerContinuous" vertical="center" wrapText="1"/>
      <protection/>
    </xf>
    <xf numFmtId="0" fontId="24" fillId="18" borderId="23" xfId="83" applyFont="1" applyFill="1" applyBorder="1" applyAlignment="1">
      <alignment horizontal="centerContinuous" vertical="center"/>
      <protection/>
    </xf>
    <xf numFmtId="0" fontId="24" fillId="18" borderId="22" xfId="83" applyFont="1" applyFill="1" applyBorder="1" applyAlignment="1">
      <alignment horizontal="centerContinuous" vertical="center"/>
      <protection/>
    </xf>
    <xf numFmtId="0" fontId="24" fillId="18" borderId="19" xfId="83" applyFont="1" applyFill="1" applyBorder="1" applyAlignment="1">
      <alignment horizontal="center"/>
      <protection/>
    </xf>
    <xf numFmtId="0" fontId="24" fillId="18" borderId="27" xfId="91" applyFont="1" applyFill="1" applyBorder="1" applyAlignment="1">
      <alignment horizontal="center" vertical="center" wrapText="1"/>
      <protection/>
    </xf>
    <xf numFmtId="0" fontId="24" fillId="18" borderId="27" xfId="83" applyFont="1" applyFill="1" applyBorder="1" applyAlignment="1">
      <alignment horizontal="center" vertical="center"/>
      <protection/>
    </xf>
    <xf numFmtId="0" fontId="24" fillId="18" borderId="27" xfId="91" applyFont="1" applyFill="1" applyBorder="1" applyAlignment="1">
      <alignment horizontal="center" vertical="center"/>
      <protection/>
    </xf>
    <xf numFmtId="0" fontId="24" fillId="18" borderId="26" xfId="83" applyFont="1" applyFill="1" applyBorder="1" applyAlignment="1">
      <alignment horizontal="center" vertical="center" wrapText="1"/>
      <protection/>
    </xf>
    <xf numFmtId="0" fontId="24" fillId="18" borderId="19" xfId="83" applyFont="1" applyFill="1" applyBorder="1" applyAlignment="1">
      <alignment horizontal="center" vertical="center" wrapText="1"/>
      <protection/>
    </xf>
    <xf numFmtId="0" fontId="24" fillId="19" borderId="0" xfId="83" applyFont="1" applyFill="1" applyBorder="1" applyAlignment="1">
      <alignment vertical="center"/>
      <protection/>
    </xf>
    <xf numFmtId="0" fontId="24" fillId="18" borderId="16" xfId="83" applyFont="1" applyFill="1" applyBorder="1" applyAlignment="1">
      <alignment horizontal="distributed"/>
      <protection/>
    </xf>
    <xf numFmtId="38" fontId="24" fillId="0" borderId="17" xfId="53" applyFont="1" applyBorder="1" applyAlignment="1">
      <alignment horizontal="right"/>
    </xf>
    <xf numFmtId="38" fontId="24" fillId="0" borderId="0" xfId="53" applyFont="1" applyBorder="1" applyAlignment="1">
      <alignment horizontal="right"/>
    </xf>
    <xf numFmtId="38" fontId="24" fillId="0" borderId="0" xfId="53" applyFont="1" applyBorder="1" applyAlignment="1">
      <alignment/>
    </xf>
    <xf numFmtId="38" fontId="24" fillId="19" borderId="0" xfId="53" applyFont="1" applyFill="1" applyBorder="1" applyAlignment="1">
      <alignment/>
    </xf>
    <xf numFmtId="0" fontId="28" fillId="18" borderId="16" xfId="83" applyFont="1" applyFill="1" applyBorder="1" applyAlignment="1">
      <alignment horizontal="distributed"/>
      <protection/>
    </xf>
    <xf numFmtId="38" fontId="28" fillId="0" borderId="0" xfId="53" applyFont="1" applyBorder="1" applyAlignment="1">
      <alignment horizontal="right"/>
    </xf>
    <xf numFmtId="38" fontId="28" fillId="0" borderId="0" xfId="53" applyFont="1" applyAlignment="1">
      <alignment/>
    </xf>
    <xf numFmtId="0" fontId="40" fillId="0" borderId="0" xfId="83" applyFont="1">
      <alignment/>
      <protection/>
    </xf>
    <xf numFmtId="38" fontId="40" fillId="19" borderId="0" xfId="53" applyFont="1" applyFill="1" applyBorder="1" applyAlignment="1">
      <alignment/>
    </xf>
    <xf numFmtId="0" fontId="24" fillId="18" borderId="20" xfId="83" applyFont="1" applyFill="1" applyBorder="1" applyAlignment="1">
      <alignment horizontal="center"/>
      <protection/>
    </xf>
    <xf numFmtId="0" fontId="24" fillId="0" borderId="19" xfId="83" applyFont="1" applyBorder="1">
      <alignment/>
      <protection/>
    </xf>
    <xf numFmtId="0" fontId="24" fillId="0" borderId="19" xfId="83" applyFont="1" applyBorder="1" applyAlignment="1">
      <alignment/>
      <protection/>
    </xf>
    <xf numFmtId="0" fontId="24" fillId="19" borderId="19" xfId="83" applyFont="1" applyFill="1" applyBorder="1" applyAlignment="1">
      <alignment/>
      <protection/>
    </xf>
    <xf numFmtId="0" fontId="24" fillId="0" borderId="0" xfId="83" applyFont="1" applyAlignment="1">
      <alignment/>
      <protection/>
    </xf>
    <xf numFmtId="0" fontId="24" fillId="18" borderId="22" xfId="83" applyFont="1" applyFill="1" applyBorder="1" applyAlignment="1">
      <alignment horizontal="centerContinuous"/>
      <protection/>
    </xf>
    <xf numFmtId="0" fontId="24" fillId="18" borderId="2" xfId="83" applyFont="1" applyFill="1" applyBorder="1" applyAlignment="1">
      <alignment horizontal="centerContinuous" vertical="center"/>
      <protection/>
    </xf>
    <xf numFmtId="0" fontId="24" fillId="18" borderId="2" xfId="83" applyFont="1" applyFill="1" applyBorder="1" applyAlignment="1">
      <alignment horizontal="centerContinuous"/>
      <protection/>
    </xf>
    <xf numFmtId="0" fontId="24" fillId="18" borderId="27" xfId="83" applyFont="1" applyFill="1" applyBorder="1" applyAlignment="1">
      <alignment horizontal="center" vertical="center" wrapText="1"/>
      <protection/>
    </xf>
    <xf numFmtId="38" fontId="28" fillId="0" borderId="19" xfId="53" applyFont="1" applyBorder="1" applyAlignment="1">
      <alignment horizontal="right"/>
    </xf>
    <xf numFmtId="38" fontId="28" fillId="0" borderId="19" xfId="53" applyFont="1" applyBorder="1" applyAlignment="1">
      <alignment/>
    </xf>
    <xf numFmtId="38" fontId="28" fillId="0" borderId="19" xfId="53" applyFont="1" applyBorder="1" applyAlignment="1">
      <alignment/>
    </xf>
    <xf numFmtId="38" fontId="28" fillId="0" borderId="19" xfId="53" applyFont="1" applyFill="1" applyBorder="1" applyAlignment="1">
      <alignment/>
    </xf>
    <xf numFmtId="0" fontId="24" fillId="18" borderId="30" xfId="83" applyFont="1" applyFill="1" applyBorder="1" applyAlignment="1">
      <alignment horizontal="center"/>
      <protection/>
    </xf>
    <xf numFmtId="0" fontId="24" fillId="18" borderId="14" xfId="83" applyFont="1" applyFill="1" applyBorder="1" applyAlignment="1">
      <alignment horizontal="centerContinuous"/>
      <protection/>
    </xf>
    <xf numFmtId="0" fontId="24" fillId="18" borderId="28" xfId="83" applyFont="1" applyFill="1" applyBorder="1" applyAlignment="1">
      <alignment horizontal="centerContinuous" vertical="center"/>
      <protection/>
    </xf>
    <xf numFmtId="0" fontId="24" fillId="18" borderId="28" xfId="83" applyFont="1" applyFill="1" applyBorder="1" applyAlignment="1">
      <alignment horizontal="centerContinuous"/>
      <protection/>
    </xf>
    <xf numFmtId="0" fontId="28" fillId="0" borderId="19" xfId="83" applyFont="1" applyBorder="1">
      <alignment/>
      <protection/>
    </xf>
    <xf numFmtId="38" fontId="24" fillId="0" borderId="19" xfId="53" applyFont="1" applyBorder="1" applyAlignment="1">
      <alignment horizontal="right"/>
    </xf>
    <xf numFmtId="0" fontId="24" fillId="18" borderId="16" xfId="83" applyFont="1" applyFill="1" applyBorder="1" applyAlignment="1">
      <alignment horizontal="center"/>
      <protection/>
    </xf>
    <xf numFmtId="0" fontId="24" fillId="18" borderId="23" xfId="83" applyFont="1" applyFill="1" applyBorder="1" applyAlignment="1">
      <alignment horizontal="center" vertical="center" wrapText="1"/>
      <protection/>
    </xf>
    <xf numFmtId="0" fontId="24" fillId="0" borderId="0" xfId="53" applyNumberFormat="1" applyFont="1" applyBorder="1" applyAlignment="1">
      <alignment horizontal="right"/>
    </xf>
    <xf numFmtId="0" fontId="23" fillId="0" borderId="0" xfId="84" applyFont="1" applyAlignment="1">
      <alignment horizontal="center"/>
      <protection/>
    </xf>
    <xf numFmtId="0" fontId="29" fillId="0" borderId="0" xfId="84" applyFont="1" applyAlignment="1" quotePrefix="1">
      <alignment horizontal="right"/>
      <protection/>
    </xf>
    <xf numFmtId="0" fontId="29" fillId="0" borderId="0" xfId="84" applyFont="1" applyAlignment="1">
      <alignment/>
      <protection/>
    </xf>
    <xf numFmtId="0" fontId="23" fillId="0" borderId="0" xfId="84" applyFont="1">
      <alignment/>
      <protection/>
    </xf>
    <xf numFmtId="0" fontId="23" fillId="0" borderId="0" xfId="84" applyFont="1" applyAlignment="1">
      <alignment horizontal="right"/>
      <protection/>
    </xf>
    <xf numFmtId="0" fontId="23" fillId="0" borderId="0" xfId="84" applyFont="1" applyAlignment="1">
      <alignment/>
      <protection/>
    </xf>
    <xf numFmtId="0" fontId="24" fillId="0" borderId="0" xfId="84" applyFont="1" applyAlignment="1" quotePrefix="1">
      <alignment horizontal="center"/>
      <protection/>
    </xf>
    <xf numFmtId="0" fontId="24" fillId="0" borderId="0" xfId="84" applyFont="1">
      <alignment/>
      <protection/>
    </xf>
    <xf numFmtId="0" fontId="24" fillId="0" borderId="0" xfId="84" applyFont="1" applyAlignment="1">
      <alignment horizontal="right"/>
      <protection/>
    </xf>
    <xf numFmtId="0" fontId="24" fillId="0" borderId="0" xfId="84" applyFont="1" applyAlignment="1">
      <alignment/>
      <protection/>
    </xf>
    <xf numFmtId="0" fontId="24" fillId="0" borderId="0" xfId="84" applyFont="1" applyAlignment="1">
      <alignment horizontal="center"/>
      <protection/>
    </xf>
    <xf numFmtId="0" fontId="24" fillId="18" borderId="28" xfId="84" applyFont="1" applyFill="1" applyBorder="1" applyAlignment="1">
      <alignment horizontal="center" vertical="center"/>
      <protection/>
    </xf>
    <xf numFmtId="0" fontId="24" fillId="18" borderId="14" xfId="84" applyFont="1" applyFill="1" applyBorder="1" applyAlignment="1">
      <alignment horizontal="centerContinuous" vertical="center"/>
      <protection/>
    </xf>
    <xf numFmtId="0" fontId="24" fillId="18" borderId="15" xfId="84" applyFont="1" applyFill="1" applyBorder="1" applyAlignment="1">
      <alignment horizontal="centerContinuous" vertical="center"/>
      <protection/>
    </xf>
    <xf numFmtId="0" fontId="24" fillId="18" borderId="12" xfId="84" applyFont="1" applyFill="1" applyBorder="1" applyAlignment="1">
      <alignment horizontal="centerContinuous" vertical="center"/>
      <protection/>
    </xf>
    <xf numFmtId="0" fontId="24" fillId="18" borderId="12" xfId="84" applyFont="1" applyFill="1" applyBorder="1" applyAlignment="1">
      <alignment vertical="center"/>
      <protection/>
    </xf>
    <xf numFmtId="0" fontId="24" fillId="0" borderId="0" xfId="84" applyFont="1" applyAlignment="1">
      <alignment vertical="center"/>
      <protection/>
    </xf>
    <xf numFmtId="0" fontId="24" fillId="18" borderId="19" xfId="84" applyFont="1" applyFill="1" applyBorder="1" applyAlignment="1">
      <alignment horizontal="center" vertical="center" wrapText="1"/>
      <protection/>
    </xf>
    <xf numFmtId="0" fontId="24" fillId="18" borderId="26" xfId="84" applyFont="1" applyFill="1" applyBorder="1" applyAlignment="1">
      <alignment horizontal="center" vertical="center" wrapText="1"/>
      <protection/>
    </xf>
    <xf numFmtId="0" fontId="24" fillId="18" borderId="27" xfId="84" applyFont="1" applyFill="1" applyBorder="1" applyAlignment="1">
      <alignment horizontal="center" vertical="center" wrapText="1"/>
      <protection/>
    </xf>
    <xf numFmtId="0" fontId="24" fillId="18" borderId="23" xfId="84" applyFont="1" applyFill="1" applyBorder="1" applyAlignment="1">
      <alignment horizontal="center" vertical="center" wrapText="1"/>
      <protection/>
    </xf>
    <xf numFmtId="0" fontId="24" fillId="18" borderId="2" xfId="84" applyFont="1" applyFill="1" applyBorder="1" applyAlignment="1">
      <alignment vertical="center" wrapText="1"/>
      <protection/>
    </xf>
    <xf numFmtId="0" fontId="24" fillId="0" borderId="0" xfId="84" applyFont="1" applyAlignment="1">
      <alignment vertical="center" wrapText="1"/>
      <protection/>
    </xf>
    <xf numFmtId="38" fontId="24" fillId="0" borderId="0" xfId="53" applyFont="1" applyBorder="1" applyAlignment="1">
      <alignment/>
    </xf>
    <xf numFmtId="0" fontId="28" fillId="18" borderId="16" xfId="84" applyFont="1" applyFill="1" applyBorder="1" applyAlignment="1">
      <alignment horizontal="center"/>
      <protection/>
    </xf>
    <xf numFmtId="38" fontId="28" fillId="0" borderId="0" xfId="53" applyFont="1" applyBorder="1" applyAlignment="1">
      <alignment/>
    </xf>
    <xf numFmtId="38" fontId="40" fillId="0" borderId="0" xfId="53" applyFont="1" applyBorder="1" applyAlignment="1">
      <alignment/>
    </xf>
    <xf numFmtId="0" fontId="40" fillId="0" borderId="0" xfId="84" applyFont="1">
      <alignment/>
      <protection/>
    </xf>
    <xf numFmtId="0" fontId="24" fillId="18" borderId="20" xfId="84" applyFont="1" applyFill="1" applyBorder="1" applyAlignment="1">
      <alignment horizontal="center"/>
      <protection/>
    </xf>
    <xf numFmtId="38" fontId="24" fillId="0" borderId="19" xfId="53" applyFont="1" applyBorder="1" applyAlignment="1">
      <alignment/>
    </xf>
    <xf numFmtId="38" fontId="24" fillId="0" borderId="19" xfId="53" applyFont="1" applyBorder="1" applyAlignment="1">
      <alignment/>
    </xf>
    <xf numFmtId="0" fontId="24" fillId="0" borderId="0" xfId="85" applyFont="1" applyAlignment="1">
      <alignment horizontal="center"/>
      <protection/>
    </xf>
    <xf numFmtId="0" fontId="23" fillId="0" borderId="0" xfId="85" applyFont="1">
      <alignment/>
      <protection/>
    </xf>
    <xf numFmtId="0" fontId="29" fillId="0" borderId="0" xfId="85" applyFont="1" applyAlignment="1" quotePrefix="1">
      <alignment horizontal="right"/>
      <protection/>
    </xf>
    <xf numFmtId="0" fontId="29" fillId="0" borderId="0" xfId="85" applyFont="1" quotePrefix="1">
      <alignment/>
      <protection/>
    </xf>
    <xf numFmtId="0" fontId="23" fillId="0" borderId="0" xfId="77" applyFont="1">
      <alignment/>
      <protection/>
    </xf>
    <xf numFmtId="0" fontId="23" fillId="0" borderId="0" xfId="77" applyFont="1" applyBorder="1" applyAlignment="1">
      <alignment/>
      <protection/>
    </xf>
    <xf numFmtId="0" fontId="23" fillId="0" borderId="0" xfId="85" applyFont="1" applyBorder="1" applyAlignment="1">
      <alignment/>
      <protection/>
    </xf>
    <xf numFmtId="0" fontId="24" fillId="0" borderId="0" xfId="85" applyFont="1" applyAlignment="1" quotePrefix="1">
      <alignment horizontal="left"/>
      <protection/>
    </xf>
    <xf numFmtId="0" fontId="24" fillId="0" borderId="0" xfId="85" applyFont="1">
      <alignment/>
      <protection/>
    </xf>
    <xf numFmtId="0" fontId="24" fillId="0" borderId="0" xfId="77" applyFont="1">
      <alignment/>
      <protection/>
    </xf>
    <xf numFmtId="0" fontId="24" fillId="0" borderId="0" xfId="77" applyFont="1" applyBorder="1" applyAlignment="1">
      <alignment/>
      <protection/>
    </xf>
    <xf numFmtId="0" fontId="24" fillId="0" borderId="0" xfId="85" applyFont="1" applyBorder="1" applyAlignment="1">
      <alignment/>
      <protection/>
    </xf>
    <xf numFmtId="0" fontId="24" fillId="0" borderId="0" xfId="85" applyFont="1" applyAlignment="1">
      <alignment horizontal="right"/>
      <protection/>
    </xf>
    <xf numFmtId="0" fontId="24" fillId="18" borderId="30" xfId="85" applyFont="1" applyFill="1" applyBorder="1" applyAlignment="1">
      <alignment horizontal="center" vertical="center"/>
      <protection/>
    </xf>
    <xf numFmtId="0" fontId="24" fillId="18" borderId="12" xfId="85" applyFont="1" applyFill="1" applyBorder="1" applyAlignment="1">
      <alignment horizontal="centerContinuous" vertical="center"/>
      <protection/>
    </xf>
    <xf numFmtId="0" fontId="24" fillId="18" borderId="15" xfId="85" applyFont="1" applyFill="1" applyBorder="1" applyAlignment="1">
      <alignment horizontal="centerContinuous" vertical="center"/>
      <protection/>
    </xf>
    <xf numFmtId="0" fontId="24" fillId="18" borderId="14" xfId="85" applyFont="1" applyFill="1" applyBorder="1" applyAlignment="1">
      <alignment horizontal="centerContinuous" vertical="center"/>
      <protection/>
    </xf>
    <xf numFmtId="0" fontId="24" fillId="0" borderId="0" xfId="85" applyFont="1" applyAlignment="1">
      <alignment vertical="center"/>
      <protection/>
    </xf>
    <xf numFmtId="0" fontId="24" fillId="18" borderId="16" xfId="85" applyFont="1" applyFill="1" applyBorder="1" applyAlignment="1">
      <alignment horizontal="center" vertical="center"/>
      <protection/>
    </xf>
    <xf numFmtId="0" fontId="24" fillId="18" borderId="22" xfId="85" applyFont="1" applyFill="1" applyBorder="1" applyAlignment="1">
      <alignment horizontal="center" vertical="center"/>
      <protection/>
    </xf>
    <xf numFmtId="0" fontId="24" fillId="18" borderId="23" xfId="85" applyFont="1" applyFill="1" applyBorder="1" applyAlignment="1">
      <alignment horizontal="centerContinuous" vertical="center" wrapText="1"/>
      <protection/>
    </xf>
    <xf numFmtId="0" fontId="24" fillId="18" borderId="2" xfId="85" applyFont="1" applyFill="1" applyBorder="1" applyAlignment="1">
      <alignment horizontal="centerContinuous" vertical="center" wrapText="1"/>
      <protection/>
    </xf>
    <xf numFmtId="0" fontId="24" fillId="18" borderId="20" xfId="85" applyFont="1" applyFill="1" applyBorder="1" applyAlignment="1">
      <alignment horizontal="center" vertical="center"/>
      <protection/>
    </xf>
    <xf numFmtId="0" fontId="24" fillId="18" borderId="23" xfId="85" applyFont="1" applyFill="1" applyBorder="1" applyAlignment="1">
      <alignment horizontal="center" vertical="center" wrapText="1"/>
      <protection/>
    </xf>
    <xf numFmtId="0" fontId="24" fillId="18" borderId="21" xfId="85" applyFont="1" applyFill="1" applyBorder="1" applyAlignment="1">
      <alignment horizontal="center" vertical="center" wrapText="1"/>
      <protection/>
    </xf>
    <xf numFmtId="38" fontId="24" fillId="18" borderId="16" xfId="53" applyFont="1" applyFill="1" applyBorder="1" applyAlignment="1">
      <alignment horizontal="distributed"/>
    </xf>
    <xf numFmtId="0" fontId="24" fillId="0" borderId="0" xfId="85" applyFont="1" applyAlignment="1">
      <alignment/>
      <protection/>
    </xf>
    <xf numFmtId="43" fontId="24" fillId="0" borderId="0" xfId="53" applyNumberFormat="1" applyFont="1" applyBorder="1" applyAlignment="1">
      <alignment horizontal="right"/>
    </xf>
    <xf numFmtId="38" fontId="28" fillId="18" borderId="16" xfId="53" applyFont="1" applyFill="1" applyBorder="1" applyAlignment="1">
      <alignment horizontal="distributed"/>
    </xf>
    <xf numFmtId="38" fontId="40" fillId="0" borderId="0" xfId="53" applyFont="1" applyAlignment="1">
      <alignment horizontal="right"/>
    </xf>
    <xf numFmtId="4" fontId="40" fillId="0" borderId="0" xfId="91" applyNumberFormat="1" applyFont="1" applyBorder="1" applyAlignment="1">
      <alignment/>
      <protection/>
    </xf>
    <xf numFmtId="0" fontId="24" fillId="18" borderId="20" xfId="85" applyFont="1" applyFill="1" applyBorder="1" applyAlignment="1">
      <alignment horizontal="center"/>
      <protection/>
    </xf>
    <xf numFmtId="0" fontId="24" fillId="0" borderId="19" xfId="85" applyFont="1" applyBorder="1">
      <alignment/>
      <protection/>
    </xf>
    <xf numFmtId="0" fontId="39" fillId="0" borderId="0" xfId="91" applyFont="1" applyBorder="1">
      <alignment/>
      <protection/>
    </xf>
    <xf numFmtId="38" fontId="24" fillId="0" borderId="0" xfId="53" applyFont="1" applyAlignment="1">
      <alignment horizontal="right"/>
    </xf>
    <xf numFmtId="0" fontId="24" fillId="0" borderId="31" xfId="85" applyFont="1" applyBorder="1">
      <alignment/>
      <protection/>
    </xf>
    <xf numFmtId="0" fontId="24" fillId="0" borderId="31" xfId="85" applyFont="1" applyBorder="1" applyAlignment="1">
      <alignment/>
      <protection/>
    </xf>
    <xf numFmtId="0" fontId="24" fillId="0" borderId="0" xfId="85" applyFont="1" applyBorder="1">
      <alignment/>
      <protection/>
    </xf>
    <xf numFmtId="41" fontId="24" fillId="0" borderId="0" xfId="85" applyNumberFormat="1" applyFont="1">
      <alignment/>
      <protection/>
    </xf>
    <xf numFmtId="41" fontId="24" fillId="0" borderId="0" xfId="53" applyNumberFormat="1" applyFont="1" applyBorder="1" applyAlignment="1">
      <alignment horizontal="right"/>
    </xf>
    <xf numFmtId="4" fontId="24" fillId="0" borderId="0" xfId="91" applyNumberFormat="1" applyFont="1" applyBorder="1" applyAlignment="1">
      <alignment/>
      <protection/>
    </xf>
    <xf numFmtId="4" fontId="24" fillId="0" borderId="0" xfId="85" applyNumberFormat="1" applyFont="1" applyBorder="1" applyAlignment="1">
      <alignment horizontal="right"/>
      <protection/>
    </xf>
    <xf numFmtId="0" fontId="24" fillId="0" borderId="26" xfId="85" applyFont="1" applyBorder="1">
      <alignment/>
      <protection/>
    </xf>
    <xf numFmtId="41" fontId="24" fillId="0" borderId="19" xfId="85" applyNumberFormat="1" applyFont="1" applyBorder="1">
      <alignment/>
      <protection/>
    </xf>
    <xf numFmtId="41" fontId="24" fillId="0" borderId="19" xfId="53" applyNumberFormat="1" applyFont="1" applyBorder="1" applyAlignment="1">
      <alignment horizontal="right"/>
    </xf>
    <xf numFmtId="0" fontId="24" fillId="0" borderId="19" xfId="85" applyFont="1" applyBorder="1" applyAlignment="1">
      <alignment/>
      <protection/>
    </xf>
    <xf numFmtId="0" fontId="24" fillId="18" borderId="32" xfId="85" applyFont="1" applyFill="1" applyBorder="1" applyAlignment="1">
      <alignment horizontal="centerContinuous" vertical="center"/>
      <protection/>
    </xf>
    <xf numFmtId="0" fontId="24" fillId="18" borderId="28" xfId="85" applyFont="1" applyFill="1" applyBorder="1" applyAlignment="1">
      <alignment horizontal="centerContinuous" vertical="center"/>
      <protection/>
    </xf>
    <xf numFmtId="0" fontId="24" fillId="18" borderId="23" xfId="85" applyFont="1" applyFill="1" applyBorder="1" applyAlignment="1">
      <alignment horizontal="centerContinuous" vertical="center"/>
      <protection/>
    </xf>
    <xf numFmtId="0" fontId="24" fillId="18" borderId="22" xfId="85" applyFont="1" applyFill="1" applyBorder="1" applyAlignment="1">
      <alignment horizontal="centerContinuous" vertical="center"/>
      <protection/>
    </xf>
    <xf numFmtId="0" fontId="24" fillId="18" borderId="2" xfId="85" applyFont="1" applyFill="1" applyBorder="1" applyAlignment="1">
      <alignment horizontal="centerContinuous" vertical="center"/>
      <protection/>
    </xf>
    <xf numFmtId="0" fontId="24" fillId="18" borderId="21" xfId="85" applyFont="1" applyFill="1" applyBorder="1" applyAlignment="1">
      <alignment horizontal="center" vertical="center"/>
      <protection/>
    </xf>
    <xf numFmtId="3" fontId="24" fillId="0" borderId="0" xfId="91" applyNumberFormat="1" applyFont="1" applyBorder="1" applyAlignment="1">
      <alignment/>
      <protection/>
    </xf>
    <xf numFmtId="41" fontId="24" fillId="0" borderId="0" xfId="91" applyNumberFormat="1" applyFont="1" applyBorder="1" applyAlignment="1">
      <alignment horizontal="right"/>
      <protection/>
    </xf>
    <xf numFmtId="0" fontId="24" fillId="18" borderId="16" xfId="85" applyFont="1" applyFill="1" applyBorder="1" applyAlignment="1">
      <alignment horizontal="distributed"/>
      <protection/>
    </xf>
    <xf numFmtId="41" fontId="24" fillId="0" borderId="0" xfId="91" applyNumberFormat="1" applyFont="1" applyBorder="1" applyAlignment="1">
      <alignment/>
      <protection/>
    </xf>
    <xf numFmtId="0" fontId="40" fillId="18" borderId="16" xfId="85" applyFont="1" applyFill="1" applyBorder="1" applyAlignment="1">
      <alignment horizontal="distributed"/>
      <protection/>
    </xf>
    <xf numFmtId="38" fontId="28" fillId="0" borderId="0" xfId="53" applyFont="1" applyAlignment="1">
      <alignment horizontal="right"/>
    </xf>
    <xf numFmtId="3" fontId="28" fillId="0" borderId="0" xfId="91" applyNumberFormat="1" applyFont="1" applyBorder="1" applyAlignment="1">
      <alignment/>
      <protection/>
    </xf>
    <xf numFmtId="0" fontId="40" fillId="18" borderId="16" xfId="85" applyFont="1" applyFill="1" applyBorder="1" applyAlignment="1">
      <alignment horizontal="center"/>
      <protection/>
    </xf>
    <xf numFmtId="3" fontId="24" fillId="0" borderId="19" xfId="91" applyNumberFormat="1" applyFont="1" applyBorder="1">
      <alignment/>
      <protection/>
    </xf>
    <xf numFmtId="41" fontId="28" fillId="0" borderId="0" xfId="91" applyNumberFormat="1" applyFont="1" applyBorder="1" applyAlignment="1">
      <alignment/>
      <protection/>
    </xf>
    <xf numFmtId="3" fontId="24" fillId="0" borderId="19" xfId="91" applyNumberFormat="1" applyFont="1" applyBorder="1" applyAlignment="1">
      <alignment horizontal="right"/>
      <protection/>
    </xf>
    <xf numFmtId="0" fontId="24" fillId="0" borderId="0" xfId="91" applyNumberFormat="1" applyFont="1" applyAlignment="1" quotePrefix="1">
      <alignment/>
      <protection/>
    </xf>
    <xf numFmtId="0" fontId="23" fillId="0" borderId="0" xfId="92" applyFont="1">
      <alignment/>
      <protection/>
    </xf>
    <xf numFmtId="0" fontId="29" fillId="0" borderId="0" xfId="92" applyFont="1" applyAlignment="1" quotePrefix="1">
      <alignment horizontal="right"/>
      <protection/>
    </xf>
    <xf numFmtId="0" fontId="29" fillId="0" borderId="0" xfId="92" applyFont="1">
      <alignment/>
      <protection/>
    </xf>
    <xf numFmtId="0" fontId="23" fillId="0" borderId="0" xfId="92" applyFont="1" applyAlignment="1" quotePrefix="1">
      <alignment/>
      <protection/>
    </xf>
    <xf numFmtId="0" fontId="23" fillId="0" borderId="0" xfId="92" applyFont="1" applyBorder="1" applyAlignment="1" quotePrefix="1">
      <alignment/>
      <protection/>
    </xf>
    <xf numFmtId="0" fontId="23" fillId="0" borderId="0" xfId="92" applyFont="1" applyFill="1" applyBorder="1" applyAlignment="1" quotePrefix="1">
      <alignment/>
      <protection/>
    </xf>
    <xf numFmtId="0" fontId="29" fillId="0" borderId="0" xfId="92" applyFont="1" applyAlignment="1" quotePrefix="1">
      <alignment horizontal="left"/>
      <protection/>
    </xf>
    <xf numFmtId="0" fontId="23" fillId="0" borderId="0" xfId="92" applyFont="1" applyAlignment="1">
      <alignment horizontal="center"/>
      <protection/>
    </xf>
    <xf numFmtId="0" fontId="23" fillId="0" borderId="0" xfId="92" applyFont="1" applyAlignment="1">
      <alignment horizontal="right"/>
      <protection/>
    </xf>
    <xf numFmtId="0" fontId="23" fillId="0" borderId="0" xfId="92" applyFont="1" applyBorder="1" applyAlignment="1">
      <alignment horizontal="right"/>
      <protection/>
    </xf>
    <xf numFmtId="0" fontId="23" fillId="0" borderId="0" xfId="92" applyFont="1" applyBorder="1" applyAlignment="1" quotePrefix="1">
      <alignment horizontal="right"/>
      <protection/>
    </xf>
    <xf numFmtId="0" fontId="23" fillId="0" borderId="0" xfId="92" applyFont="1" applyFill="1" applyBorder="1" applyAlignment="1" quotePrefix="1">
      <alignment horizontal="right"/>
      <protection/>
    </xf>
    <xf numFmtId="0" fontId="23" fillId="0" borderId="0" xfId="92" applyFont="1" applyAlignment="1" quotePrefix="1">
      <alignment horizontal="right"/>
      <protection/>
    </xf>
    <xf numFmtId="0" fontId="23" fillId="0" borderId="0" xfId="92" applyFont="1" applyAlignment="1">
      <alignment/>
      <protection/>
    </xf>
    <xf numFmtId="0" fontId="23" fillId="0" borderId="0" xfId="92" applyFont="1" applyFill="1" applyBorder="1" applyAlignment="1">
      <alignment/>
      <protection/>
    </xf>
    <xf numFmtId="0" fontId="23" fillId="0" borderId="0" xfId="92" applyFont="1" applyBorder="1" applyAlignment="1">
      <alignment/>
      <protection/>
    </xf>
    <xf numFmtId="0" fontId="24" fillId="0" borderId="0" xfId="92" applyFont="1" applyAlignment="1" quotePrefix="1">
      <alignment horizontal="center"/>
      <protection/>
    </xf>
    <xf numFmtId="0" fontId="24" fillId="0" borderId="0" xfId="92" applyFont="1">
      <alignment/>
      <protection/>
    </xf>
    <xf numFmtId="0" fontId="24" fillId="0" borderId="0" xfId="92" applyFont="1" applyAlignment="1" quotePrefix="1">
      <alignment/>
      <protection/>
    </xf>
    <xf numFmtId="0" fontId="24" fillId="0" borderId="0" xfId="92" applyFont="1" applyBorder="1" applyAlignment="1" quotePrefix="1">
      <alignment/>
      <protection/>
    </xf>
    <xf numFmtId="0" fontId="24" fillId="0" borderId="0" xfId="92" applyFont="1" applyFill="1" applyBorder="1" applyAlignment="1" quotePrefix="1">
      <alignment/>
      <protection/>
    </xf>
    <xf numFmtId="0" fontId="24" fillId="0" borderId="0" xfId="92" applyFont="1" applyAlignment="1">
      <alignment horizontal="center"/>
      <protection/>
    </xf>
    <xf numFmtId="0" fontId="24" fillId="0" borderId="0" xfId="92" applyFont="1" applyAlignment="1">
      <alignment horizontal="right"/>
      <protection/>
    </xf>
    <xf numFmtId="0" fontId="24" fillId="0" borderId="0" xfId="92" applyFont="1" applyBorder="1" applyAlignment="1">
      <alignment horizontal="right"/>
      <protection/>
    </xf>
    <xf numFmtId="0" fontId="24" fillId="0" borderId="0" xfId="92" applyFont="1" applyBorder="1" applyAlignment="1" quotePrefix="1">
      <alignment horizontal="center"/>
      <protection/>
    </xf>
    <xf numFmtId="0" fontId="24" fillId="0" borderId="0" xfId="92" applyFont="1" applyFill="1" applyBorder="1" applyAlignment="1" quotePrefix="1">
      <alignment horizontal="center"/>
      <protection/>
    </xf>
    <xf numFmtId="0" fontId="24" fillId="0" borderId="0" xfId="92" applyFont="1" applyAlignment="1">
      <alignment/>
      <protection/>
    </xf>
    <xf numFmtId="0" fontId="24" fillId="0" borderId="0" xfId="92" applyFont="1" applyFill="1" applyBorder="1" applyAlignment="1">
      <alignment/>
      <protection/>
    </xf>
    <xf numFmtId="0" fontId="24" fillId="0" borderId="0" xfId="92" applyFont="1" applyBorder="1" applyAlignment="1">
      <alignment/>
      <protection/>
    </xf>
    <xf numFmtId="0" fontId="24" fillId="0" borderId="0" xfId="92" applyFont="1" applyBorder="1">
      <alignment/>
      <protection/>
    </xf>
    <xf numFmtId="0" fontId="24" fillId="0" borderId="0" xfId="92" applyFont="1" applyFill="1" applyBorder="1" applyAlignment="1">
      <alignment horizontal="center"/>
      <protection/>
    </xf>
    <xf numFmtId="0" fontId="24" fillId="0" borderId="0" xfId="92" applyFont="1" applyBorder="1" applyAlignment="1">
      <alignment horizontal="center"/>
      <protection/>
    </xf>
    <xf numFmtId="0" fontId="24" fillId="18" borderId="28" xfId="92" applyFont="1" applyFill="1" applyBorder="1" applyAlignment="1">
      <alignment horizontal="center" vertical="center"/>
      <protection/>
    </xf>
    <xf numFmtId="0" fontId="24" fillId="18" borderId="14" xfId="92" applyFont="1" applyFill="1" applyBorder="1" applyAlignment="1">
      <alignment horizontal="centerContinuous" vertical="center"/>
      <protection/>
    </xf>
    <xf numFmtId="0" fontId="24" fillId="18" borderId="12" xfId="92" applyFont="1" applyFill="1" applyBorder="1" applyAlignment="1">
      <alignment horizontal="centerContinuous" vertical="center"/>
      <protection/>
    </xf>
    <xf numFmtId="0" fontId="24" fillId="18" borderId="15" xfId="92" applyFont="1" applyFill="1" applyBorder="1" applyAlignment="1">
      <alignment horizontal="centerContinuous" vertical="center"/>
      <protection/>
    </xf>
    <xf numFmtId="0" fontId="24" fillId="18" borderId="14" xfId="92" applyFont="1" applyFill="1" applyBorder="1" applyAlignment="1">
      <alignment horizontal="right" vertical="center"/>
      <protection/>
    </xf>
    <xf numFmtId="0" fontId="24" fillId="18" borderId="12" xfId="92" applyFont="1" applyFill="1" applyBorder="1" applyAlignment="1">
      <alignment horizontal="left" vertical="center"/>
      <protection/>
    </xf>
    <xf numFmtId="0" fontId="24" fillId="18" borderId="12" xfId="92" applyFont="1" applyFill="1" applyBorder="1" applyAlignment="1">
      <alignment vertical="center"/>
      <protection/>
    </xf>
    <xf numFmtId="0" fontId="24" fillId="19" borderId="0" xfId="92" applyFont="1" applyFill="1" applyBorder="1" applyAlignment="1">
      <alignment vertical="center"/>
      <protection/>
    </xf>
    <xf numFmtId="0" fontId="24" fillId="18" borderId="15" xfId="92" applyFont="1" applyFill="1" applyBorder="1" applyAlignment="1">
      <alignment horizontal="left" vertical="center"/>
      <protection/>
    </xf>
    <xf numFmtId="0" fontId="24" fillId="18" borderId="32" xfId="92" applyFont="1" applyFill="1" applyBorder="1" applyAlignment="1">
      <alignment horizontal="center" vertical="center"/>
      <protection/>
    </xf>
    <xf numFmtId="0" fontId="24" fillId="19" borderId="0" xfId="92" applyFont="1" applyFill="1" applyBorder="1" applyAlignment="1">
      <alignment horizontal="center" vertical="center"/>
      <protection/>
    </xf>
    <xf numFmtId="0" fontId="24" fillId="18" borderId="30" xfId="92" applyFont="1" applyFill="1" applyBorder="1" applyAlignment="1">
      <alignment horizontal="center" vertical="center"/>
      <protection/>
    </xf>
    <xf numFmtId="0" fontId="24" fillId="18" borderId="14" xfId="92" applyFont="1" applyFill="1" applyBorder="1" applyAlignment="1">
      <alignment vertical="center"/>
      <protection/>
    </xf>
    <xf numFmtId="0" fontId="24" fillId="18" borderId="12" xfId="92" applyFont="1" applyFill="1" applyBorder="1" applyAlignment="1">
      <alignment horizontal="right" vertical="center"/>
      <protection/>
    </xf>
    <xf numFmtId="0" fontId="24" fillId="18" borderId="15" xfId="92" applyFont="1" applyFill="1" applyBorder="1" applyAlignment="1">
      <alignment vertical="center"/>
      <protection/>
    </xf>
    <xf numFmtId="0" fontId="24" fillId="0" borderId="0" xfId="92" applyFont="1" applyAlignment="1">
      <alignment vertical="center"/>
      <protection/>
    </xf>
    <xf numFmtId="0" fontId="24" fillId="18" borderId="0" xfId="92" applyFont="1" applyFill="1" applyBorder="1" applyAlignment="1">
      <alignment horizontal="center" vertical="center"/>
      <protection/>
    </xf>
    <xf numFmtId="0" fontId="24" fillId="18" borderId="23" xfId="92" applyFont="1" applyFill="1" applyBorder="1" applyAlignment="1">
      <alignment horizontal="centerContinuous" vertical="center"/>
      <protection/>
    </xf>
    <xf numFmtId="0" fontId="24" fillId="18" borderId="22" xfId="92" applyFont="1" applyFill="1" applyBorder="1" applyAlignment="1">
      <alignment horizontal="centerContinuous" vertical="center"/>
      <protection/>
    </xf>
    <xf numFmtId="0" fontId="24" fillId="18" borderId="16" xfId="92" applyFont="1" applyFill="1" applyBorder="1" applyAlignment="1">
      <alignment horizontal="center"/>
      <protection/>
    </xf>
    <xf numFmtId="0" fontId="24" fillId="18" borderId="18" xfId="92" applyFont="1" applyFill="1" applyBorder="1" applyAlignment="1">
      <alignment vertical="center"/>
      <protection/>
    </xf>
    <xf numFmtId="0" fontId="24" fillId="18" borderId="17" xfId="92" applyFont="1" applyFill="1" applyBorder="1" applyAlignment="1">
      <alignment vertical="center"/>
      <protection/>
    </xf>
    <xf numFmtId="0" fontId="24" fillId="18" borderId="0" xfId="92" applyFont="1" applyFill="1" applyBorder="1" applyAlignment="1">
      <alignment horizontal="center"/>
      <protection/>
    </xf>
    <xf numFmtId="0" fontId="24" fillId="18" borderId="29" xfId="92" applyFont="1" applyFill="1" applyBorder="1" applyAlignment="1">
      <alignment horizontal="center"/>
      <protection/>
    </xf>
    <xf numFmtId="0" fontId="24" fillId="18" borderId="25" xfId="92" applyFont="1" applyFill="1" applyBorder="1" applyAlignment="1">
      <alignment horizontal="center" vertical="center"/>
      <protection/>
    </xf>
    <xf numFmtId="0" fontId="24" fillId="18" borderId="16" xfId="92" applyFont="1" applyFill="1" applyBorder="1" applyAlignment="1">
      <alignment horizontal="center" vertical="center"/>
      <protection/>
    </xf>
    <xf numFmtId="0" fontId="24" fillId="18" borderId="18" xfId="92" applyFont="1" applyFill="1" applyBorder="1" applyAlignment="1">
      <alignment/>
      <protection/>
    </xf>
    <xf numFmtId="0" fontId="24" fillId="19" borderId="0" xfId="92" applyFont="1" applyFill="1" applyBorder="1" applyAlignment="1">
      <alignment/>
      <protection/>
    </xf>
    <xf numFmtId="0" fontId="24" fillId="18" borderId="0" xfId="92" applyFont="1" applyFill="1" applyBorder="1" applyAlignment="1">
      <alignment/>
      <protection/>
    </xf>
    <xf numFmtId="0" fontId="24" fillId="18" borderId="18" xfId="92" applyFont="1" applyFill="1" applyBorder="1" applyAlignment="1">
      <alignment horizontal="center"/>
      <protection/>
    </xf>
    <xf numFmtId="0" fontId="24" fillId="18" borderId="0" xfId="92" applyFont="1" applyFill="1" applyBorder="1" applyAlignment="1">
      <alignment vertical="center"/>
      <protection/>
    </xf>
    <xf numFmtId="0" fontId="24" fillId="18" borderId="19" xfId="92" applyFont="1" applyFill="1" applyBorder="1" applyAlignment="1">
      <alignment horizontal="center" vertical="center"/>
      <protection/>
    </xf>
    <xf numFmtId="0" fontId="24" fillId="18" borderId="22" xfId="92" applyFont="1" applyFill="1" applyBorder="1" applyAlignment="1">
      <alignment horizontal="center" vertical="center"/>
      <protection/>
    </xf>
    <xf numFmtId="0" fontId="24" fillId="18" borderId="26" xfId="92" applyFont="1" applyFill="1" applyBorder="1" applyAlignment="1">
      <alignment horizontal="center" vertical="center"/>
      <protection/>
    </xf>
    <xf numFmtId="0" fontId="24" fillId="18" borderId="20" xfId="92" applyFont="1" applyFill="1" applyBorder="1" applyAlignment="1">
      <alignment horizontal="center" vertical="center"/>
      <protection/>
    </xf>
    <xf numFmtId="0" fontId="24" fillId="18" borderId="20" xfId="92" applyFont="1" applyFill="1" applyBorder="1" applyAlignment="1">
      <alignment horizontal="center" vertical="top"/>
      <protection/>
    </xf>
    <xf numFmtId="0" fontId="24" fillId="18" borderId="20" xfId="92" applyFont="1" applyFill="1" applyBorder="1" applyAlignment="1">
      <alignment vertical="center"/>
      <protection/>
    </xf>
    <xf numFmtId="0" fontId="24" fillId="18" borderId="19" xfId="92" applyFont="1" applyFill="1" applyBorder="1" applyAlignment="1">
      <alignment vertical="center"/>
      <protection/>
    </xf>
    <xf numFmtId="0" fontId="24" fillId="18" borderId="19" xfId="92" applyFont="1" applyFill="1" applyBorder="1" applyAlignment="1">
      <alignment horizontal="center" vertical="top"/>
      <protection/>
    </xf>
    <xf numFmtId="0" fontId="24" fillId="18" borderId="27" xfId="92" applyFont="1" applyFill="1" applyBorder="1" applyAlignment="1">
      <alignment horizontal="center" vertical="top"/>
      <protection/>
    </xf>
    <xf numFmtId="0" fontId="24" fillId="18" borderId="20" xfId="92" applyFont="1" applyFill="1" applyBorder="1" applyAlignment="1">
      <alignment vertical="top"/>
      <protection/>
    </xf>
    <xf numFmtId="0" fontId="24" fillId="19" borderId="0" xfId="92" applyFont="1" applyFill="1" applyBorder="1" applyAlignment="1">
      <alignment vertical="top"/>
      <protection/>
    </xf>
    <xf numFmtId="0" fontId="24" fillId="18" borderId="19" xfId="92" applyFont="1" applyFill="1" applyBorder="1" applyAlignment="1">
      <alignment vertical="top"/>
      <protection/>
    </xf>
    <xf numFmtId="0" fontId="24" fillId="18" borderId="16" xfId="92" applyFont="1" applyFill="1" applyBorder="1" applyAlignment="1">
      <alignment horizontal="distributed"/>
      <protection/>
    </xf>
    <xf numFmtId="179" fontId="24" fillId="0" borderId="0" xfId="53" applyNumberFormat="1" applyFont="1" applyBorder="1" applyAlignment="1">
      <alignment/>
    </xf>
    <xf numFmtId="38" fontId="24" fillId="0" borderId="0" xfId="53" applyFont="1" applyFill="1" applyBorder="1" applyAlignment="1">
      <alignment/>
    </xf>
    <xf numFmtId="0" fontId="24" fillId="19" borderId="0" xfId="92" applyFont="1" applyFill="1" applyBorder="1" applyAlignment="1">
      <alignment horizontal="center"/>
      <protection/>
    </xf>
    <xf numFmtId="180" fontId="24" fillId="0" borderId="0" xfId="53" applyNumberFormat="1" applyFont="1" applyBorder="1" applyAlignment="1">
      <alignment/>
    </xf>
    <xf numFmtId="177" fontId="24" fillId="0" borderId="0" xfId="53" applyNumberFormat="1" applyFont="1" applyBorder="1" applyAlignment="1">
      <alignment/>
    </xf>
    <xf numFmtId="0" fontId="24" fillId="19" borderId="0" xfId="92" applyFont="1" applyFill="1" applyBorder="1" applyAlignment="1">
      <alignment horizontal="distributed"/>
      <protection/>
    </xf>
    <xf numFmtId="38" fontId="24" fillId="0" borderId="0" xfId="53" applyFont="1" applyBorder="1" applyAlignment="1" applyProtection="1">
      <alignment horizontal="right"/>
      <protection/>
    </xf>
    <xf numFmtId="41" fontId="24" fillId="0" borderId="0" xfId="53" applyNumberFormat="1" applyFont="1" applyBorder="1" applyAlignment="1">
      <alignment/>
    </xf>
    <xf numFmtId="179" fontId="24" fillId="0" borderId="0" xfId="53" applyNumberFormat="1" applyFont="1" applyBorder="1" applyAlignment="1">
      <alignment horizontal="right"/>
    </xf>
    <xf numFmtId="0" fontId="28" fillId="18" borderId="16" xfId="92" applyFont="1" applyFill="1" applyBorder="1" applyAlignment="1">
      <alignment horizontal="distributed"/>
      <protection/>
    </xf>
    <xf numFmtId="38" fontId="28" fillId="0" borderId="0" xfId="53" applyFont="1" applyFill="1" applyBorder="1" applyAlignment="1">
      <alignment/>
    </xf>
    <xf numFmtId="179" fontId="28" fillId="0" borderId="0" xfId="53" applyNumberFormat="1" applyFont="1" applyFill="1" applyBorder="1" applyAlignment="1">
      <alignment/>
    </xf>
    <xf numFmtId="179" fontId="28" fillId="0" borderId="0" xfId="53" applyNumberFormat="1" applyFont="1" applyBorder="1" applyAlignment="1">
      <alignment/>
    </xf>
    <xf numFmtId="41" fontId="28" fillId="0" borderId="0" xfId="53" applyNumberFormat="1" applyFont="1" applyBorder="1" applyAlignment="1">
      <alignment horizontal="right"/>
    </xf>
    <xf numFmtId="38" fontId="28" fillId="0" borderId="0" xfId="53" applyFont="1" applyBorder="1" applyAlignment="1">
      <alignment/>
    </xf>
    <xf numFmtId="0" fontId="28" fillId="19" borderId="0" xfId="92" applyFont="1" applyFill="1" applyBorder="1" applyAlignment="1">
      <alignment horizontal="center"/>
      <protection/>
    </xf>
    <xf numFmtId="179" fontId="28" fillId="0" borderId="0" xfId="53" applyNumberFormat="1" applyFont="1" applyFill="1" applyBorder="1" applyAlignment="1">
      <alignment horizontal="center"/>
    </xf>
    <xf numFmtId="184" fontId="28" fillId="0" borderId="0" xfId="53" applyNumberFormat="1" applyFont="1" applyFill="1" applyBorder="1" applyAlignment="1">
      <alignment horizontal="right"/>
    </xf>
    <xf numFmtId="41" fontId="28" fillId="0" borderId="0" xfId="69" applyNumberFormat="1" applyFont="1" applyFill="1" applyBorder="1">
      <alignment/>
      <protection/>
    </xf>
    <xf numFmtId="177" fontId="28" fillId="0" borderId="0" xfId="53" applyNumberFormat="1" applyFont="1" applyBorder="1" applyAlignment="1">
      <alignment horizontal="right"/>
    </xf>
    <xf numFmtId="177" fontId="28" fillId="0" borderId="0" xfId="53" applyNumberFormat="1" applyFont="1" applyBorder="1" applyAlignment="1">
      <alignment/>
    </xf>
    <xf numFmtId="180" fontId="28" fillId="0" borderId="0" xfId="53" applyNumberFormat="1" applyFont="1" applyFill="1" applyBorder="1" applyAlignment="1">
      <alignment/>
    </xf>
    <xf numFmtId="0" fontId="28" fillId="0" borderId="0" xfId="92" applyFont="1" applyFill="1" applyBorder="1" applyAlignment="1">
      <alignment/>
      <protection/>
    </xf>
    <xf numFmtId="0" fontId="28" fillId="0" borderId="0" xfId="53" applyNumberFormat="1" applyFont="1" applyFill="1" applyBorder="1" applyAlignment="1">
      <alignment horizontal="right"/>
    </xf>
    <xf numFmtId="177" fontId="24" fillId="0" borderId="0" xfId="53" applyNumberFormat="1" applyFont="1" applyBorder="1" applyAlignment="1">
      <alignment horizontal="right"/>
    </xf>
    <xf numFmtId="0" fontId="28" fillId="0" borderId="0" xfId="92" applyFont="1" applyAlignment="1">
      <alignment/>
      <protection/>
    </xf>
    <xf numFmtId="0" fontId="24" fillId="18" borderId="20" xfId="92" applyFont="1" applyFill="1" applyBorder="1" applyAlignment="1">
      <alignment horizontal="center"/>
      <protection/>
    </xf>
    <xf numFmtId="0" fontId="24" fillId="18" borderId="26" xfId="92" applyFont="1" applyFill="1" applyBorder="1" applyAlignment="1">
      <alignment horizontal="center"/>
      <protection/>
    </xf>
    <xf numFmtId="0" fontId="39" fillId="0" borderId="0" xfId="92" applyFont="1">
      <alignment/>
      <protection/>
    </xf>
    <xf numFmtId="207" fontId="23" fillId="0" borderId="0" xfId="65" applyNumberFormat="1" applyFont="1">
      <alignment/>
      <protection/>
    </xf>
    <xf numFmtId="207" fontId="29" fillId="0" borderId="0" xfId="65" applyNumberFormat="1" applyFont="1" applyAlignment="1" applyProtection="1" quotePrefix="1">
      <alignment horizontal="right"/>
      <protection/>
    </xf>
    <xf numFmtId="207" fontId="29" fillId="0" borderId="0" xfId="65" applyNumberFormat="1" applyFont="1" applyAlignment="1" applyProtection="1" quotePrefix="1">
      <alignment/>
      <protection/>
    </xf>
    <xf numFmtId="207" fontId="23" fillId="0" borderId="0" xfId="100" applyNumberFormat="1" applyFont="1">
      <alignment/>
      <protection/>
    </xf>
    <xf numFmtId="207" fontId="24" fillId="0" borderId="0" xfId="65" applyNumberFormat="1" applyFont="1">
      <alignment/>
      <protection/>
    </xf>
    <xf numFmtId="207" fontId="24" fillId="0" borderId="0" xfId="65" applyNumberFormat="1" applyFont="1" applyAlignment="1" applyProtection="1" quotePrefix="1">
      <alignment/>
      <protection/>
    </xf>
    <xf numFmtId="207" fontId="24" fillId="0" borderId="0" xfId="100" applyNumberFormat="1" applyFont="1">
      <alignment/>
      <protection/>
    </xf>
    <xf numFmtId="207" fontId="24" fillId="0" borderId="0" xfId="65" applyNumberFormat="1" applyFont="1" applyAlignment="1">
      <alignment vertical="center"/>
      <protection/>
    </xf>
    <xf numFmtId="207" fontId="24" fillId="0" borderId="0" xfId="100" applyNumberFormat="1" applyFont="1" applyAlignment="1">
      <alignment vertical="center"/>
      <protection/>
    </xf>
    <xf numFmtId="207" fontId="24" fillId="18" borderId="28" xfId="65" applyNumberFormat="1" applyFont="1" applyFill="1" applyBorder="1" applyAlignment="1">
      <alignment vertical="center"/>
      <protection/>
    </xf>
    <xf numFmtId="207" fontId="24" fillId="18" borderId="30" xfId="65" applyNumberFormat="1" applyFont="1" applyFill="1" applyBorder="1" applyAlignment="1">
      <alignment vertical="center"/>
      <protection/>
    </xf>
    <xf numFmtId="207" fontId="24" fillId="18" borderId="19" xfId="65" applyNumberFormat="1" applyFont="1" applyFill="1" applyBorder="1" applyAlignment="1">
      <alignment vertical="center"/>
      <protection/>
    </xf>
    <xf numFmtId="207" fontId="24" fillId="18" borderId="20" xfId="65" applyNumberFormat="1" applyFont="1" applyFill="1" applyBorder="1" applyAlignment="1">
      <alignment vertical="center"/>
      <protection/>
    </xf>
    <xf numFmtId="207" fontId="24" fillId="18" borderId="27" xfId="65" applyNumberFormat="1" applyFont="1" applyFill="1" applyBorder="1" applyAlignment="1" applyProtection="1">
      <alignment vertical="center"/>
      <protection/>
    </xf>
    <xf numFmtId="207" fontId="30" fillId="18" borderId="21" xfId="65" applyNumberFormat="1" applyFont="1" applyFill="1" applyBorder="1" applyAlignment="1" applyProtection="1">
      <alignment horizontal="center" vertical="center"/>
      <protection/>
    </xf>
    <xf numFmtId="207" fontId="24" fillId="18" borderId="19" xfId="65" applyNumberFormat="1" applyFont="1" applyFill="1" applyBorder="1" applyAlignment="1" applyProtection="1">
      <alignment horizontal="center" vertical="center"/>
      <protection/>
    </xf>
    <xf numFmtId="207" fontId="30" fillId="18" borderId="23" xfId="65" applyNumberFormat="1" applyFont="1" applyFill="1" applyBorder="1" applyAlignment="1" applyProtection="1">
      <alignment horizontal="center" vertical="center"/>
      <protection/>
    </xf>
    <xf numFmtId="207" fontId="24" fillId="18" borderId="0" xfId="65" applyNumberFormat="1" applyFont="1" applyFill="1" applyBorder="1" applyAlignment="1" applyProtection="1" quotePrefix="1">
      <alignment horizontal="distributed"/>
      <protection/>
    </xf>
    <xf numFmtId="207" fontId="24" fillId="18" borderId="16" xfId="0" applyNumberFormat="1" applyFont="1" applyFill="1" applyBorder="1" applyAlignment="1">
      <alignment horizontal="distributed"/>
    </xf>
    <xf numFmtId="207" fontId="24" fillId="0" borderId="0" xfId="53" applyNumberFormat="1" applyFont="1" applyBorder="1" applyAlignment="1" applyProtection="1">
      <alignment horizontal="right"/>
      <protection/>
    </xf>
    <xf numFmtId="207" fontId="24" fillId="0" borderId="0" xfId="65" applyNumberFormat="1" applyFont="1" applyAlignment="1">
      <alignment/>
      <protection/>
    </xf>
    <xf numFmtId="41" fontId="24" fillId="0" borderId="0" xfId="53" applyNumberFormat="1" applyFont="1" applyBorder="1" applyAlignment="1" applyProtection="1">
      <alignment horizontal="right"/>
      <protection/>
    </xf>
    <xf numFmtId="41" fontId="24" fillId="0" borderId="0" xfId="65" applyNumberFormat="1" applyFont="1" applyAlignment="1">
      <alignment/>
      <protection/>
    </xf>
    <xf numFmtId="207" fontId="40" fillId="18" borderId="0" xfId="65" applyNumberFormat="1" applyFont="1" applyFill="1" applyBorder="1" applyAlignment="1" applyProtection="1" quotePrefix="1">
      <alignment horizontal="distributed"/>
      <protection/>
    </xf>
    <xf numFmtId="207" fontId="40" fillId="18" borderId="16" xfId="0" applyNumberFormat="1" applyFont="1" applyFill="1" applyBorder="1" applyAlignment="1">
      <alignment horizontal="distributed"/>
    </xf>
    <xf numFmtId="41" fontId="26" fillId="0" borderId="0" xfId="65" applyNumberFormat="1" applyFont="1" applyBorder="1" applyAlignment="1" applyProtection="1">
      <alignment horizontal="right"/>
      <protection/>
    </xf>
    <xf numFmtId="207" fontId="40" fillId="0" borderId="0" xfId="65" applyNumberFormat="1" applyFont="1" applyAlignment="1">
      <alignment/>
      <protection/>
    </xf>
    <xf numFmtId="207" fontId="24" fillId="18" borderId="19" xfId="65" applyNumberFormat="1" applyFont="1" applyFill="1" applyBorder="1">
      <alignment/>
      <protection/>
    </xf>
    <xf numFmtId="207" fontId="24" fillId="18" borderId="19" xfId="65" applyNumberFormat="1" applyFont="1" applyFill="1" applyBorder="1" applyAlignment="1" applyProtection="1">
      <alignment horizontal="left"/>
      <protection/>
    </xf>
    <xf numFmtId="207" fontId="24" fillId="18" borderId="20" xfId="65" applyNumberFormat="1" applyFont="1" applyFill="1" applyBorder="1" applyAlignment="1" applyProtection="1">
      <alignment horizontal="left"/>
      <protection/>
    </xf>
    <xf numFmtId="207" fontId="24" fillId="0" borderId="19" xfId="65" applyNumberFormat="1" applyFont="1" applyBorder="1" applyAlignment="1" applyProtection="1">
      <alignment horizontal="right"/>
      <protection/>
    </xf>
    <xf numFmtId="207" fontId="24" fillId="0" borderId="19" xfId="65" applyNumberFormat="1" applyFont="1" applyBorder="1">
      <alignment/>
      <protection/>
    </xf>
    <xf numFmtId="207" fontId="24" fillId="18" borderId="12" xfId="65" applyNumberFormat="1" applyFont="1" applyFill="1" applyBorder="1" applyAlignment="1">
      <alignment vertical="center"/>
      <protection/>
    </xf>
    <xf numFmtId="207" fontId="24" fillId="18" borderId="15" xfId="65" applyNumberFormat="1" applyFont="1" applyFill="1" applyBorder="1" applyAlignment="1">
      <alignment vertical="center"/>
      <protection/>
    </xf>
    <xf numFmtId="207" fontId="24" fillId="18" borderId="14" xfId="65" applyNumberFormat="1" applyFont="1" applyFill="1" applyBorder="1" applyAlignment="1" applyProtection="1">
      <alignment horizontal="center" vertical="center" wrapText="1"/>
      <protection/>
    </xf>
    <xf numFmtId="41" fontId="24" fillId="0" borderId="24" xfId="53" applyNumberFormat="1" applyFont="1" applyBorder="1" applyAlignment="1" applyProtection="1">
      <alignment horizontal="right"/>
      <protection/>
    </xf>
    <xf numFmtId="209" fontId="24" fillId="0" borderId="0" xfId="53" applyNumberFormat="1" applyFont="1" applyBorder="1" applyAlignment="1" applyProtection="1">
      <alignment horizontal="right"/>
      <protection/>
    </xf>
    <xf numFmtId="41" fontId="24" fillId="0" borderId="0" xfId="0" applyNumberFormat="1" applyFont="1" applyAlignment="1">
      <alignment/>
    </xf>
    <xf numFmtId="207" fontId="24" fillId="18" borderId="0" xfId="65" applyNumberFormat="1" applyFont="1" applyFill="1" applyBorder="1" applyAlignment="1" applyProtection="1">
      <alignment horizontal="distributed"/>
      <protection/>
    </xf>
    <xf numFmtId="209" fontId="24" fillId="0" borderId="0" xfId="65" applyNumberFormat="1" applyFont="1" applyAlignment="1">
      <alignment/>
      <protection/>
    </xf>
    <xf numFmtId="207" fontId="28" fillId="18" borderId="0" xfId="65" applyNumberFormat="1" applyFont="1" applyFill="1" applyBorder="1" applyAlignment="1" applyProtection="1">
      <alignment horizontal="distributed"/>
      <protection/>
    </xf>
    <xf numFmtId="209" fontId="28" fillId="0" borderId="0" xfId="65" applyNumberFormat="1" applyFont="1" applyAlignment="1">
      <alignment/>
      <protection/>
    </xf>
    <xf numFmtId="41" fontId="28" fillId="0" borderId="0" xfId="65" applyNumberFormat="1" applyFont="1" applyAlignment="1">
      <alignment/>
      <protection/>
    </xf>
    <xf numFmtId="0" fontId="25" fillId="0" borderId="19" xfId="0" applyFont="1" applyBorder="1" applyAlignment="1">
      <alignment/>
    </xf>
    <xf numFmtId="207" fontId="24" fillId="18" borderId="0" xfId="65" applyNumberFormat="1" applyFont="1" applyFill="1" applyBorder="1" applyAlignment="1">
      <alignment vertical="center"/>
      <protection/>
    </xf>
    <xf numFmtId="207" fontId="24" fillId="18" borderId="16" xfId="65" applyNumberFormat="1" applyFont="1" applyFill="1" applyBorder="1" applyAlignment="1">
      <alignment vertical="center"/>
      <protection/>
    </xf>
    <xf numFmtId="207" fontId="24" fillId="18" borderId="23" xfId="65" applyNumberFormat="1" applyFont="1" applyFill="1" applyBorder="1" applyAlignment="1" applyProtection="1">
      <alignment horizontal="center" vertical="center" wrapText="1"/>
      <protection/>
    </xf>
    <xf numFmtId="207" fontId="24" fillId="18" borderId="2" xfId="65" applyNumberFormat="1" applyFont="1" applyFill="1" applyBorder="1" applyAlignment="1" applyProtection="1">
      <alignment horizontal="center" vertical="center" wrapText="1"/>
      <protection/>
    </xf>
    <xf numFmtId="207" fontId="24" fillId="18" borderId="21" xfId="65" applyNumberFormat="1" applyFont="1" applyFill="1" applyBorder="1" applyAlignment="1" applyProtection="1">
      <alignment horizontal="center" vertical="center" wrapText="1"/>
      <protection/>
    </xf>
    <xf numFmtId="0" fontId="24" fillId="0" borderId="0" xfId="0" applyFont="1" applyAlignment="1">
      <alignment/>
    </xf>
    <xf numFmtId="41" fontId="24" fillId="0" borderId="0" xfId="0" applyNumberFormat="1" applyFont="1" applyAlignment="1">
      <alignment horizontal="right"/>
    </xf>
    <xf numFmtId="207" fontId="24" fillId="0" borderId="0" xfId="0" applyNumberFormat="1" applyFont="1" applyAlignment="1">
      <alignment/>
    </xf>
    <xf numFmtId="207" fontId="23" fillId="0" borderId="0" xfId="65" applyNumberFormat="1" applyFont="1" applyAlignment="1" applyProtection="1" quotePrefix="1">
      <alignment horizontal="right"/>
      <protection/>
    </xf>
    <xf numFmtId="207" fontId="23" fillId="0" borderId="0" xfId="65" applyNumberFormat="1" applyFont="1" applyAlignment="1" applyProtection="1" quotePrefix="1">
      <alignment/>
      <protection/>
    </xf>
    <xf numFmtId="207" fontId="24" fillId="0" borderId="0" xfId="65" applyNumberFormat="1" applyFont="1" applyFill="1" applyBorder="1" applyAlignment="1">
      <alignment/>
      <protection/>
    </xf>
    <xf numFmtId="0" fontId="23" fillId="0" borderId="0" xfId="93" applyFont="1">
      <alignment/>
      <protection/>
    </xf>
    <xf numFmtId="0" fontId="23" fillId="0" borderId="0" xfId="93" applyFont="1" applyAlignment="1" quotePrefix="1">
      <alignment horizontal="distributed"/>
      <protection/>
    </xf>
    <xf numFmtId="0" fontId="29" fillId="0" borderId="0" xfId="93" applyFont="1" applyAlignment="1" quotePrefix="1">
      <alignment horizontal="right"/>
      <protection/>
    </xf>
    <xf numFmtId="0" fontId="29" fillId="0" borderId="0" xfId="93" applyFont="1" applyAlignment="1" quotePrefix="1">
      <alignment/>
      <protection/>
    </xf>
    <xf numFmtId="0" fontId="23" fillId="0" borderId="0" xfId="93" applyFont="1" applyBorder="1" applyAlignment="1" quotePrefix="1">
      <alignment/>
      <protection/>
    </xf>
    <xf numFmtId="0" fontId="23" fillId="0" borderId="0" xfId="93" applyFont="1" applyFill="1" applyBorder="1" applyAlignment="1" quotePrefix="1">
      <alignment/>
      <protection/>
    </xf>
    <xf numFmtId="0" fontId="23" fillId="0" borderId="0" xfId="93" applyFont="1" applyAlignment="1" quotePrefix="1">
      <alignment horizontal="right"/>
      <protection/>
    </xf>
    <xf numFmtId="0" fontId="23" fillId="0" borderId="0" xfId="93" applyFont="1" applyBorder="1">
      <alignment/>
      <protection/>
    </xf>
    <xf numFmtId="0" fontId="24" fillId="0" borderId="0" xfId="93" applyFont="1">
      <alignment/>
      <protection/>
    </xf>
    <xf numFmtId="0" fontId="24" fillId="0" borderId="0" xfId="93" applyFont="1" applyAlignment="1" quotePrefix="1">
      <alignment horizontal="right"/>
      <protection/>
    </xf>
    <xf numFmtId="0" fontId="24" fillId="0" borderId="0" xfId="93" applyFont="1" applyAlignment="1" quotePrefix="1">
      <alignment horizontal="distributed"/>
      <protection/>
    </xf>
    <xf numFmtId="0" fontId="24" fillId="0" borderId="0" xfId="93" applyFont="1" applyBorder="1" applyAlignment="1" quotePrefix="1">
      <alignment/>
      <protection/>
    </xf>
    <xf numFmtId="0" fontId="24" fillId="0" borderId="0" xfId="93" applyFont="1" applyFill="1" applyBorder="1" applyAlignment="1" quotePrefix="1">
      <alignment/>
      <protection/>
    </xf>
    <xf numFmtId="0" fontId="24" fillId="0" borderId="0" xfId="93" applyFont="1" applyBorder="1">
      <alignment/>
      <protection/>
    </xf>
    <xf numFmtId="0" fontId="24" fillId="0" borderId="0" xfId="93" applyFont="1" applyAlignment="1">
      <alignment horizontal="center"/>
      <protection/>
    </xf>
    <xf numFmtId="0" fontId="24" fillId="0" borderId="0" xfId="93" applyFont="1" applyBorder="1" applyAlignment="1">
      <alignment/>
      <protection/>
    </xf>
    <xf numFmtId="0" fontId="24" fillId="0" borderId="0" xfId="93" applyFont="1" applyFill="1" applyBorder="1" applyAlignment="1">
      <alignment/>
      <protection/>
    </xf>
    <xf numFmtId="0" fontId="24" fillId="18" borderId="28" xfId="93" applyFont="1" applyFill="1" applyBorder="1" applyAlignment="1">
      <alignment vertical="center"/>
      <protection/>
    </xf>
    <xf numFmtId="0" fontId="24" fillId="18" borderId="30" xfId="93" applyFont="1" applyFill="1" applyBorder="1" applyAlignment="1">
      <alignment vertical="center"/>
      <protection/>
    </xf>
    <xf numFmtId="0" fontId="24" fillId="18" borderId="33" xfId="93" applyFont="1" applyFill="1" applyBorder="1" applyAlignment="1">
      <alignment vertical="center"/>
      <protection/>
    </xf>
    <xf numFmtId="0" fontId="24" fillId="18" borderId="14" xfId="93" applyFont="1" applyFill="1" applyBorder="1" applyAlignment="1">
      <alignment horizontal="centerContinuous" vertical="center"/>
      <protection/>
    </xf>
    <xf numFmtId="0" fontId="24" fillId="18" borderId="12" xfId="93" applyFont="1" applyFill="1" applyBorder="1" applyAlignment="1">
      <alignment horizontal="centerContinuous" vertical="center"/>
      <protection/>
    </xf>
    <xf numFmtId="0" fontId="24" fillId="18" borderId="12" xfId="93" applyFont="1" applyFill="1" applyBorder="1" applyAlignment="1">
      <alignment horizontal="right" vertical="center"/>
      <protection/>
    </xf>
    <xf numFmtId="0" fontId="24" fillId="18" borderId="12" xfId="93" applyFont="1" applyFill="1" applyBorder="1" applyAlignment="1">
      <alignment vertical="center"/>
      <protection/>
    </xf>
    <xf numFmtId="0" fontId="24" fillId="19" borderId="0" xfId="93" applyFont="1" applyFill="1" applyBorder="1" applyAlignment="1">
      <alignment vertical="center"/>
      <protection/>
    </xf>
    <xf numFmtId="0" fontId="24" fillId="18" borderId="12" xfId="93" applyFont="1" applyFill="1" applyBorder="1" applyAlignment="1">
      <alignment horizontal="left" vertical="center"/>
      <protection/>
    </xf>
    <xf numFmtId="0" fontId="24" fillId="18" borderId="32" xfId="93" applyFont="1" applyFill="1" applyBorder="1" applyAlignment="1">
      <alignment vertical="center"/>
      <protection/>
    </xf>
    <xf numFmtId="0" fontId="24" fillId="0" borderId="0" xfId="93" applyFont="1" applyAlignment="1">
      <alignment vertical="center"/>
      <protection/>
    </xf>
    <xf numFmtId="0" fontId="24" fillId="18" borderId="0" xfId="93" applyFont="1" applyFill="1" applyBorder="1" applyAlignment="1">
      <alignment vertical="center"/>
      <protection/>
    </xf>
    <xf numFmtId="0" fontId="24" fillId="18" borderId="16" xfId="93" applyFont="1" applyFill="1" applyBorder="1" applyAlignment="1">
      <alignment vertical="center"/>
      <protection/>
    </xf>
    <xf numFmtId="0" fontId="24" fillId="18" borderId="16" xfId="93" applyFont="1" applyFill="1" applyBorder="1" applyAlignment="1">
      <alignment horizontal="center"/>
      <protection/>
    </xf>
    <xf numFmtId="0" fontId="24" fillId="18" borderId="34" xfId="93" applyFont="1" applyFill="1" applyBorder="1" applyAlignment="1">
      <alignment horizontal="center"/>
      <protection/>
    </xf>
    <xf numFmtId="0" fontId="24" fillId="18" borderId="23" xfId="93" applyFont="1" applyFill="1" applyBorder="1" applyAlignment="1">
      <alignment horizontal="centerContinuous" vertical="center"/>
      <protection/>
    </xf>
    <xf numFmtId="0" fontId="24" fillId="18" borderId="2" xfId="93" applyFont="1" applyFill="1" applyBorder="1" applyAlignment="1">
      <alignment horizontal="centerContinuous" vertical="center"/>
      <protection/>
    </xf>
    <xf numFmtId="0" fontId="24" fillId="18" borderId="2" xfId="93" applyFont="1" applyFill="1" applyBorder="1" applyAlignment="1" quotePrefix="1">
      <alignment horizontal="right" vertical="center"/>
      <protection/>
    </xf>
    <xf numFmtId="0" fontId="24" fillId="18" borderId="2" xfId="93" applyFont="1" applyFill="1" applyBorder="1" applyAlignment="1">
      <alignment vertical="center"/>
      <protection/>
    </xf>
    <xf numFmtId="0" fontId="24" fillId="18" borderId="22" xfId="93" applyFont="1" applyFill="1" applyBorder="1" applyAlignment="1">
      <alignment horizontal="left" vertical="center"/>
      <protection/>
    </xf>
    <xf numFmtId="0" fontId="24" fillId="18" borderId="25" xfId="93" applyFont="1" applyFill="1" applyBorder="1" applyAlignment="1">
      <alignment vertical="center"/>
      <protection/>
    </xf>
    <xf numFmtId="0" fontId="24" fillId="18" borderId="34" xfId="93" applyFont="1" applyFill="1" applyBorder="1" applyAlignment="1">
      <alignment horizontal="center" vertical="center"/>
      <protection/>
    </xf>
    <xf numFmtId="0" fontId="24" fillId="18" borderId="22" xfId="93" applyFont="1" applyFill="1" applyBorder="1" applyAlignment="1">
      <alignment horizontal="centerContinuous" vertical="center"/>
      <protection/>
    </xf>
    <xf numFmtId="0" fontId="24" fillId="18" borderId="16" xfId="93" applyFont="1" applyFill="1" applyBorder="1" applyAlignment="1">
      <alignment horizontal="center" vertical="top"/>
      <protection/>
    </xf>
    <xf numFmtId="0" fontId="24" fillId="18" borderId="34" xfId="93" applyFont="1" applyFill="1" applyBorder="1" applyAlignment="1">
      <alignment horizontal="center" vertical="top"/>
      <protection/>
    </xf>
    <xf numFmtId="0" fontId="24" fillId="18" borderId="19" xfId="93" applyFont="1" applyFill="1" applyBorder="1" applyAlignment="1">
      <alignment vertical="center"/>
      <protection/>
    </xf>
    <xf numFmtId="0" fontId="24" fillId="18" borderId="20" xfId="93" applyFont="1" applyFill="1" applyBorder="1" applyAlignment="1">
      <alignment vertical="center"/>
      <protection/>
    </xf>
    <xf numFmtId="0" fontId="24" fillId="18" borderId="20" xfId="93" applyFont="1" applyFill="1" applyBorder="1" applyAlignment="1">
      <alignment horizontal="center" vertical="center"/>
      <protection/>
    </xf>
    <xf numFmtId="0" fontId="24" fillId="18" borderId="27" xfId="93" applyFont="1" applyFill="1" applyBorder="1" applyAlignment="1">
      <alignment horizontal="center" vertical="center"/>
      <protection/>
    </xf>
    <xf numFmtId="0" fontId="24" fillId="18" borderId="27" xfId="93" applyFont="1" applyFill="1" applyBorder="1" applyAlignment="1">
      <alignment vertical="center"/>
      <protection/>
    </xf>
    <xf numFmtId="0" fontId="24" fillId="18" borderId="22" xfId="93" applyFont="1" applyFill="1" applyBorder="1" applyAlignment="1">
      <alignment horizontal="center" vertical="center"/>
      <protection/>
    </xf>
    <xf numFmtId="0" fontId="24" fillId="18" borderId="2" xfId="93" applyFont="1" applyFill="1" applyBorder="1" applyAlignment="1">
      <alignment horizontal="center" vertical="center"/>
      <protection/>
    </xf>
    <xf numFmtId="0" fontId="24" fillId="18" borderId="22" xfId="93" applyFont="1" applyFill="1" applyBorder="1" applyAlignment="1">
      <alignment vertical="center"/>
      <protection/>
    </xf>
    <xf numFmtId="0" fontId="24" fillId="18" borderId="26" xfId="93" applyFont="1" applyFill="1" applyBorder="1" applyAlignment="1">
      <alignment vertical="center"/>
      <protection/>
    </xf>
    <xf numFmtId="0" fontId="24" fillId="18" borderId="0" xfId="93" applyFont="1" applyFill="1" applyBorder="1" applyAlignment="1">
      <alignment horizontal="distributed"/>
      <protection/>
    </xf>
    <xf numFmtId="0" fontId="28" fillId="18" borderId="0" xfId="93" applyFont="1" applyFill="1" applyBorder="1" applyAlignment="1">
      <alignment horizontal="distributed"/>
      <protection/>
    </xf>
    <xf numFmtId="0" fontId="28" fillId="18" borderId="16" xfId="93" applyFont="1" applyFill="1" applyBorder="1" applyAlignment="1">
      <alignment horizontal="center"/>
      <protection/>
    </xf>
    <xf numFmtId="0" fontId="28" fillId="0" borderId="0" xfId="93" applyFont="1" applyBorder="1">
      <alignment/>
      <protection/>
    </xf>
    <xf numFmtId="0" fontId="28" fillId="0" borderId="0" xfId="93" applyFont="1">
      <alignment/>
      <protection/>
    </xf>
    <xf numFmtId="0" fontId="24" fillId="18" borderId="19" xfId="93" applyFont="1" applyFill="1" applyBorder="1">
      <alignment/>
      <protection/>
    </xf>
    <xf numFmtId="0" fontId="24" fillId="18" borderId="20" xfId="93" applyFont="1" applyFill="1" applyBorder="1">
      <alignment/>
      <protection/>
    </xf>
    <xf numFmtId="0" fontId="24" fillId="0" borderId="19" xfId="93" applyFont="1" applyBorder="1">
      <alignment/>
      <protection/>
    </xf>
    <xf numFmtId="0" fontId="24" fillId="0" borderId="19" xfId="93" applyFont="1" applyBorder="1" applyAlignment="1">
      <alignment/>
      <protection/>
    </xf>
    <xf numFmtId="0" fontId="24" fillId="18" borderId="26" xfId="93" applyFont="1" applyFill="1" applyBorder="1">
      <alignment/>
      <protection/>
    </xf>
    <xf numFmtId="207" fontId="23" fillId="0" borderId="0" xfId="68" applyNumberFormat="1" applyFont="1">
      <alignment/>
      <protection/>
    </xf>
    <xf numFmtId="207" fontId="23" fillId="0" borderId="0" xfId="68" applyNumberFormat="1" applyFont="1" applyAlignment="1">
      <alignment horizontal="left"/>
      <protection/>
    </xf>
    <xf numFmtId="207" fontId="23" fillId="0" borderId="0" xfId="68" applyNumberFormat="1" applyFont="1" applyAlignment="1" applyProtection="1" quotePrefix="1">
      <alignment horizontal="right"/>
      <protection/>
    </xf>
    <xf numFmtId="207" fontId="46" fillId="0" borderId="0" xfId="68" applyNumberFormat="1" applyFont="1" applyAlignment="1" applyProtection="1" quotePrefix="1">
      <alignment horizontal="right"/>
      <protection/>
    </xf>
    <xf numFmtId="207" fontId="46" fillId="0" borderId="0" xfId="68" applyNumberFormat="1" applyFont="1" applyAlignment="1" applyProtection="1" quotePrefix="1">
      <alignment/>
      <protection/>
    </xf>
    <xf numFmtId="207" fontId="23" fillId="0" borderId="0" xfId="68" applyNumberFormat="1" applyFont="1" applyAlignment="1" applyProtection="1" quotePrefix="1">
      <alignment horizontal="distributed"/>
      <protection/>
    </xf>
    <xf numFmtId="207" fontId="23" fillId="0" borderId="0" xfId="66" applyNumberFormat="1" applyFont="1" applyAlignment="1" quotePrefix="1">
      <alignment/>
      <protection/>
    </xf>
    <xf numFmtId="207" fontId="24" fillId="0" borderId="0" xfId="68" applyNumberFormat="1" applyFont="1">
      <alignment/>
      <protection/>
    </xf>
    <xf numFmtId="207" fontId="24" fillId="0" borderId="0" xfId="68" applyNumberFormat="1" applyFont="1" applyAlignment="1">
      <alignment horizontal="left"/>
      <protection/>
    </xf>
    <xf numFmtId="207" fontId="24" fillId="0" borderId="0" xfId="68" applyNumberFormat="1" applyFont="1" applyAlignment="1" applyProtection="1" quotePrefix="1">
      <alignment horizontal="right"/>
      <protection/>
    </xf>
    <xf numFmtId="207" fontId="24" fillId="0" borderId="0" xfId="68" applyNumberFormat="1" applyFont="1" applyAlignment="1" applyProtection="1" quotePrefix="1">
      <alignment horizontal="distributed"/>
      <protection/>
    </xf>
    <xf numFmtId="207" fontId="24" fillId="0" borderId="0" xfId="66" applyNumberFormat="1" applyFont="1" applyAlignment="1" quotePrefix="1">
      <alignment/>
      <protection/>
    </xf>
    <xf numFmtId="207" fontId="24" fillId="0" borderId="0" xfId="68" applyNumberFormat="1" applyFont="1" applyAlignment="1">
      <alignment horizontal="right"/>
      <protection/>
    </xf>
    <xf numFmtId="207" fontId="24" fillId="18" borderId="28" xfId="68" applyNumberFormat="1" applyFont="1" applyFill="1" applyBorder="1" applyAlignment="1">
      <alignment vertical="center"/>
      <protection/>
    </xf>
    <xf numFmtId="207" fontId="24" fillId="18" borderId="12" xfId="68" applyNumberFormat="1" applyFont="1" applyFill="1" applyBorder="1" applyAlignment="1">
      <alignment vertical="center"/>
      <protection/>
    </xf>
    <xf numFmtId="207" fontId="24" fillId="18" borderId="12" xfId="67" applyNumberFormat="1" applyFont="1" applyFill="1" applyBorder="1" applyAlignment="1">
      <alignment vertical="center"/>
      <protection/>
    </xf>
    <xf numFmtId="207" fontId="24" fillId="18" borderId="13" xfId="67" applyNumberFormat="1" applyFont="1" applyFill="1" applyBorder="1" applyAlignment="1">
      <alignment horizontal="center" vertical="center"/>
      <protection/>
    </xf>
    <xf numFmtId="207" fontId="24" fillId="18" borderId="13" xfId="68" applyNumberFormat="1" applyFont="1" applyFill="1" applyBorder="1" applyAlignment="1">
      <alignment horizontal="center" vertical="center"/>
      <protection/>
    </xf>
    <xf numFmtId="207" fontId="24" fillId="18" borderId="13" xfId="68" applyNumberFormat="1" applyFont="1" applyFill="1" applyBorder="1" applyAlignment="1" applyProtection="1">
      <alignment horizontal="distributed" vertical="center"/>
      <protection/>
    </xf>
    <xf numFmtId="207" fontId="24" fillId="18" borderId="14" xfId="68" applyNumberFormat="1" applyFont="1" applyFill="1" applyBorder="1" applyAlignment="1" applyProtection="1">
      <alignment horizontal="distributed" vertical="center"/>
      <protection/>
    </xf>
    <xf numFmtId="207" fontId="24" fillId="18" borderId="14" xfId="68" applyNumberFormat="1" applyFont="1" applyFill="1" applyBorder="1" applyAlignment="1" applyProtection="1">
      <alignment horizontal="distributed" vertical="center" wrapText="1"/>
      <protection/>
    </xf>
    <xf numFmtId="207" fontId="24" fillId="18" borderId="14" xfId="68" applyNumberFormat="1" applyFont="1" applyFill="1" applyBorder="1" applyAlignment="1" applyProtection="1">
      <alignment horizontal="distributed" vertical="center" wrapText="1"/>
      <protection/>
    </xf>
    <xf numFmtId="207" fontId="24" fillId="18" borderId="14" xfId="68" applyNumberFormat="1" applyFont="1" applyFill="1" applyBorder="1" applyAlignment="1" applyProtection="1">
      <alignment horizontal="distributed" vertical="center"/>
      <protection/>
    </xf>
    <xf numFmtId="207" fontId="24" fillId="18" borderId="13" xfId="68" applyNumberFormat="1" applyFont="1" applyFill="1" applyBorder="1" applyAlignment="1" applyProtection="1">
      <alignment horizontal="center" vertical="center" wrapText="1"/>
      <protection/>
    </xf>
    <xf numFmtId="207" fontId="24" fillId="18" borderId="14" xfId="68" applyNumberFormat="1" applyFont="1" applyFill="1" applyBorder="1" applyAlignment="1" applyProtection="1">
      <alignment horizontal="center" vertical="center" wrapText="1"/>
      <protection/>
    </xf>
    <xf numFmtId="207" fontId="24" fillId="0" borderId="0" xfId="68" applyNumberFormat="1" applyFont="1" applyAlignment="1">
      <alignment vertical="center"/>
      <protection/>
    </xf>
    <xf numFmtId="207" fontId="24" fillId="18" borderId="0" xfId="68" applyNumberFormat="1" applyFont="1" applyFill="1" applyBorder="1" applyAlignment="1" applyProtection="1">
      <alignment horizontal="distributed"/>
      <protection/>
    </xf>
    <xf numFmtId="207" fontId="24" fillId="18" borderId="16" xfId="94" applyNumberFormat="1" applyFont="1" applyFill="1" applyBorder="1" applyAlignment="1">
      <alignment horizontal="distributed"/>
      <protection/>
    </xf>
    <xf numFmtId="41" fontId="24" fillId="0" borderId="0" xfId="68" applyNumberFormat="1" applyFont="1" applyBorder="1" applyAlignment="1">
      <alignment horizontal="right"/>
      <protection/>
    </xf>
    <xf numFmtId="41" fontId="24" fillId="0" borderId="0" xfId="68" applyNumberFormat="1" applyFont="1" applyBorder="1" applyAlignment="1" applyProtection="1">
      <alignment horizontal="right"/>
      <protection/>
    </xf>
    <xf numFmtId="207" fontId="24" fillId="18" borderId="16" xfId="68" applyNumberFormat="1" applyFont="1" applyFill="1" applyBorder="1" applyAlignment="1" applyProtection="1">
      <alignment horizontal="distributed"/>
      <protection/>
    </xf>
    <xf numFmtId="41" fontId="24" fillId="0" borderId="0" xfId="68" applyNumberFormat="1" applyFont="1">
      <alignment/>
      <protection/>
    </xf>
    <xf numFmtId="207" fontId="28" fillId="18" borderId="0" xfId="68" applyNumberFormat="1" applyFont="1" applyFill="1" applyBorder="1" applyAlignment="1" applyProtection="1">
      <alignment horizontal="distributed"/>
      <protection/>
    </xf>
    <xf numFmtId="207" fontId="28" fillId="18" borderId="16" xfId="68" applyNumberFormat="1" applyFont="1" applyFill="1" applyBorder="1" applyAlignment="1" applyProtection="1">
      <alignment horizontal="distributed"/>
      <protection/>
    </xf>
    <xf numFmtId="41" fontId="28" fillId="0" borderId="0" xfId="68" applyNumberFormat="1" applyFont="1" applyBorder="1" applyAlignment="1">
      <alignment horizontal="right"/>
      <protection/>
    </xf>
    <xf numFmtId="207" fontId="28" fillId="0" borderId="0" xfId="68" applyNumberFormat="1" applyFont="1" applyAlignment="1">
      <alignment/>
      <protection/>
    </xf>
    <xf numFmtId="207" fontId="24" fillId="18" borderId="0" xfId="68" applyNumberFormat="1" applyFont="1" applyFill="1" applyBorder="1">
      <alignment/>
      <protection/>
    </xf>
    <xf numFmtId="207" fontId="24" fillId="18" borderId="19" xfId="68" applyNumberFormat="1" applyFont="1" applyFill="1" applyBorder="1" applyAlignment="1" applyProtection="1">
      <alignment horizontal="distributed"/>
      <protection/>
    </xf>
    <xf numFmtId="207" fontId="24" fillId="18" borderId="19" xfId="94" applyNumberFormat="1" applyFont="1" applyFill="1" applyBorder="1" applyAlignment="1">
      <alignment horizontal="distributed"/>
      <protection/>
    </xf>
    <xf numFmtId="207" fontId="24" fillId="18" borderId="20" xfId="94" applyNumberFormat="1" applyFont="1" applyFill="1" applyBorder="1" applyAlignment="1">
      <alignment horizontal="distributed"/>
      <protection/>
    </xf>
    <xf numFmtId="207" fontId="24" fillId="0" borderId="19" xfId="94" applyNumberFormat="1" applyFont="1" applyFill="1" applyBorder="1" applyAlignment="1">
      <alignment horizontal="distributed"/>
      <protection/>
    </xf>
    <xf numFmtId="207" fontId="24" fillId="0" borderId="19" xfId="68" applyNumberFormat="1" applyFont="1" applyBorder="1" applyAlignment="1" applyProtection="1">
      <alignment horizontal="right"/>
      <protection/>
    </xf>
    <xf numFmtId="207" fontId="24" fillId="0" borderId="19" xfId="68" applyNumberFormat="1" applyFont="1" applyBorder="1" applyAlignment="1">
      <alignment horizontal="right"/>
      <protection/>
    </xf>
    <xf numFmtId="207" fontId="47" fillId="0" borderId="0" xfId="68" applyNumberFormat="1" applyFont="1" applyAlignment="1">
      <alignment/>
      <protection/>
    </xf>
    <xf numFmtId="207" fontId="24" fillId="0" borderId="19" xfId="68" applyNumberFormat="1" applyFont="1" applyBorder="1">
      <alignment/>
      <protection/>
    </xf>
    <xf numFmtId="207" fontId="24" fillId="0" borderId="0" xfId="68" applyNumberFormat="1" applyFont="1" applyAlignment="1">
      <alignment/>
      <protection/>
    </xf>
    <xf numFmtId="207" fontId="24" fillId="18" borderId="13" xfId="68" applyNumberFormat="1" applyFont="1" applyFill="1" applyBorder="1" applyAlignment="1" applyProtection="1">
      <alignment horizontal="distributed" vertical="center" wrapText="1"/>
      <protection/>
    </xf>
    <xf numFmtId="41" fontId="24" fillId="0" borderId="19" xfId="68" applyNumberFormat="1" applyFont="1" applyBorder="1" applyAlignment="1" applyProtection="1">
      <alignment horizontal="right"/>
      <protection/>
    </xf>
    <xf numFmtId="41" fontId="24" fillId="0" borderId="19" xfId="68" applyNumberFormat="1" applyFont="1" applyBorder="1" applyAlignment="1">
      <alignment horizontal="right"/>
      <protection/>
    </xf>
    <xf numFmtId="41" fontId="23" fillId="0" borderId="0" xfId="87" applyNumberFormat="1" applyFont="1">
      <alignment/>
      <protection/>
    </xf>
    <xf numFmtId="41" fontId="23" fillId="0" borderId="0" xfId="86" applyNumberFormat="1" applyFont="1">
      <alignment/>
      <protection/>
    </xf>
    <xf numFmtId="41" fontId="23" fillId="0" borderId="0" xfId="86" applyNumberFormat="1" applyFont="1" applyBorder="1">
      <alignment/>
      <protection/>
    </xf>
    <xf numFmtId="41" fontId="29" fillId="0" borderId="0" xfId="87" applyNumberFormat="1" applyFont="1" applyAlignment="1" applyProtection="1" quotePrefix="1">
      <alignment horizontal="left"/>
      <protection/>
    </xf>
    <xf numFmtId="41" fontId="23" fillId="0" borderId="0" xfId="87" applyNumberFormat="1" applyFont="1" applyAlignment="1" applyProtection="1" quotePrefix="1">
      <alignment horizontal="left"/>
      <protection/>
    </xf>
    <xf numFmtId="41" fontId="23" fillId="0" borderId="0" xfId="87" applyNumberFormat="1" applyFont="1" applyBorder="1" applyAlignment="1" applyProtection="1" quotePrefix="1">
      <alignment/>
      <protection/>
    </xf>
    <xf numFmtId="41" fontId="23" fillId="0" borderId="0" xfId="87" applyNumberFormat="1" applyFont="1" applyFill="1" applyBorder="1" applyAlignment="1" applyProtection="1" quotePrefix="1">
      <alignment/>
      <protection/>
    </xf>
    <xf numFmtId="41" fontId="23" fillId="0" borderId="0" xfId="87" applyNumberFormat="1" applyFont="1" applyAlignment="1" applyProtection="1" quotePrefix="1">
      <alignment horizontal="right"/>
      <protection/>
    </xf>
    <xf numFmtId="41" fontId="23" fillId="0" borderId="0" xfId="53" applyNumberFormat="1" applyFont="1" applyAlignment="1">
      <alignment/>
    </xf>
    <xf numFmtId="41" fontId="24" fillId="0" borderId="0" xfId="87" applyNumberFormat="1" applyFont="1">
      <alignment/>
      <protection/>
    </xf>
    <xf numFmtId="41" fontId="24" fillId="0" borderId="0" xfId="86" applyNumberFormat="1" applyFont="1">
      <alignment/>
      <protection/>
    </xf>
    <xf numFmtId="41" fontId="24" fillId="0" borderId="0" xfId="86" applyNumberFormat="1" applyFont="1" applyBorder="1">
      <alignment/>
      <protection/>
    </xf>
    <xf numFmtId="41" fontId="24" fillId="0" borderId="0" xfId="87" applyNumberFormat="1" applyFont="1" applyAlignment="1" applyProtection="1" quotePrefix="1">
      <alignment horizontal="right"/>
      <protection/>
    </xf>
    <xf numFmtId="41" fontId="24" fillId="0" borderId="0" xfId="87" applyNumberFormat="1" applyFont="1" applyAlignment="1" applyProtection="1" quotePrefix="1">
      <alignment horizontal="left"/>
      <protection/>
    </xf>
    <xf numFmtId="41" fontId="24" fillId="0" borderId="0" xfId="87" applyNumberFormat="1" applyFont="1" applyBorder="1" applyAlignment="1" applyProtection="1" quotePrefix="1">
      <alignment/>
      <protection/>
    </xf>
    <xf numFmtId="41" fontId="24" fillId="0" borderId="0" xfId="87" applyNumberFormat="1" applyFont="1" applyFill="1" applyBorder="1" applyAlignment="1" applyProtection="1" quotePrefix="1">
      <alignment/>
      <protection/>
    </xf>
    <xf numFmtId="41" fontId="24" fillId="0" borderId="0" xfId="53" applyNumberFormat="1" applyFont="1" applyAlignment="1">
      <alignment/>
    </xf>
    <xf numFmtId="41" fontId="24" fillId="0" borderId="0" xfId="87" applyNumberFormat="1" applyFont="1" applyAlignment="1">
      <alignment vertical="center"/>
      <protection/>
    </xf>
    <xf numFmtId="41" fontId="24" fillId="0" borderId="0" xfId="86" applyNumberFormat="1" applyFont="1" applyAlignment="1">
      <alignment vertical="center"/>
      <protection/>
    </xf>
    <xf numFmtId="41" fontId="24" fillId="0" borderId="0" xfId="86" applyNumberFormat="1" applyFont="1" applyBorder="1" applyAlignment="1">
      <alignment vertical="center"/>
      <protection/>
    </xf>
    <xf numFmtId="41" fontId="24" fillId="0" borderId="0" xfId="87" applyNumberFormat="1" applyFont="1" applyAlignment="1" applyProtection="1" quotePrefix="1">
      <alignment horizontal="left" vertical="center"/>
      <protection/>
    </xf>
    <xf numFmtId="41" fontId="24" fillId="0" borderId="0" xfId="87" applyNumberFormat="1" applyFont="1" applyBorder="1" applyAlignment="1">
      <alignment vertical="center"/>
      <protection/>
    </xf>
    <xf numFmtId="41" fontId="24" fillId="0" borderId="0" xfId="87" applyNumberFormat="1" applyFont="1" applyFill="1" applyBorder="1" applyAlignment="1">
      <alignment vertical="center"/>
      <protection/>
    </xf>
    <xf numFmtId="41" fontId="24" fillId="0" borderId="0" xfId="87" applyNumberFormat="1" applyFont="1" applyAlignment="1" applyProtection="1" quotePrefix="1">
      <alignment horizontal="right" vertical="center"/>
      <protection/>
    </xf>
    <xf numFmtId="41" fontId="24" fillId="0" borderId="0" xfId="87" applyNumberFormat="1" applyFont="1" applyBorder="1" applyAlignment="1" applyProtection="1" quotePrefix="1">
      <alignment vertical="center"/>
      <protection/>
    </xf>
    <xf numFmtId="41" fontId="24" fillId="0" borderId="0" xfId="53" applyNumberFormat="1" applyFont="1" applyAlignment="1">
      <alignment vertical="center"/>
    </xf>
    <xf numFmtId="41" fontId="24" fillId="18" borderId="28" xfId="87" applyNumberFormat="1" applyFont="1" applyFill="1" applyBorder="1" applyAlignment="1">
      <alignment vertical="center"/>
      <protection/>
    </xf>
    <xf numFmtId="41" fontId="24" fillId="18" borderId="30" xfId="87" applyNumberFormat="1" applyFont="1" applyFill="1" applyBorder="1" applyAlignment="1">
      <alignment vertical="center"/>
      <protection/>
    </xf>
    <xf numFmtId="41" fontId="24" fillId="18" borderId="14" xfId="87" applyNumberFormat="1" applyFont="1" applyFill="1" applyBorder="1" applyAlignment="1" applyProtection="1">
      <alignment vertical="center"/>
      <protection/>
    </xf>
    <xf numFmtId="41" fontId="24" fillId="18" borderId="15" xfId="87" applyNumberFormat="1" applyFont="1" applyFill="1" applyBorder="1" applyAlignment="1">
      <alignment vertical="center"/>
      <protection/>
    </xf>
    <xf numFmtId="41" fontId="24" fillId="19" borderId="0" xfId="87" applyNumberFormat="1" applyFont="1" applyFill="1" applyBorder="1" applyAlignment="1">
      <alignment vertical="center"/>
      <protection/>
    </xf>
    <xf numFmtId="41" fontId="24" fillId="18" borderId="14" xfId="87" applyNumberFormat="1" applyFont="1" applyFill="1" applyBorder="1" applyAlignment="1" applyProtection="1">
      <alignment horizontal="centerContinuous" vertical="center"/>
      <protection/>
    </xf>
    <xf numFmtId="41" fontId="24" fillId="18" borderId="15" xfId="87" applyNumberFormat="1" applyFont="1" applyFill="1" applyBorder="1" applyAlignment="1">
      <alignment horizontal="centerContinuous" vertical="center"/>
      <protection/>
    </xf>
    <xf numFmtId="41" fontId="24" fillId="18" borderId="12" xfId="87" applyNumberFormat="1" applyFont="1" applyFill="1" applyBorder="1" applyAlignment="1">
      <alignment horizontal="centerContinuous" vertical="center"/>
      <protection/>
    </xf>
    <xf numFmtId="41" fontId="24" fillId="18" borderId="12" xfId="87" applyNumberFormat="1" applyFont="1" applyFill="1" applyBorder="1" applyAlignment="1">
      <alignment vertical="center"/>
      <protection/>
    </xf>
    <xf numFmtId="41" fontId="24" fillId="18" borderId="19" xfId="87" applyNumberFormat="1" applyFont="1" applyFill="1" applyBorder="1" applyAlignment="1">
      <alignment vertical="center"/>
      <protection/>
    </xf>
    <xf numFmtId="41" fontId="24" fillId="18" borderId="20" xfId="87" applyNumberFormat="1" applyFont="1" applyFill="1" applyBorder="1" applyAlignment="1">
      <alignment vertical="center"/>
      <protection/>
    </xf>
    <xf numFmtId="41" fontId="24" fillId="18" borderId="21" xfId="87" applyNumberFormat="1" applyFont="1" applyFill="1" applyBorder="1" applyAlignment="1" applyProtection="1">
      <alignment horizontal="center" vertical="center"/>
      <protection/>
    </xf>
    <xf numFmtId="41" fontId="24" fillId="18" borderId="21" xfId="87" applyNumberFormat="1" applyFont="1" applyFill="1" applyBorder="1" applyAlignment="1" applyProtection="1">
      <alignment horizontal="center" vertical="center" wrapText="1"/>
      <protection/>
    </xf>
    <xf numFmtId="41" fontId="24" fillId="18" borderId="23" xfId="87" applyNumberFormat="1" applyFont="1" applyFill="1" applyBorder="1" applyAlignment="1" applyProtection="1">
      <alignment horizontal="center" vertical="center" wrapText="1"/>
      <protection/>
    </xf>
    <xf numFmtId="41" fontId="24" fillId="18" borderId="22" xfId="87" applyNumberFormat="1" applyFont="1" applyFill="1" applyBorder="1" applyAlignment="1" applyProtection="1">
      <alignment vertical="center" wrapText="1"/>
      <protection/>
    </xf>
    <xf numFmtId="41" fontId="24" fillId="19" borderId="0" xfId="87" applyNumberFormat="1" applyFont="1" applyFill="1" applyBorder="1" applyAlignment="1" applyProtection="1">
      <alignment vertical="center" wrapText="1"/>
      <protection/>
    </xf>
    <xf numFmtId="41" fontId="24" fillId="18" borderId="22" xfId="87" applyNumberFormat="1" applyFont="1" applyFill="1" applyBorder="1" applyAlignment="1" applyProtection="1">
      <alignment horizontal="center" vertical="center"/>
      <protection/>
    </xf>
    <xf numFmtId="41" fontId="30" fillId="18" borderId="21" xfId="87" applyNumberFormat="1" applyFont="1" applyFill="1" applyBorder="1" applyAlignment="1" applyProtection="1">
      <alignment horizontal="center" vertical="center" wrapText="1"/>
      <protection/>
    </xf>
    <xf numFmtId="41" fontId="24" fillId="18" borderId="2" xfId="87" applyNumberFormat="1" applyFont="1" applyFill="1" applyBorder="1" applyAlignment="1" applyProtection="1">
      <alignment vertical="center"/>
      <protection/>
    </xf>
    <xf numFmtId="41" fontId="24" fillId="18" borderId="0" xfId="87" applyNumberFormat="1" applyFont="1" applyFill="1" applyBorder="1" applyAlignment="1" applyProtection="1">
      <alignment horizontal="distributed"/>
      <protection/>
    </xf>
    <xf numFmtId="41" fontId="24" fillId="18" borderId="16" xfId="95" applyNumberFormat="1" applyFont="1" applyFill="1" applyBorder="1" applyAlignment="1">
      <alignment horizontal="distributed"/>
      <protection/>
    </xf>
    <xf numFmtId="41" fontId="24" fillId="0" borderId="0" xfId="53" applyNumberFormat="1" applyFont="1" applyBorder="1" applyAlignment="1" applyProtection="1">
      <alignment/>
      <protection/>
    </xf>
    <xf numFmtId="41" fontId="24" fillId="19" borderId="0" xfId="53" applyNumberFormat="1" applyFont="1" applyFill="1" applyBorder="1" applyAlignment="1" applyProtection="1">
      <alignment/>
      <protection/>
    </xf>
    <xf numFmtId="41" fontId="24" fillId="0" borderId="0" xfId="53" applyNumberFormat="1" applyFont="1" applyAlignment="1">
      <alignment/>
    </xf>
    <xf numFmtId="41" fontId="24" fillId="0" borderId="0" xfId="87" applyNumberFormat="1" applyFont="1" applyAlignment="1">
      <alignment/>
      <protection/>
    </xf>
    <xf numFmtId="41" fontId="24" fillId="0" borderId="0" xfId="53" applyNumberFormat="1" applyFont="1" applyFill="1" applyBorder="1" applyAlignment="1" applyProtection="1">
      <alignment horizontal="right"/>
      <protection/>
    </xf>
    <xf numFmtId="41" fontId="28" fillId="18" borderId="0" xfId="87" applyNumberFormat="1" applyFont="1" applyFill="1" applyBorder="1" applyAlignment="1" applyProtection="1">
      <alignment horizontal="distributed"/>
      <protection/>
    </xf>
    <xf numFmtId="41" fontId="28" fillId="18" borderId="16" xfId="95" applyNumberFormat="1" applyFont="1" applyFill="1" applyBorder="1" applyAlignment="1">
      <alignment horizontal="distributed"/>
      <protection/>
    </xf>
    <xf numFmtId="41" fontId="28" fillId="0" borderId="0" xfId="87" applyNumberFormat="1" applyFont="1" applyBorder="1" applyAlignment="1" applyProtection="1">
      <alignment/>
      <protection/>
    </xf>
    <xf numFmtId="41" fontId="28" fillId="19" borderId="0" xfId="87" applyNumberFormat="1" applyFont="1" applyFill="1" applyBorder="1" applyAlignment="1" applyProtection="1">
      <alignment/>
      <protection/>
    </xf>
    <xf numFmtId="41" fontId="28" fillId="0" borderId="0" xfId="53" applyNumberFormat="1" applyFont="1" applyAlignment="1">
      <alignment/>
    </xf>
    <xf numFmtId="41" fontId="28" fillId="0" borderId="0" xfId="87" applyNumberFormat="1" applyFont="1" applyAlignment="1">
      <alignment/>
      <protection/>
    </xf>
    <xf numFmtId="41" fontId="24" fillId="18" borderId="0" xfId="87" applyNumberFormat="1" applyFont="1" applyFill="1" applyBorder="1" applyAlignment="1">
      <alignment/>
      <protection/>
    </xf>
    <xf numFmtId="41" fontId="24" fillId="18" borderId="0" xfId="87" applyNumberFormat="1" applyFont="1" applyFill="1" applyBorder="1" applyAlignment="1" applyProtection="1">
      <alignment horizontal="right"/>
      <protection/>
    </xf>
    <xf numFmtId="41" fontId="24" fillId="18" borderId="16" xfId="87" applyNumberFormat="1" applyFont="1" applyFill="1" applyBorder="1" applyAlignment="1" applyProtection="1">
      <alignment horizontal="distributed"/>
      <protection/>
    </xf>
    <xf numFmtId="41" fontId="24" fillId="0" borderId="0" xfId="87" applyNumberFormat="1" applyFont="1" applyBorder="1" applyAlignment="1" applyProtection="1">
      <alignment horizontal="right"/>
      <protection/>
    </xf>
    <xf numFmtId="41" fontId="24" fillId="0" borderId="0" xfId="87" applyNumberFormat="1" applyFont="1" applyBorder="1" applyAlignment="1" applyProtection="1">
      <alignment/>
      <protection/>
    </xf>
    <xf numFmtId="41" fontId="24" fillId="19" borderId="0" xfId="87" applyNumberFormat="1" applyFont="1" applyFill="1" applyBorder="1" applyAlignment="1" applyProtection="1">
      <alignment/>
      <protection/>
    </xf>
    <xf numFmtId="41" fontId="24" fillId="0" borderId="0" xfId="87" applyNumberFormat="1" applyFont="1" applyBorder="1" applyAlignment="1" applyProtection="1">
      <alignment horizontal="center"/>
      <protection/>
    </xf>
    <xf numFmtId="41" fontId="24" fillId="18" borderId="0" xfId="87" applyNumberFormat="1" applyFont="1" applyFill="1" applyBorder="1" applyAlignment="1">
      <alignment horizontal="right" textRotation="255"/>
      <protection/>
    </xf>
    <xf numFmtId="41" fontId="24" fillId="0" borderId="0" xfId="87" applyNumberFormat="1" applyFont="1" applyFill="1" applyBorder="1" applyAlignment="1" applyProtection="1">
      <alignment horizontal="right"/>
      <protection/>
    </xf>
    <xf numFmtId="41" fontId="24" fillId="18" borderId="19" xfId="87" applyNumberFormat="1" applyFont="1" applyFill="1" applyBorder="1">
      <alignment/>
      <protection/>
    </xf>
    <xf numFmtId="41" fontId="24" fillId="18" borderId="20" xfId="87" applyNumberFormat="1" applyFont="1" applyFill="1" applyBorder="1" applyAlignment="1" applyProtection="1">
      <alignment horizontal="left"/>
      <protection/>
    </xf>
    <xf numFmtId="41" fontId="24" fillId="0" borderId="19" xfId="87" applyNumberFormat="1" applyFont="1" applyBorder="1">
      <alignment/>
      <protection/>
    </xf>
    <xf numFmtId="41" fontId="24" fillId="0" borderId="19" xfId="87" applyNumberFormat="1" applyFont="1" applyBorder="1" applyAlignment="1">
      <alignment/>
      <protection/>
    </xf>
    <xf numFmtId="41" fontId="24" fillId="19" borderId="0" xfId="87" applyNumberFormat="1" applyFont="1" applyFill="1" applyBorder="1" applyAlignment="1">
      <alignment/>
      <protection/>
    </xf>
    <xf numFmtId="41" fontId="24" fillId="18" borderId="19" xfId="87" applyNumberFormat="1" applyFont="1" applyFill="1" applyBorder="1" applyAlignment="1" applyProtection="1">
      <alignment horizontal="left"/>
      <protection/>
    </xf>
    <xf numFmtId="41" fontId="24" fillId="0" borderId="0" xfId="87" applyNumberFormat="1" applyFont="1" applyBorder="1">
      <alignment/>
      <protection/>
    </xf>
    <xf numFmtId="41" fontId="24" fillId="0" borderId="0" xfId="87" applyNumberFormat="1" applyFont="1" applyBorder="1" applyAlignment="1">
      <alignment/>
      <protection/>
    </xf>
    <xf numFmtId="41" fontId="24" fillId="0" borderId="0" xfId="87" applyNumberFormat="1" applyFont="1" applyFill="1" applyBorder="1" applyAlignment="1">
      <alignment/>
      <protection/>
    </xf>
    <xf numFmtId="0" fontId="39" fillId="0" borderId="0" xfId="95" applyFont="1">
      <alignment/>
      <protection/>
    </xf>
    <xf numFmtId="41" fontId="24" fillId="0" borderId="0" xfId="95" applyNumberFormat="1" applyFont="1">
      <alignment/>
      <protection/>
    </xf>
    <xf numFmtId="41" fontId="39" fillId="0" borderId="0" xfId="95" applyNumberFormat="1" applyFont="1">
      <alignment/>
      <protection/>
    </xf>
    <xf numFmtId="0" fontId="39" fillId="0" borderId="0" xfId="96" applyFont="1">
      <alignment/>
      <protection/>
    </xf>
    <xf numFmtId="41" fontId="24" fillId="18" borderId="13" xfId="87" applyNumberFormat="1" applyFont="1" applyFill="1" applyBorder="1" applyAlignment="1" applyProtection="1">
      <alignment horizontal="center" wrapText="1"/>
      <protection/>
    </xf>
    <xf numFmtId="41" fontId="40" fillId="18" borderId="12" xfId="87" applyNumberFormat="1" applyFont="1" applyFill="1" applyBorder="1" applyAlignment="1" applyProtection="1">
      <alignment horizontal="center" wrapText="1"/>
      <protection/>
    </xf>
    <xf numFmtId="0" fontId="39" fillId="19" borderId="0" xfId="96" applyFont="1" applyFill="1">
      <alignment/>
      <protection/>
    </xf>
    <xf numFmtId="41" fontId="24" fillId="19" borderId="0" xfId="87" applyNumberFormat="1" applyFont="1" applyFill="1" applyAlignment="1">
      <alignment vertical="center"/>
      <protection/>
    </xf>
    <xf numFmtId="41" fontId="24" fillId="18" borderId="0" xfId="87" applyNumberFormat="1" applyFont="1" applyFill="1" applyBorder="1" applyAlignment="1" applyProtection="1">
      <alignment/>
      <protection/>
    </xf>
    <xf numFmtId="41" fontId="24" fillId="18" borderId="16" xfId="96" applyNumberFormat="1" applyFont="1" applyFill="1" applyBorder="1" applyAlignment="1">
      <alignment horizontal="distributed"/>
      <protection/>
    </xf>
    <xf numFmtId="41" fontId="24" fillId="18" borderId="19" xfId="87" applyNumberFormat="1" applyFont="1" applyFill="1" applyBorder="1" applyAlignment="1" applyProtection="1">
      <alignment/>
      <protection/>
    </xf>
    <xf numFmtId="41" fontId="24" fillId="18" borderId="20" xfId="96" applyNumberFormat="1" applyFont="1" applyFill="1" applyBorder="1" applyAlignment="1">
      <alignment horizontal="distributed"/>
      <protection/>
    </xf>
    <xf numFmtId="41" fontId="24" fillId="18" borderId="17" xfId="87" applyNumberFormat="1" applyFont="1" applyFill="1" applyBorder="1" applyAlignment="1" applyProtection="1">
      <alignment/>
      <protection/>
    </xf>
    <xf numFmtId="41" fontId="24" fillId="0" borderId="19" xfId="53" applyNumberFormat="1" applyFont="1" applyBorder="1" applyAlignment="1" applyProtection="1">
      <alignment horizontal="right"/>
      <protection/>
    </xf>
    <xf numFmtId="0" fontId="39" fillId="0" borderId="0" xfId="97" applyFont="1">
      <alignment/>
      <protection/>
    </xf>
    <xf numFmtId="41" fontId="53" fillId="0" borderId="0" xfId="87" applyNumberFormat="1" applyFont="1" applyAlignment="1" applyProtection="1" quotePrefix="1">
      <alignment horizontal="left"/>
      <protection/>
    </xf>
    <xf numFmtId="0" fontId="24" fillId="0" borderId="0" xfId="97" applyFont="1">
      <alignment/>
      <protection/>
    </xf>
    <xf numFmtId="41" fontId="24" fillId="18" borderId="12" xfId="87" applyNumberFormat="1" applyFont="1" applyFill="1" applyBorder="1" applyAlignment="1" applyProtection="1">
      <alignment vertical="center"/>
      <protection/>
    </xf>
    <xf numFmtId="41" fontId="24" fillId="18" borderId="23" xfId="87" applyNumberFormat="1" applyFont="1" applyFill="1" applyBorder="1" applyAlignment="1" applyProtection="1">
      <alignment horizontal="center" vertical="center"/>
      <protection/>
    </xf>
    <xf numFmtId="41" fontId="24" fillId="18" borderId="16" xfId="97" applyNumberFormat="1" applyFont="1" applyFill="1" applyBorder="1" applyAlignment="1">
      <alignment horizontal="distributed"/>
      <protection/>
    </xf>
    <xf numFmtId="41" fontId="28" fillId="18" borderId="16" xfId="97" applyNumberFormat="1" applyFont="1" applyFill="1" applyBorder="1" applyAlignment="1">
      <alignment horizontal="distributed"/>
      <protection/>
    </xf>
    <xf numFmtId="41" fontId="28" fillId="0" borderId="0" xfId="53" applyNumberFormat="1" applyFont="1" applyBorder="1" applyAlignment="1" applyProtection="1">
      <alignment horizontal="right"/>
      <protection/>
    </xf>
    <xf numFmtId="41" fontId="28" fillId="18" borderId="0" xfId="87" applyNumberFormat="1" applyFont="1" applyFill="1" applyBorder="1" applyAlignment="1" applyProtection="1">
      <alignment/>
      <protection/>
    </xf>
    <xf numFmtId="41" fontId="24" fillId="18" borderId="0" xfId="87" applyNumberFormat="1" applyFont="1" applyFill="1" applyBorder="1" applyAlignment="1">
      <alignment vertical="center"/>
      <protection/>
    </xf>
    <xf numFmtId="41" fontId="24" fillId="18" borderId="20" xfId="87" applyNumberFormat="1" applyFont="1" applyFill="1" applyBorder="1" applyAlignment="1" applyProtection="1">
      <alignment horizontal="distributed"/>
      <protection/>
    </xf>
    <xf numFmtId="0" fontId="39" fillId="0" borderId="19" xfId="97" applyFont="1" applyBorder="1">
      <alignment/>
      <protection/>
    </xf>
    <xf numFmtId="0" fontId="24" fillId="0" borderId="0" xfId="99" applyFont="1" applyFill="1" applyAlignment="1">
      <alignment vertical="center"/>
      <protection/>
    </xf>
    <xf numFmtId="0" fontId="29" fillId="0" borderId="0" xfId="99" applyNumberFormat="1" applyFont="1" applyFill="1" applyAlignment="1">
      <alignment vertical="center"/>
      <protection/>
    </xf>
    <xf numFmtId="0" fontId="28" fillId="0" borderId="0" xfId="99" applyNumberFormat="1" applyFont="1" applyFill="1" applyAlignment="1">
      <alignment vertical="center"/>
      <protection/>
    </xf>
    <xf numFmtId="0" fontId="28" fillId="0" borderId="0" xfId="99" applyFont="1" applyFill="1" applyAlignment="1">
      <alignment vertical="center"/>
      <protection/>
    </xf>
    <xf numFmtId="0" fontId="24" fillId="0" borderId="0" xfId="99" applyFont="1" applyAlignment="1">
      <alignment/>
      <protection/>
    </xf>
    <xf numFmtId="0" fontId="24" fillId="18" borderId="35" xfId="99" applyFont="1" applyFill="1" applyBorder="1" applyAlignment="1">
      <alignment vertical="center" wrapText="1"/>
      <protection/>
    </xf>
    <xf numFmtId="0" fontId="24" fillId="18" borderId="28" xfId="99" applyFont="1" applyFill="1" applyBorder="1" applyAlignment="1">
      <alignment horizontal="center" vertical="center" wrapText="1"/>
      <protection/>
    </xf>
    <xf numFmtId="0" fontId="24" fillId="0" borderId="0" xfId="99" applyFont="1" applyFill="1" applyBorder="1" applyAlignment="1">
      <alignment vertical="center" wrapText="1"/>
      <protection/>
    </xf>
    <xf numFmtId="0" fontId="24" fillId="18" borderId="36" xfId="99" applyFont="1" applyFill="1" applyBorder="1" applyAlignment="1">
      <alignment horizontal="center" vertical="center" wrapText="1"/>
      <protection/>
    </xf>
    <xf numFmtId="0" fontId="24" fillId="18" borderId="37" xfId="99" applyFont="1" applyFill="1" applyBorder="1" applyAlignment="1">
      <alignment horizontal="center" vertical="center" wrapText="1"/>
      <protection/>
    </xf>
    <xf numFmtId="0" fontId="24" fillId="18" borderId="38" xfId="99" applyFont="1" applyFill="1" applyBorder="1" applyAlignment="1">
      <alignment horizontal="center" vertical="center" wrapText="1"/>
      <protection/>
    </xf>
    <xf numFmtId="0" fontId="24" fillId="18" borderId="39" xfId="99" applyFont="1" applyFill="1" applyBorder="1" applyAlignment="1">
      <alignment horizontal="center" vertical="center" wrapText="1"/>
      <protection/>
    </xf>
    <xf numFmtId="0" fontId="24" fillId="0" borderId="0" xfId="99" applyFont="1" applyFill="1" applyAlignment="1">
      <alignment vertical="center" wrapText="1"/>
      <protection/>
    </xf>
    <xf numFmtId="0" fontId="24" fillId="18" borderId="16" xfId="99" applyNumberFormat="1" applyFont="1" applyFill="1" applyBorder="1" applyAlignment="1">
      <alignment horizontal="distributed" vertical="center"/>
      <protection/>
    </xf>
    <xf numFmtId="3" fontId="24" fillId="0" borderId="0" xfId="99" applyNumberFormat="1" applyFont="1" applyFill="1" applyBorder="1" applyAlignment="1">
      <alignment horizontal="right" vertical="center"/>
      <protection/>
    </xf>
    <xf numFmtId="0" fontId="28" fillId="18" borderId="16" xfId="99" applyNumberFormat="1" applyFont="1" applyFill="1" applyBorder="1" applyAlignment="1">
      <alignment horizontal="distributed" vertical="center"/>
      <protection/>
    </xf>
    <xf numFmtId="3" fontId="28" fillId="0" borderId="0" xfId="99" applyNumberFormat="1" applyFont="1" applyFill="1" applyBorder="1" applyAlignment="1">
      <alignment horizontal="right" vertical="center"/>
      <protection/>
    </xf>
    <xf numFmtId="0" fontId="28" fillId="18" borderId="20" xfId="99" applyNumberFormat="1" applyFont="1" applyFill="1" applyBorder="1" applyAlignment="1">
      <alignment horizontal="distributed" vertical="center"/>
      <protection/>
    </xf>
    <xf numFmtId="3" fontId="28" fillId="0" borderId="19" xfId="99" applyNumberFormat="1" applyFont="1" applyFill="1" applyBorder="1" applyAlignment="1">
      <alignment horizontal="right" vertical="center"/>
      <protection/>
    </xf>
    <xf numFmtId="0" fontId="24" fillId="18" borderId="12" xfId="99" applyFont="1" applyFill="1" applyBorder="1" applyAlignment="1">
      <alignment horizontal="center" vertical="center" wrapText="1"/>
      <protection/>
    </xf>
    <xf numFmtId="0" fontId="24" fillId="18" borderId="28" xfId="99" applyFont="1" applyFill="1" applyBorder="1" applyAlignment="1">
      <alignment vertical="center" wrapText="1"/>
      <protection/>
    </xf>
    <xf numFmtId="0" fontId="24" fillId="18" borderId="12" xfId="99" applyFont="1" applyFill="1" applyBorder="1" applyAlignment="1">
      <alignment vertical="center" wrapText="1"/>
      <protection/>
    </xf>
    <xf numFmtId="0" fontId="24" fillId="18" borderId="0" xfId="99" applyFont="1" applyFill="1" applyAlignment="1">
      <alignment vertical="center"/>
      <protection/>
    </xf>
    <xf numFmtId="0" fontId="24" fillId="18" borderId="40" xfId="99" applyFont="1" applyFill="1" applyBorder="1" applyAlignment="1">
      <alignment horizontal="center" vertical="center" wrapText="1"/>
      <protection/>
    </xf>
    <xf numFmtId="0" fontId="24" fillId="18" borderId="41" xfId="99" applyFont="1" applyFill="1" applyBorder="1" applyAlignment="1">
      <alignment horizontal="center" vertical="center" wrapText="1"/>
      <protection/>
    </xf>
    <xf numFmtId="0" fontId="24" fillId="18" borderId="42" xfId="99" applyFont="1" applyFill="1" applyBorder="1" applyAlignment="1">
      <alignment horizontal="center" vertical="center" wrapText="1"/>
      <protection/>
    </xf>
    <xf numFmtId="0" fontId="24" fillId="18" borderId="43" xfId="99" applyFont="1" applyFill="1" applyBorder="1" applyAlignment="1">
      <alignment horizontal="center" vertical="center" wrapText="1"/>
      <protection/>
    </xf>
    <xf numFmtId="0" fontId="24" fillId="0" borderId="0" xfId="99" applyFont="1" applyBorder="1" applyAlignment="1">
      <alignment/>
      <protection/>
    </xf>
    <xf numFmtId="3" fontId="24" fillId="0" borderId="19" xfId="99" applyNumberFormat="1" applyFont="1" applyFill="1" applyBorder="1" applyAlignment="1">
      <alignment horizontal="right" vertical="center"/>
      <protection/>
    </xf>
    <xf numFmtId="0" fontId="24" fillId="0" borderId="19" xfId="99" applyFont="1" applyFill="1" applyBorder="1" applyAlignment="1">
      <alignment vertical="center"/>
      <protection/>
    </xf>
    <xf numFmtId="0" fontId="31" fillId="0" borderId="0" xfId="99" applyAlignment="1">
      <alignment/>
      <protection/>
    </xf>
    <xf numFmtId="0" fontId="24" fillId="18" borderId="44" xfId="99" applyFont="1" applyFill="1" applyBorder="1" applyAlignment="1">
      <alignment horizontal="center" vertical="center" wrapText="1"/>
      <protection/>
    </xf>
    <xf numFmtId="0" fontId="24" fillId="18" borderId="45" xfId="99" applyFont="1" applyFill="1" applyBorder="1" applyAlignment="1">
      <alignment horizontal="center" vertical="center" wrapText="1"/>
      <protection/>
    </xf>
    <xf numFmtId="41" fontId="24" fillId="0" borderId="0" xfId="99" applyNumberFormat="1" applyFont="1" applyFill="1" applyBorder="1" applyAlignment="1">
      <alignment horizontal="right" vertical="center"/>
      <protection/>
    </xf>
    <xf numFmtId="41" fontId="28" fillId="0" borderId="0" xfId="99" applyNumberFormat="1" applyFont="1" applyFill="1" applyBorder="1" applyAlignment="1">
      <alignment horizontal="right" vertical="center"/>
      <protection/>
    </xf>
    <xf numFmtId="41" fontId="28" fillId="0" borderId="19" xfId="99" applyNumberFormat="1" applyFont="1" applyFill="1" applyBorder="1" applyAlignment="1">
      <alignment horizontal="right" vertical="center"/>
      <protection/>
    </xf>
    <xf numFmtId="0" fontId="24" fillId="0" borderId="17" xfId="99" applyFont="1" applyFill="1" applyBorder="1" applyAlignment="1">
      <alignment vertical="center"/>
      <protection/>
    </xf>
    <xf numFmtId="0" fontId="35" fillId="0" borderId="0" xfId="99" applyFont="1" applyFill="1" applyAlignment="1">
      <alignment vertical="center"/>
      <protection/>
    </xf>
    <xf numFmtId="0" fontId="34" fillId="0" borderId="0" xfId="99" applyNumberFormat="1" applyFont="1" applyFill="1" applyAlignment="1">
      <alignment vertical="center"/>
      <protection/>
    </xf>
    <xf numFmtId="0" fontId="53" fillId="0" borderId="0" xfId="99" applyFont="1" applyFill="1" applyAlignment="1">
      <alignment vertical="center"/>
      <protection/>
    </xf>
    <xf numFmtId="0" fontId="54" fillId="0" borderId="0" xfId="99" applyNumberFormat="1" applyFont="1" applyFill="1" applyAlignment="1">
      <alignment vertical="center"/>
      <protection/>
    </xf>
    <xf numFmtId="0" fontId="25" fillId="0" borderId="0" xfId="99" applyFont="1" applyFill="1" applyAlignment="1">
      <alignment vertical="center"/>
      <protection/>
    </xf>
    <xf numFmtId="0" fontId="25" fillId="0" borderId="0" xfId="99" applyFont="1" applyFill="1" applyBorder="1" applyAlignment="1">
      <alignment vertical="center" wrapText="1"/>
      <protection/>
    </xf>
    <xf numFmtId="0" fontId="25" fillId="0" borderId="0" xfId="99" applyFont="1" applyFill="1" applyAlignment="1">
      <alignment vertical="center" wrapText="1"/>
      <protection/>
    </xf>
    <xf numFmtId="0" fontId="24" fillId="18" borderId="46" xfId="99" applyFont="1" applyFill="1" applyBorder="1" applyAlignment="1">
      <alignment horizontal="center" vertical="center" wrapText="1"/>
      <protection/>
    </xf>
    <xf numFmtId="0" fontId="24" fillId="18" borderId="47" xfId="99" applyFont="1" applyFill="1" applyBorder="1" applyAlignment="1">
      <alignment vertical="center" wrapText="1"/>
      <protection/>
    </xf>
    <xf numFmtId="0" fontId="24" fillId="18" borderId="0" xfId="99" applyFont="1" applyFill="1" applyBorder="1" applyAlignment="1">
      <alignment horizontal="right" vertical="center" wrapText="1"/>
      <protection/>
    </xf>
    <xf numFmtId="0" fontId="24" fillId="0" borderId="48" xfId="99" applyFont="1" applyFill="1" applyBorder="1" applyAlignment="1">
      <alignment horizontal="right" vertical="center" wrapText="1"/>
      <protection/>
    </xf>
    <xf numFmtId="0" fontId="24" fillId="0" borderId="49" xfId="99" applyFont="1" applyFill="1" applyBorder="1" applyAlignment="1">
      <alignment horizontal="right" vertical="center" wrapText="1"/>
      <protection/>
    </xf>
    <xf numFmtId="0" fontId="36" fillId="0" borderId="0" xfId="99" applyFont="1" applyFill="1" applyAlignment="1">
      <alignment horizontal="right" vertical="center" wrapText="1"/>
      <protection/>
    </xf>
    <xf numFmtId="0" fontId="24" fillId="18" borderId="0" xfId="99" applyNumberFormat="1" applyFont="1" applyFill="1" applyBorder="1" applyAlignment="1">
      <alignment horizontal="distributed" vertical="center"/>
      <protection/>
    </xf>
    <xf numFmtId="3" fontId="24" fillId="0" borderId="50" xfId="99" applyNumberFormat="1" applyFont="1" applyFill="1" applyBorder="1" applyAlignment="1">
      <alignment horizontal="right" vertical="center"/>
      <protection/>
    </xf>
    <xf numFmtId="0" fontId="37" fillId="0" borderId="0" xfId="99" applyFont="1" applyFill="1" applyAlignment="1">
      <alignment vertical="center"/>
      <protection/>
    </xf>
    <xf numFmtId="0" fontId="28" fillId="18" borderId="39" xfId="99" applyNumberFormat="1" applyFont="1" applyFill="1" applyBorder="1" applyAlignment="1">
      <alignment horizontal="distributed" vertical="center"/>
      <protection/>
    </xf>
    <xf numFmtId="3" fontId="28" fillId="0" borderId="51" xfId="99" applyNumberFormat="1" applyFont="1" applyFill="1" applyBorder="1" applyAlignment="1">
      <alignment horizontal="right" vertical="center"/>
      <protection/>
    </xf>
    <xf numFmtId="3" fontId="28" fillId="0" borderId="39" xfId="99" applyNumberFormat="1" applyFont="1" applyFill="1" applyBorder="1" applyAlignment="1">
      <alignment horizontal="right" vertical="center"/>
      <protection/>
    </xf>
    <xf numFmtId="41" fontId="28" fillId="0" borderId="39" xfId="99" applyNumberFormat="1" applyFont="1" applyFill="1" applyBorder="1" applyAlignment="1">
      <alignment horizontal="right" vertical="center"/>
      <protection/>
    </xf>
    <xf numFmtId="0" fontId="24" fillId="18" borderId="52" xfId="99" applyFont="1" applyFill="1" applyBorder="1" applyAlignment="1">
      <alignment horizontal="right" vertical="center" wrapText="1"/>
      <protection/>
    </xf>
    <xf numFmtId="0" fontId="28" fillId="18" borderId="53" xfId="99" applyNumberFormat="1" applyFont="1" applyFill="1" applyBorder="1" applyAlignment="1">
      <alignment horizontal="distributed" vertical="center"/>
      <protection/>
    </xf>
    <xf numFmtId="0" fontId="24" fillId="0" borderId="0" xfId="83" applyFont="1" applyBorder="1">
      <alignment/>
      <protection/>
    </xf>
    <xf numFmtId="0" fontId="24" fillId="0" borderId="25" xfId="83" applyFont="1" applyBorder="1">
      <alignment/>
      <protection/>
    </xf>
    <xf numFmtId="0" fontId="24" fillId="0" borderId="0" xfId="83" applyFont="1" applyBorder="1" applyAlignment="1">
      <alignment horizontal="center"/>
      <protection/>
    </xf>
    <xf numFmtId="0" fontId="28" fillId="0" borderId="0" xfId="83" applyFont="1" applyBorder="1">
      <alignment/>
      <protection/>
    </xf>
    <xf numFmtId="38" fontId="28" fillId="0" borderId="25" xfId="53" applyFont="1" applyBorder="1" applyAlignment="1">
      <alignment horizontal="right"/>
    </xf>
    <xf numFmtId="0" fontId="24" fillId="18" borderId="16" xfId="84" applyFont="1" applyFill="1" applyBorder="1" applyAlignment="1">
      <alignment horizontal="distributed"/>
      <protection/>
    </xf>
    <xf numFmtId="37" fontId="23" fillId="0" borderId="0" xfId="78" applyFont="1" applyFill="1" applyAlignment="1">
      <alignment/>
      <protection/>
    </xf>
    <xf numFmtId="37" fontId="23" fillId="0" borderId="0" xfId="78" applyFont="1" applyFill="1" applyAlignment="1" applyProtection="1">
      <alignment/>
      <protection/>
    </xf>
    <xf numFmtId="37" fontId="29" fillId="0" borderId="0" xfId="78" applyFont="1" applyFill="1" applyAlignment="1" applyProtection="1" quotePrefix="1">
      <alignment horizontal="right"/>
      <protection/>
    </xf>
    <xf numFmtId="37" fontId="29" fillId="0" borderId="0" xfId="78" applyFont="1" applyFill="1" applyAlignment="1" applyProtection="1" quotePrefix="1">
      <alignment/>
      <protection/>
    </xf>
    <xf numFmtId="37" fontId="23" fillId="0" borderId="0" xfId="78" applyFont="1" applyFill="1" applyAlignment="1" applyProtection="1" quotePrefix="1">
      <alignment/>
      <protection/>
    </xf>
    <xf numFmtId="37" fontId="23" fillId="0" borderId="0" xfId="78" applyFont="1" applyFill="1" applyBorder="1" applyAlignment="1" applyProtection="1" quotePrefix="1">
      <alignment/>
      <protection/>
    </xf>
    <xf numFmtId="37" fontId="23" fillId="0" borderId="0" xfId="78" applyFont="1" applyFill="1" applyBorder="1" applyAlignment="1" applyProtection="1">
      <alignment/>
      <protection/>
    </xf>
    <xf numFmtId="37" fontId="24" fillId="0" borderId="0" xfId="78" applyFont="1" applyFill="1">
      <alignment/>
      <protection/>
    </xf>
    <xf numFmtId="37" fontId="24" fillId="0" borderId="0" xfId="78" applyFont="1" applyFill="1" applyAlignment="1" applyProtection="1">
      <alignment horizontal="left"/>
      <protection/>
    </xf>
    <xf numFmtId="37" fontId="24" fillId="0" borderId="0" xfId="78" applyFont="1" applyFill="1" applyAlignment="1" applyProtection="1" quotePrefix="1">
      <alignment horizontal="right"/>
      <protection/>
    </xf>
    <xf numFmtId="37" fontId="24" fillId="0" borderId="0" xfId="78" applyFont="1" applyFill="1" applyAlignment="1" applyProtection="1" quotePrefix="1">
      <alignment horizontal="distributed"/>
      <protection/>
    </xf>
    <xf numFmtId="37" fontId="24" fillId="0" borderId="0" xfId="78" applyFont="1" applyFill="1" applyBorder="1" applyAlignment="1" applyProtection="1" quotePrefix="1">
      <alignment/>
      <protection/>
    </xf>
    <xf numFmtId="37" fontId="24" fillId="0" borderId="0" xfId="78" applyFont="1" applyFill="1" applyAlignment="1" applyProtection="1">
      <alignment horizontal="center"/>
      <protection/>
    </xf>
    <xf numFmtId="37" fontId="24" fillId="0" borderId="0" xfId="78" applyFont="1" applyFill="1" applyBorder="1" applyAlignment="1" applyProtection="1">
      <alignment/>
      <protection/>
    </xf>
    <xf numFmtId="37" fontId="24" fillId="0" borderId="54" xfId="78" applyFont="1" applyFill="1" applyBorder="1">
      <alignment/>
      <protection/>
    </xf>
    <xf numFmtId="37" fontId="24" fillId="0" borderId="0" xfId="78" applyFont="1" applyFill="1" applyBorder="1" applyAlignment="1">
      <alignment/>
      <protection/>
    </xf>
    <xf numFmtId="37" fontId="24" fillId="18" borderId="55" xfId="78" applyFont="1" applyFill="1" applyBorder="1" applyAlignment="1" applyProtection="1">
      <alignment horizontal="left"/>
      <protection/>
    </xf>
    <xf numFmtId="37" fontId="24" fillId="18" borderId="56" xfId="78" applyFont="1" applyFill="1" applyBorder="1" applyAlignment="1">
      <alignment horizontal="centerContinuous" vertical="center"/>
      <protection/>
    </xf>
    <xf numFmtId="37" fontId="24" fillId="18" borderId="57" xfId="78" applyFont="1" applyFill="1" applyBorder="1" applyAlignment="1">
      <alignment horizontal="centerContinuous" vertical="center"/>
      <protection/>
    </xf>
    <xf numFmtId="37" fontId="24" fillId="18" borderId="57" xfId="78" applyFont="1" applyFill="1" applyBorder="1" applyAlignment="1">
      <alignment vertical="center"/>
      <protection/>
    </xf>
    <xf numFmtId="37" fontId="24" fillId="0" borderId="0" xfId="78" applyFont="1" applyFill="1" applyBorder="1" applyAlignment="1">
      <alignment vertical="center"/>
      <protection/>
    </xf>
    <xf numFmtId="37" fontId="24" fillId="18" borderId="58" xfId="78" applyFont="1" applyFill="1" applyBorder="1" applyAlignment="1" applyProtection="1">
      <alignment horizontal="left"/>
      <protection/>
    </xf>
    <xf numFmtId="37" fontId="24" fillId="18" borderId="59" xfId="78" applyFont="1" applyFill="1" applyBorder="1" applyAlignment="1">
      <alignment horizontal="centerContinuous" vertical="center"/>
      <protection/>
    </xf>
    <xf numFmtId="37" fontId="24" fillId="18" borderId="60" xfId="78" applyFont="1" applyFill="1" applyBorder="1" applyAlignment="1">
      <alignment horizontal="centerContinuous" vertical="center"/>
      <protection/>
    </xf>
    <xf numFmtId="37" fontId="24" fillId="18" borderId="60" xfId="78" applyFont="1" applyFill="1" applyBorder="1" applyAlignment="1">
      <alignment vertical="center"/>
      <protection/>
    </xf>
    <xf numFmtId="37" fontId="24" fillId="18" borderId="61" xfId="78" applyFont="1" applyFill="1" applyBorder="1">
      <alignment/>
      <protection/>
    </xf>
    <xf numFmtId="37" fontId="24" fillId="18" borderId="62" xfId="78" applyFont="1" applyFill="1" applyBorder="1" applyAlignment="1">
      <alignment horizontal="centerContinuous" vertical="center"/>
      <protection/>
    </xf>
    <xf numFmtId="37" fontId="24" fillId="18" borderId="63" xfId="78" applyFont="1" applyFill="1" applyBorder="1" applyAlignment="1" applyProtection="1">
      <alignment horizontal="centerContinuous" vertical="center"/>
      <protection/>
    </xf>
    <xf numFmtId="0" fontId="24" fillId="18" borderId="60" xfId="70" applyFont="1" applyFill="1" applyBorder="1" applyAlignment="1">
      <alignment horizontal="distributed" vertical="center"/>
      <protection/>
    </xf>
    <xf numFmtId="0" fontId="24" fillId="18" borderId="64" xfId="70" applyFont="1" applyFill="1" applyBorder="1" applyAlignment="1">
      <alignment horizontal="distributed" vertical="center"/>
      <protection/>
    </xf>
    <xf numFmtId="37" fontId="24" fillId="18" borderId="59" xfId="78" applyFont="1" applyFill="1" applyBorder="1" applyAlignment="1" applyProtection="1">
      <alignment horizontal="centerContinuous" vertical="center"/>
      <protection/>
    </xf>
    <xf numFmtId="37" fontId="24" fillId="18" borderId="60" xfId="78" applyFont="1" applyFill="1" applyBorder="1" applyAlignment="1" applyProtection="1">
      <alignment horizontal="centerContinuous" vertical="center"/>
      <protection/>
    </xf>
    <xf numFmtId="37" fontId="24" fillId="18" borderId="64" xfId="78" applyFont="1" applyFill="1" applyBorder="1" applyAlignment="1" applyProtection="1">
      <alignment vertical="center"/>
      <protection/>
    </xf>
    <xf numFmtId="37" fontId="24" fillId="0" borderId="0" xfId="78" applyFont="1" applyFill="1" applyBorder="1" applyAlignment="1" applyProtection="1">
      <alignment vertical="center"/>
      <protection/>
    </xf>
    <xf numFmtId="0" fontId="24" fillId="18" borderId="60" xfId="70" applyFont="1" applyFill="1" applyBorder="1" applyAlignment="1">
      <alignment horizontal="centerContinuous" vertical="center"/>
      <protection/>
    </xf>
    <xf numFmtId="37" fontId="24" fillId="18" borderId="65" xfId="78" applyFont="1" applyFill="1" applyBorder="1" applyAlignment="1" applyProtection="1">
      <alignment horizontal="center" vertical="center"/>
      <protection/>
    </xf>
    <xf numFmtId="37" fontId="24" fillId="18" borderId="65" xfId="78" applyFont="1" applyFill="1" applyBorder="1" applyAlignment="1" applyProtection="1">
      <alignment horizontal="centerContinuous" vertical="center"/>
      <protection/>
    </xf>
    <xf numFmtId="37" fontId="24" fillId="18" borderId="66" xfId="78" applyFont="1" applyFill="1" applyBorder="1" applyAlignment="1" applyProtection="1">
      <alignment vertical="center"/>
      <protection/>
    </xf>
    <xf numFmtId="37" fontId="24" fillId="18" borderId="0" xfId="78" applyFont="1" applyFill="1" applyBorder="1" applyAlignment="1">
      <alignment vertical="center"/>
      <protection/>
    </xf>
    <xf numFmtId="37" fontId="24" fillId="18" borderId="61" xfId="78" applyFont="1" applyFill="1" applyBorder="1" applyAlignment="1" applyProtection="1">
      <alignment horizontal="centerContinuous" vertical="center"/>
      <protection/>
    </xf>
    <xf numFmtId="37" fontId="24" fillId="18" borderId="67" xfId="78" applyFont="1" applyFill="1" applyBorder="1" applyAlignment="1" applyProtection="1">
      <alignment horizontal="center" vertical="center" wrapText="1"/>
      <protection/>
    </xf>
    <xf numFmtId="37" fontId="47" fillId="18" borderId="67" xfId="78" applyFont="1" applyFill="1" applyBorder="1" applyAlignment="1" applyProtection="1">
      <alignment horizontal="center" vertical="center" wrapText="1"/>
      <protection/>
    </xf>
    <xf numFmtId="37" fontId="24" fillId="18" borderId="61" xfId="78" applyFont="1" applyFill="1" applyBorder="1" applyAlignment="1">
      <alignment vertical="center"/>
      <protection/>
    </xf>
    <xf numFmtId="37" fontId="24" fillId="18" borderId="65" xfId="78" applyFont="1" applyFill="1" applyBorder="1" applyAlignment="1" applyProtection="1">
      <alignment horizontal="center" vertical="center" wrapText="1"/>
      <protection/>
    </xf>
    <xf numFmtId="37" fontId="24" fillId="18" borderId="68" xfId="78" applyFont="1" applyFill="1" applyBorder="1" applyAlignment="1" applyProtection="1" quotePrefix="1">
      <alignment horizontal="center" vertical="center" wrapText="1"/>
      <protection/>
    </xf>
    <xf numFmtId="37" fontId="24" fillId="18" borderId="69" xfId="78" applyFont="1" applyFill="1" applyBorder="1" applyAlignment="1" applyProtection="1">
      <alignment horizontal="center" vertical="center"/>
      <protection/>
    </xf>
    <xf numFmtId="37" fontId="24" fillId="18" borderId="69" xfId="78" applyFont="1" applyFill="1" applyBorder="1" applyAlignment="1" applyProtection="1">
      <alignment horizontal="centerContinuous" vertical="center"/>
      <protection/>
    </xf>
    <xf numFmtId="37" fontId="24" fillId="18" borderId="67" xfId="78" applyFont="1" applyFill="1" applyBorder="1" applyAlignment="1" applyProtection="1">
      <alignment horizontal="centerContinuous" vertical="center"/>
      <protection/>
    </xf>
    <xf numFmtId="37" fontId="24" fillId="18" borderId="0" xfId="78" applyFont="1" applyFill="1" applyBorder="1" applyAlignment="1" applyProtection="1">
      <alignment vertical="center"/>
      <protection/>
    </xf>
    <xf numFmtId="37" fontId="24" fillId="0" borderId="0" xfId="78" applyFont="1" applyFill="1" applyAlignment="1">
      <alignment vertical="center"/>
      <protection/>
    </xf>
    <xf numFmtId="37" fontId="24" fillId="18" borderId="70" xfId="78" applyFont="1" applyFill="1" applyBorder="1" applyAlignment="1">
      <alignment vertical="center"/>
      <protection/>
    </xf>
    <xf numFmtId="37" fontId="24" fillId="18" borderId="71" xfId="78" applyFont="1" applyFill="1" applyBorder="1" applyAlignment="1">
      <alignment vertical="center"/>
      <protection/>
    </xf>
    <xf numFmtId="37" fontId="24" fillId="18" borderId="72" xfId="78" applyFont="1" applyFill="1" applyBorder="1" applyAlignment="1" applyProtection="1">
      <alignment horizontal="centerContinuous" vertical="center"/>
      <protection/>
    </xf>
    <xf numFmtId="37" fontId="24" fillId="18" borderId="72" xfId="78" applyFont="1" applyFill="1" applyBorder="1" applyAlignment="1" applyProtection="1">
      <alignment horizontal="center" vertical="center" wrapText="1"/>
      <protection/>
    </xf>
    <xf numFmtId="37" fontId="47" fillId="18" borderId="72" xfId="78" applyFont="1" applyFill="1" applyBorder="1" applyAlignment="1" applyProtection="1">
      <alignment horizontal="center" vertical="center" wrapText="1"/>
      <protection/>
    </xf>
    <xf numFmtId="37" fontId="24" fillId="18" borderId="72" xfId="78" applyFont="1" applyFill="1" applyBorder="1" applyAlignment="1" applyProtection="1">
      <alignment horizontal="center" vertical="center"/>
      <protection/>
    </xf>
    <xf numFmtId="37" fontId="24" fillId="18" borderId="70" xfId="78" applyFont="1" applyFill="1" applyBorder="1" applyAlignment="1" applyProtection="1">
      <alignment horizontal="centerContinuous" vertical="center"/>
      <protection/>
    </xf>
    <xf numFmtId="37" fontId="24" fillId="18" borderId="70" xfId="78" applyFont="1" applyFill="1" applyBorder="1" applyAlignment="1" applyProtection="1">
      <alignment vertical="center"/>
      <protection/>
    </xf>
    <xf numFmtId="0" fontId="24" fillId="18" borderId="61" xfId="72" applyFont="1" applyFill="1" applyBorder="1" applyAlignment="1">
      <alignment horizontal="distributed"/>
      <protection/>
    </xf>
    <xf numFmtId="37" fontId="24" fillId="0" borderId="0" xfId="78" applyFont="1" applyFill="1" applyBorder="1" applyProtection="1">
      <alignment/>
      <protection/>
    </xf>
    <xf numFmtId="37" fontId="24" fillId="0" borderId="0" xfId="78" applyFont="1" applyFill="1" applyBorder="1" applyAlignment="1">
      <alignment horizontal="center" vertical="center"/>
      <protection/>
    </xf>
    <xf numFmtId="0" fontId="40" fillId="18" borderId="61" xfId="72" applyFont="1" applyFill="1" applyBorder="1" applyAlignment="1">
      <alignment horizontal="distributed"/>
      <protection/>
    </xf>
    <xf numFmtId="37" fontId="40" fillId="0" borderId="0" xfId="78" applyFont="1" applyFill="1" applyBorder="1" applyAlignment="1" applyProtection="1">
      <alignment/>
      <protection/>
    </xf>
    <xf numFmtId="37" fontId="40" fillId="0" borderId="0" xfId="78" applyFont="1" applyFill="1" applyBorder="1">
      <alignment/>
      <protection/>
    </xf>
    <xf numFmtId="37" fontId="40" fillId="0" borderId="0" xfId="78" applyFont="1" applyFill="1" applyBorder="1" applyAlignment="1">
      <alignment horizontal="center"/>
      <protection/>
    </xf>
    <xf numFmtId="37" fontId="24" fillId="18" borderId="0" xfId="74" applyFont="1" applyFill="1" applyBorder="1" applyAlignment="1" applyProtection="1" quotePrefix="1">
      <alignment horizontal="left"/>
      <protection/>
    </xf>
    <xf numFmtId="37" fontId="24" fillId="18" borderId="0" xfId="74" applyFont="1" applyFill="1" applyBorder="1" applyAlignment="1" applyProtection="1" quotePrefix="1">
      <alignment horizontal="right"/>
      <protection/>
    </xf>
    <xf numFmtId="37" fontId="24" fillId="18" borderId="61" xfId="74" applyFont="1" applyFill="1" applyBorder="1" applyAlignment="1" applyProtection="1" quotePrefix="1">
      <alignment horizontal="right"/>
      <protection/>
    </xf>
    <xf numFmtId="37" fontId="24" fillId="0" borderId="0" xfId="78" applyFont="1" applyFill="1" applyBorder="1" applyAlignment="1" applyProtection="1">
      <alignment horizontal="right"/>
      <protection/>
    </xf>
    <xf numFmtId="37" fontId="24" fillId="0" borderId="0" xfId="78" applyFont="1" applyFill="1" applyBorder="1">
      <alignment/>
      <protection/>
    </xf>
    <xf numFmtId="0" fontId="24" fillId="18" borderId="0" xfId="71" applyFont="1" applyFill="1" applyBorder="1">
      <alignment/>
      <protection/>
    </xf>
    <xf numFmtId="37" fontId="24" fillId="18" borderId="0" xfId="74" applyFont="1" applyFill="1" applyBorder="1" applyAlignment="1" applyProtection="1">
      <alignment horizontal="right"/>
      <protection/>
    </xf>
    <xf numFmtId="37" fontId="24" fillId="18" borderId="61" xfId="74" applyFont="1" applyFill="1" applyBorder="1" applyAlignment="1" applyProtection="1">
      <alignment horizontal="right"/>
      <protection/>
    </xf>
    <xf numFmtId="37" fontId="28" fillId="18" borderId="0" xfId="74" applyFont="1" applyFill="1" applyBorder="1" applyAlignment="1" applyProtection="1">
      <alignment horizontal="left"/>
      <protection/>
    </xf>
    <xf numFmtId="37" fontId="28" fillId="18" borderId="61" xfId="74" applyFont="1" applyFill="1" applyBorder="1" applyAlignment="1" applyProtection="1">
      <alignment horizontal="left"/>
      <protection/>
    </xf>
    <xf numFmtId="37" fontId="28" fillId="0" borderId="0" xfId="78" applyFont="1" applyFill="1" applyBorder="1">
      <alignment/>
      <protection/>
    </xf>
    <xf numFmtId="37" fontId="28" fillId="0" borderId="0" xfId="78" applyFont="1" applyFill="1" applyBorder="1" applyAlignment="1">
      <alignment/>
      <protection/>
    </xf>
    <xf numFmtId="37" fontId="24" fillId="18" borderId="0" xfId="74" applyFont="1" applyFill="1" applyBorder="1" applyAlignment="1" applyProtection="1">
      <alignment horizontal="left"/>
      <protection/>
    </xf>
    <xf numFmtId="37" fontId="24" fillId="18" borderId="0" xfId="74" applyFont="1" applyFill="1" applyBorder="1" applyAlignment="1" applyProtection="1">
      <alignment horizontal="distributed"/>
      <protection/>
    </xf>
    <xf numFmtId="37" fontId="24" fillId="18" borderId="61" xfId="74" applyFont="1" applyFill="1" applyBorder="1" applyAlignment="1" applyProtection="1">
      <alignment horizontal="distributed"/>
      <protection/>
    </xf>
    <xf numFmtId="37" fontId="24" fillId="18" borderId="70" xfId="78" applyFont="1" applyFill="1" applyBorder="1">
      <alignment/>
      <protection/>
    </xf>
    <xf numFmtId="37" fontId="24" fillId="18" borderId="71" xfId="78" applyFont="1" applyFill="1" applyBorder="1">
      <alignment/>
      <protection/>
    </xf>
    <xf numFmtId="37" fontId="24" fillId="0" borderId="70" xfId="78" applyFont="1" applyFill="1" applyBorder="1">
      <alignment/>
      <protection/>
    </xf>
    <xf numFmtId="37" fontId="24" fillId="0" borderId="70" xfId="78" applyFont="1" applyFill="1" applyBorder="1" applyAlignment="1">
      <alignment/>
      <protection/>
    </xf>
    <xf numFmtId="0" fontId="24" fillId="0" borderId="0" xfId="72" applyFont="1" applyFill="1">
      <alignment/>
      <protection/>
    </xf>
    <xf numFmtId="0" fontId="24" fillId="0" borderId="0" xfId="72" applyFont="1">
      <alignment/>
      <protection/>
    </xf>
    <xf numFmtId="37" fontId="23" fillId="0" borderId="0" xfId="78" applyFont="1" applyAlignment="1">
      <alignment/>
      <protection/>
    </xf>
    <xf numFmtId="0" fontId="29" fillId="0" borderId="0" xfId="72" applyFont="1" applyAlignment="1" quotePrefix="1">
      <alignment horizontal="right"/>
      <protection/>
    </xf>
    <xf numFmtId="37" fontId="23" fillId="0" borderId="0" xfId="78" applyFont="1" applyAlignment="1" applyProtection="1">
      <alignment/>
      <protection/>
    </xf>
    <xf numFmtId="0" fontId="29" fillId="0" borderId="0" xfId="72" applyFont="1" quotePrefix="1">
      <alignment/>
      <protection/>
    </xf>
    <xf numFmtId="0" fontId="23" fillId="0" borderId="0" xfId="72" applyFont="1">
      <alignment/>
      <protection/>
    </xf>
    <xf numFmtId="0" fontId="23" fillId="0" borderId="0" xfId="72" applyFont="1" applyAlignment="1">
      <alignment horizontal="right"/>
      <protection/>
    </xf>
    <xf numFmtId="37" fontId="24" fillId="0" borderId="0" xfId="78" applyFont="1">
      <alignment/>
      <protection/>
    </xf>
    <xf numFmtId="37" fontId="24" fillId="0" borderId="0" xfId="78" applyFont="1" applyAlignment="1" applyProtection="1">
      <alignment horizontal="left"/>
      <protection/>
    </xf>
    <xf numFmtId="0" fontId="24" fillId="0" borderId="0" xfId="72" applyFont="1" applyAlignment="1">
      <alignment horizontal="right"/>
      <protection/>
    </xf>
    <xf numFmtId="0" fontId="27" fillId="18" borderId="73" xfId="72" applyFont="1" applyFill="1" applyBorder="1" applyAlignment="1">
      <alignment horizontal="center"/>
      <protection/>
    </xf>
    <xf numFmtId="0" fontId="24" fillId="18" borderId="56" xfId="72" applyFont="1" applyFill="1" applyBorder="1" applyAlignment="1">
      <alignment horizontal="centerContinuous" vertical="center"/>
      <protection/>
    </xf>
    <xf numFmtId="0" fontId="24" fillId="18" borderId="57" xfId="72" applyFont="1" applyFill="1" applyBorder="1" applyAlignment="1">
      <alignment horizontal="centerContinuous"/>
      <protection/>
    </xf>
    <xf numFmtId="0" fontId="27" fillId="18" borderId="67" xfId="72" applyFont="1" applyFill="1" applyBorder="1" applyAlignment="1">
      <alignment horizontal="center" vertical="center"/>
      <protection/>
    </xf>
    <xf numFmtId="0" fontId="24" fillId="18" borderId="62" xfId="72" applyFont="1" applyFill="1" applyBorder="1" applyAlignment="1">
      <alignment horizontal="centerContinuous" vertical="center"/>
      <protection/>
    </xf>
    <xf numFmtId="0" fontId="24" fillId="18" borderId="70" xfId="72" applyFont="1" applyFill="1" applyBorder="1" applyAlignment="1">
      <alignment horizontal="centerContinuous" vertical="center"/>
      <protection/>
    </xf>
    <xf numFmtId="0" fontId="27" fillId="18" borderId="70" xfId="72" applyFont="1" applyFill="1" applyBorder="1" applyAlignment="1">
      <alignment horizontal="center" vertical="top"/>
      <protection/>
    </xf>
    <xf numFmtId="3" fontId="24" fillId="18" borderId="62" xfId="72" applyNumberFormat="1" applyFont="1" applyFill="1" applyBorder="1" applyAlignment="1">
      <alignment horizontal="center" vertical="center"/>
      <protection/>
    </xf>
    <xf numFmtId="0" fontId="24" fillId="0" borderId="0" xfId="72" applyFont="1" applyAlignment="1">
      <alignment horizontal="center"/>
      <protection/>
    </xf>
    <xf numFmtId="216" fontId="24" fillId="0" borderId="0" xfId="53" applyNumberFormat="1" applyFont="1" applyFill="1" applyBorder="1" applyAlignment="1">
      <alignment/>
    </xf>
    <xf numFmtId="216" fontId="24" fillId="0" borderId="0" xfId="53" applyNumberFormat="1" applyFont="1" applyBorder="1" applyAlignment="1">
      <alignment/>
    </xf>
    <xf numFmtId="216" fontId="24" fillId="0" borderId="0" xfId="53" applyNumberFormat="1" applyFont="1" applyBorder="1" applyAlignment="1">
      <alignment horizontal="right"/>
    </xf>
    <xf numFmtId="0" fontId="40" fillId="0" borderId="0" xfId="72" applyFont="1" applyAlignment="1">
      <alignment horizontal="center"/>
      <protection/>
    </xf>
    <xf numFmtId="216" fontId="24" fillId="0" borderId="0" xfId="72" applyNumberFormat="1" applyFont="1" applyBorder="1">
      <alignment/>
      <protection/>
    </xf>
    <xf numFmtId="216" fontId="24" fillId="0" borderId="0" xfId="72" applyNumberFormat="1" applyFont="1" applyBorder="1" applyAlignment="1">
      <alignment horizontal="right"/>
      <protection/>
    </xf>
    <xf numFmtId="37" fontId="40" fillId="18" borderId="0" xfId="74" applyFont="1" applyFill="1" applyBorder="1" applyAlignment="1" applyProtection="1">
      <alignment horizontal="left"/>
      <protection/>
    </xf>
    <xf numFmtId="37" fontId="40" fillId="18" borderId="61" xfId="74" applyFont="1" applyFill="1" applyBorder="1" applyAlignment="1" applyProtection="1">
      <alignment horizontal="left"/>
      <protection/>
    </xf>
    <xf numFmtId="0" fontId="40" fillId="0" borderId="0" xfId="72" applyFont="1" applyBorder="1">
      <alignment/>
      <protection/>
    </xf>
    <xf numFmtId="0" fontId="40" fillId="0" borderId="0" xfId="72" applyFont="1" applyBorder="1" applyAlignment="1">
      <alignment horizontal="right"/>
      <protection/>
    </xf>
    <xf numFmtId="0" fontId="40" fillId="0" borderId="0" xfId="72" applyFont="1">
      <alignment/>
      <protection/>
    </xf>
    <xf numFmtId="216" fontId="24" fillId="0" borderId="0" xfId="72" applyNumberFormat="1" applyFont="1" applyFill="1" applyBorder="1">
      <alignment/>
      <protection/>
    </xf>
    <xf numFmtId="216" fontId="24" fillId="0" borderId="0" xfId="53" applyNumberFormat="1" applyFont="1" applyFill="1" applyBorder="1" applyAlignment="1">
      <alignment horizontal="right"/>
    </xf>
    <xf numFmtId="216" fontId="24" fillId="0" borderId="0" xfId="72" applyNumberFormat="1" applyFont="1" applyFill="1" applyBorder="1" applyAlignment="1">
      <alignment horizontal="right"/>
      <protection/>
    </xf>
    <xf numFmtId="0" fontId="24" fillId="0" borderId="70" xfId="72" applyFont="1" applyBorder="1">
      <alignment/>
      <protection/>
    </xf>
    <xf numFmtId="0" fontId="24" fillId="0" borderId="70" xfId="72" applyFont="1" applyFill="1" applyBorder="1">
      <alignment/>
      <protection/>
    </xf>
    <xf numFmtId="0" fontId="24" fillId="0" borderId="0" xfId="72" applyFont="1" applyBorder="1">
      <alignment/>
      <protection/>
    </xf>
    <xf numFmtId="38" fontId="24" fillId="0" borderId="0" xfId="53" applyFont="1" applyFill="1" applyAlignment="1">
      <alignment/>
    </xf>
    <xf numFmtId="37" fontId="23" fillId="0" borderId="0" xfId="76" applyFont="1" applyFill="1" applyAlignment="1">
      <alignment/>
      <protection/>
    </xf>
    <xf numFmtId="37" fontId="29" fillId="0" borderId="0" xfId="76" applyFont="1" applyFill="1" applyAlignment="1" applyProtection="1" quotePrefix="1">
      <alignment horizontal="left"/>
      <protection/>
    </xf>
    <xf numFmtId="37" fontId="23" fillId="0" borderId="0" xfId="76" applyFont="1" applyFill="1" applyAlignment="1" applyProtection="1" quotePrefix="1">
      <alignment/>
      <protection/>
    </xf>
    <xf numFmtId="37" fontId="23" fillId="0" borderId="0" xfId="76" applyFont="1" applyFill="1" applyBorder="1" applyAlignment="1" applyProtection="1" quotePrefix="1">
      <alignment/>
      <protection/>
    </xf>
    <xf numFmtId="38" fontId="23" fillId="0" borderId="0" xfId="53" applyFont="1" applyFill="1" applyAlignment="1">
      <alignment/>
    </xf>
    <xf numFmtId="37" fontId="24" fillId="0" borderId="0" xfId="76" applyFont="1" applyFill="1" applyAlignment="1">
      <alignment horizontal="center"/>
      <protection/>
    </xf>
    <xf numFmtId="37" fontId="24" fillId="0" borderId="0" xfId="76" applyFont="1" applyFill="1">
      <alignment/>
      <protection/>
    </xf>
    <xf numFmtId="37" fontId="24" fillId="0" borderId="0" xfId="76" applyFont="1" applyFill="1" applyAlignment="1" applyProtection="1" quotePrefix="1">
      <alignment horizontal="right"/>
      <protection/>
    </xf>
    <xf numFmtId="37" fontId="24" fillId="0" borderId="0" xfId="76" applyFont="1" applyFill="1" applyAlignment="1" applyProtection="1" quotePrefix="1">
      <alignment horizontal="distributed"/>
      <protection/>
    </xf>
    <xf numFmtId="37" fontId="24" fillId="0" borderId="0" xfId="76" applyFont="1" applyFill="1" applyBorder="1" applyAlignment="1" applyProtection="1" quotePrefix="1">
      <alignment/>
      <protection/>
    </xf>
    <xf numFmtId="37" fontId="24" fillId="0" borderId="0" xfId="76" applyFont="1" applyFill="1" applyAlignment="1">
      <alignment horizontal="left"/>
      <protection/>
    </xf>
    <xf numFmtId="37" fontId="24" fillId="0" borderId="0" xfId="76" applyFont="1" applyFill="1" applyBorder="1" applyAlignment="1">
      <alignment/>
      <protection/>
    </xf>
    <xf numFmtId="37" fontId="24" fillId="18" borderId="28" xfId="76" applyFont="1" applyFill="1" applyBorder="1" applyAlignment="1">
      <alignment horizontal="center" vertical="center"/>
      <protection/>
    </xf>
    <xf numFmtId="37" fontId="24" fillId="18" borderId="28" xfId="76" applyFont="1" applyFill="1" applyBorder="1" applyAlignment="1">
      <alignment vertical="center"/>
      <protection/>
    </xf>
    <xf numFmtId="37" fontId="24" fillId="18" borderId="14" xfId="76" applyFont="1" applyFill="1" applyBorder="1" applyAlignment="1" applyProtection="1">
      <alignment horizontal="centerContinuous" vertical="center"/>
      <protection/>
    </xf>
    <xf numFmtId="37" fontId="24" fillId="18" borderId="12" xfId="76" applyFont="1" applyFill="1" applyBorder="1" applyAlignment="1">
      <alignment horizontal="centerContinuous" vertical="center"/>
      <protection/>
    </xf>
    <xf numFmtId="37" fontId="24" fillId="18" borderId="15" xfId="76" applyFont="1" applyFill="1" applyBorder="1" applyAlignment="1">
      <alignment vertical="center"/>
      <protection/>
    </xf>
    <xf numFmtId="37" fontId="24" fillId="19" borderId="0" xfId="76" applyFont="1" applyFill="1" applyAlignment="1">
      <alignment vertical="center"/>
      <protection/>
    </xf>
    <xf numFmtId="37" fontId="24" fillId="18" borderId="30" xfId="76" applyFont="1" applyFill="1" applyBorder="1" applyAlignment="1">
      <alignment vertical="center"/>
      <protection/>
    </xf>
    <xf numFmtId="37" fontId="24" fillId="18" borderId="12" xfId="76" applyFont="1" applyFill="1" applyBorder="1" applyAlignment="1" applyProtection="1">
      <alignment horizontal="centerContinuous" vertical="center"/>
      <protection/>
    </xf>
    <xf numFmtId="37" fontId="24" fillId="18" borderId="12" xfId="76" applyFont="1" applyFill="1" applyBorder="1" applyAlignment="1">
      <alignment vertical="center"/>
      <protection/>
    </xf>
    <xf numFmtId="37" fontId="24" fillId="18" borderId="19" xfId="76" applyFont="1" applyFill="1" applyBorder="1" applyAlignment="1">
      <alignment horizontal="center" vertical="center"/>
      <protection/>
    </xf>
    <xf numFmtId="37" fontId="24" fillId="18" borderId="19" xfId="76" applyFont="1" applyFill="1" applyBorder="1" applyAlignment="1">
      <alignment vertical="center"/>
      <protection/>
    </xf>
    <xf numFmtId="37" fontId="24" fillId="18" borderId="26" xfId="76" applyFont="1" applyFill="1" applyBorder="1" applyAlignment="1" applyProtection="1">
      <alignment horizontal="center" vertical="center"/>
      <protection/>
    </xf>
    <xf numFmtId="37" fontId="24" fillId="18" borderId="20" xfId="76" applyFont="1" applyFill="1" applyBorder="1" applyAlignment="1" applyProtection="1">
      <alignment vertical="center"/>
      <protection/>
    </xf>
    <xf numFmtId="37" fontId="24" fillId="18" borderId="20" xfId="76" applyFont="1" applyFill="1" applyBorder="1" applyAlignment="1">
      <alignment vertical="center"/>
      <protection/>
    </xf>
    <xf numFmtId="37" fontId="24" fillId="18" borderId="19" xfId="76" applyFont="1" applyFill="1" applyBorder="1" applyAlignment="1" applyProtection="1">
      <alignment horizontal="center" vertical="center"/>
      <protection/>
    </xf>
    <xf numFmtId="37" fontId="24" fillId="18" borderId="19" xfId="76" applyFont="1" applyFill="1" applyBorder="1" applyAlignment="1" applyProtection="1">
      <alignment vertical="center"/>
      <protection/>
    </xf>
    <xf numFmtId="37" fontId="24" fillId="18" borderId="17" xfId="76" applyFont="1" applyFill="1" applyBorder="1">
      <alignment/>
      <protection/>
    </xf>
    <xf numFmtId="37" fontId="24" fillId="18" borderId="0" xfId="76" applyFont="1" applyFill="1" applyBorder="1" applyAlignment="1" applyProtection="1">
      <alignment horizontal="distributed"/>
      <protection/>
    </xf>
    <xf numFmtId="37" fontId="24" fillId="18" borderId="18" xfId="76" applyFont="1" applyFill="1" applyBorder="1" applyAlignment="1" applyProtection="1">
      <alignment horizontal="distributed"/>
      <protection/>
    </xf>
    <xf numFmtId="38" fontId="24" fillId="19" borderId="0" xfId="53" applyFont="1" applyFill="1" applyBorder="1" applyAlignment="1" applyProtection="1">
      <alignment horizontal="right"/>
      <protection/>
    </xf>
    <xf numFmtId="38" fontId="24" fillId="0" borderId="0" xfId="53" applyFont="1" applyFill="1" applyBorder="1" applyAlignment="1" applyProtection="1">
      <alignment horizontal="right"/>
      <protection/>
    </xf>
    <xf numFmtId="38" fontId="24" fillId="19" borderId="0" xfId="53" applyFont="1" applyFill="1" applyBorder="1" applyAlignment="1" applyProtection="1">
      <alignment/>
      <protection/>
    </xf>
    <xf numFmtId="37" fontId="24" fillId="19" borderId="0" xfId="76" applyFont="1" applyFill="1">
      <alignment/>
      <protection/>
    </xf>
    <xf numFmtId="38" fontId="24" fillId="0" borderId="0" xfId="53" applyFont="1" applyFill="1" applyBorder="1" applyAlignment="1" applyProtection="1">
      <alignment/>
      <protection/>
    </xf>
    <xf numFmtId="37" fontId="24" fillId="18" borderId="0" xfId="76" applyFont="1" applyFill="1" applyBorder="1">
      <alignment/>
      <protection/>
    </xf>
    <xf numFmtId="37" fontId="24" fillId="18" borderId="16" xfId="76" applyFont="1" applyFill="1" applyBorder="1" applyAlignment="1" applyProtection="1">
      <alignment horizontal="distributed"/>
      <protection/>
    </xf>
    <xf numFmtId="37" fontId="40" fillId="18" borderId="0" xfId="76" applyFont="1" applyFill="1" applyBorder="1">
      <alignment/>
      <protection/>
    </xf>
    <xf numFmtId="37" fontId="40" fillId="18" borderId="16" xfId="76" applyFont="1" applyFill="1" applyBorder="1" applyAlignment="1" applyProtection="1">
      <alignment horizontal="distributed"/>
      <protection/>
    </xf>
    <xf numFmtId="38" fontId="28" fillId="19" borderId="0" xfId="53" applyFont="1" applyFill="1" applyBorder="1" applyAlignment="1" applyProtection="1">
      <alignment horizontal="right"/>
      <protection/>
    </xf>
    <xf numFmtId="37" fontId="40" fillId="19" borderId="0" xfId="76" applyFont="1" applyFill="1" applyBorder="1" applyAlignment="1" applyProtection="1">
      <alignment/>
      <protection/>
    </xf>
    <xf numFmtId="38" fontId="40" fillId="19" borderId="0" xfId="53" applyFont="1" applyFill="1" applyAlignment="1">
      <alignment/>
    </xf>
    <xf numFmtId="37" fontId="40" fillId="0" borderId="0" xfId="76" applyFont="1" applyFill="1" applyBorder="1" applyAlignment="1" applyProtection="1">
      <alignment/>
      <protection/>
    </xf>
    <xf numFmtId="37" fontId="40" fillId="0" borderId="0" xfId="76" applyFont="1" applyFill="1">
      <alignment/>
      <protection/>
    </xf>
    <xf numFmtId="37" fontId="40" fillId="19" borderId="0" xfId="76" applyFont="1" applyFill="1">
      <alignment/>
      <protection/>
    </xf>
    <xf numFmtId="37" fontId="47" fillId="18" borderId="0" xfId="76" applyFont="1" applyFill="1" applyBorder="1" applyAlignment="1" applyProtection="1">
      <alignment horizontal="distributed"/>
      <protection/>
    </xf>
    <xf numFmtId="37" fontId="47" fillId="18" borderId="16" xfId="76" applyFont="1" applyFill="1" applyBorder="1" applyAlignment="1" applyProtection="1">
      <alignment horizontal="distributed"/>
      <protection/>
    </xf>
    <xf numFmtId="37" fontId="47" fillId="19" borderId="0" xfId="76" applyFont="1" applyFill="1" applyBorder="1" applyProtection="1">
      <alignment/>
      <protection/>
    </xf>
    <xf numFmtId="37" fontId="47" fillId="0" borderId="0" xfId="76" applyFont="1" applyFill="1" applyBorder="1" applyProtection="1">
      <alignment/>
      <protection/>
    </xf>
    <xf numFmtId="37" fontId="47" fillId="19" borderId="0" xfId="76" applyFont="1" applyFill="1" applyBorder="1" applyAlignment="1" applyProtection="1">
      <alignment/>
      <protection/>
    </xf>
    <xf numFmtId="38" fontId="47" fillId="19" borderId="0" xfId="53" applyFont="1" applyFill="1" applyBorder="1" applyAlignment="1">
      <alignment/>
    </xf>
    <xf numFmtId="37" fontId="40" fillId="18" borderId="0" xfId="76" applyFont="1" applyFill="1" applyBorder="1" applyAlignment="1" applyProtection="1">
      <alignment horizontal="distributed"/>
      <protection/>
    </xf>
    <xf numFmtId="37" fontId="40" fillId="0" borderId="0" xfId="76" applyFont="1" applyFill="1" applyBorder="1" applyProtection="1">
      <alignment/>
      <protection/>
    </xf>
    <xf numFmtId="37" fontId="47" fillId="19" borderId="0" xfId="76" applyFont="1" applyFill="1">
      <alignment/>
      <protection/>
    </xf>
    <xf numFmtId="37" fontId="24" fillId="18" borderId="0" xfId="76" applyFont="1" applyFill="1" applyBorder="1" applyAlignment="1">
      <alignment horizontal="center"/>
      <protection/>
    </xf>
    <xf numFmtId="37" fontId="24" fillId="19" borderId="0" xfId="76" applyFont="1" applyFill="1" applyBorder="1" applyProtection="1">
      <alignment/>
      <protection/>
    </xf>
    <xf numFmtId="37" fontId="24" fillId="0" borderId="0" xfId="76" applyFont="1" applyFill="1" applyBorder="1" applyProtection="1">
      <alignment/>
      <protection/>
    </xf>
    <xf numFmtId="37" fontId="24" fillId="19" borderId="0" xfId="76" applyFont="1" applyFill="1" applyBorder="1" applyAlignment="1" applyProtection="1">
      <alignment/>
      <protection/>
    </xf>
    <xf numFmtId="37" fontId="24" fillId="0" borderId="0" xfId="76" applyFont="1" applyFill="1" applyBorder="1" applyAlignment="1" applyProtection="1">
      <alignment horizontal="right"/>
      <protection/>
    </xf>
    <xf numFmtId="216" fontId="24" fillId="0" borderId="0" xfId="76" applyNumberFormat="1" applyFont="1" applyFill="1" applyBorder="1" applyAlignment="1" applyProtection="1">
      <alignment horizontal="right"/>
      <protection/>
    </xf>
    <xf numFmtId="37" fontId="24" fillId="0" borderId="0" xfId="76" applyFont="1" applyFill="1" applyBorder="1" applyAlignment="1" applyProtection="1">
      <alignment/>
      <protection/>
    </xf>
    <xf numFmtId="37" fontId="47" fillId="18" borderId="0" xfId="76" applyFont="1" applyFill="1" applyBorder="1" applyAlignment="1">
      <alignment horizontal="distributed"/>
      <protection/>
    </xf>
    <xf numFmtId="37" fontId="47" fillId="18" borderId="16" xfId="76" applyFont="1" applyFill="1" applyBorder="1" applyAlignment="1">
      <alignment horizontal="distributed"/>
      <protection/>
    </xf>
    <xf numFmtId="37" fontId="40" fillId="18" borderId="0" xfId="76" applyFont="1" applyFill="1" applyBorder="1" applyAlignment="1">
      <alignment horizontal="distributed"/>
      <protection/>
    </xf>
    <xf numFmtId="37" fontId="40" fillId="18" borderId="16" xfId="76" applyFont="1" applyFill="1" applyBorder="1" applyAlignment="1">
      <alignment horizontal="distributed"/>
      <protection/>
    </xf>
    <xf numFmtId="37" fontId="40" fillId="0" borderId="0" xfId="76" applyFont="1" applyFill="1" applyBorder="1" applyAlignment="1" applyProtection="1">
      <alignment horizontal="right"/>
      <protection/>
    </xf>
    <xf numFmtId="37" fontId="24" fillId="18" borderId="0" xfId="76" applyFont="1" applyFill="1" applyBorder="1" applyAlignment="1" applyProtection="1">
      <alignment horizontal="center"/>
      <protection/>
    </xf>
    <xf numFmtId="37" fontId="24" fillId="18" borderId="19" xfId="76" applyFont="1" applyFill="1" applyBorder="1" applyAlignment="1">
      <alignment horizontal="center"/>
      <protection/>
    </xf>
    <xf numFmtId="37" fontId="24" fillId="18" borderId="19" xfId="76" applyFont="1" applyFill="1" applyBorder="1">
      <alignment/>
      <protection/>
    </xf>
    <xf numFmtId="37" fontId="24" fillId="18" borderId="20" xfId="76" applyFont="1" applyFill="1" applyBorder="1">
      <alignment/>
      <protection/>
    </xf>
    <xf numFmtId="37" fontId="24" fillId="19" borderId="19" xfId="76" applyFont="1" applyFill="1" applyBorder="1">
      <alignment/>
      <protection/>
    </xf>
    <xf numFmtId="37" fontId="24" fillId="0" borderId="19" xfId="76" applyFont="1" applyFill="1" applyBorder="1">
      <alignment/>
      <protection/>
    </xf>
    <xf numFmtId="37" fontId="24" fillId="19" borderId="19" xfId="76" applyFont="1" applyFill="1" applyBorder="1" applyAlignment="1">
      <alignment/>
      <protection/>
    </xf>
    <xf numFmtId="0" fontId="24" fillId="0" borderId="0" xfId="73" applyFont="1" applyFill="1">
      <alignment/>
      <protection/>
    </xf>
    <xf numFmtId="37" fontId="24" fillId="0" borderId="0" xfId="76" applyFont="1" applyFill="1" applyAlignment="1">
      <alignment vertical="center"/>
      <protection/>
    </xf>
    <xf numFmtId="37" fontId="24" fillId="19" borderId="0" xfId="76" applyFont="1" applyFill="1" applyAlignment="1">
      <alignment horizontal="center"/>
      <protection/>
    </xf>
    <xf numFmtId="37" fontId="24" fillId="19" borderId="0" xfId="76" applyFont="1" applyFill="1" applyBorder="1" applyAlignment="1">
      <alignment/>
      <protection/>
    </xf>
    <xf numFmtId="0" fontId="24" fillId="18" borderId="16" xfId="93" applyFont="1" applyFill="1" applyBorder="1" applyAlignment="1">
      <alignment horizontal="distributed" vertical="center"/>
      <protection/>
    </xf>
    <xf numFmtId="0" fontId="24" fillId="18" borderId="34" xfId="93" applyFont="1" applyFill="1" applyBorder="1" applyAlignment="1">
      <alignment horizontal="distributed" vertical="center"/>
      <protection/>
    </xf>
    <xf numFmtId="0" fontId="24" fillId="18" borderId="34" xfId="93" applyFont="1" applyFill="1" applyBorder="1" applyAlignment="1">
      <alignment horizontal="distributed" vertical="top"/>
      <protection/>
    </xf>
    <xf numFmtId="41" fontId="39" fillId="18" borderId="19" xfId="95" applyNumberFormat="1" applyFont="1" applyFill="1" applyBorder="1" applyAlignment="1">
      <alignment/>
      <protection/>
    </xf>
    <xf numFmtId="41" fontId="39" fillId="18" borderId="19" xfId="97" applyNumberFormat="1" applyFont="1" applyFill="1" applyBorder="1" applyAlignment="1">
      <alignment/>
      <protection/>
    </xf>
    <xf numFmtId="0" fontId="40" fillId="18" borderId="19" xfId="71" applyFont="1" applyFill="1" applyBorder="1" applyAlignment="1" quotePrefix="1">
      <alignment horizontal="distributed"/>
      <protection/>
    </xf>
    <xf numFmtId="0" fontId="24" fillId="18" borderId="0" xfId="71" applyFont="1" applyFill="1" applyBorder="1" applyAlignment="1" quotePrefix="1">
      <alignment horizontal="distributed" shrinkToFit="1"/>
      <protection/>
    </xf>
    <xf numFmtId="41" fontId="28" fillId="0" borderId="0" xfId="65" applyNumberFormat="1" applyFont="1" applyBorder="1" applyAlignment="1" applyProtection="1">
      <alignment horizontal="right"/>
      <protection/>
    </xf>
    <xf numFmtId="207" fontId="28" fillId="0" borderId="0" xfId="65" applyNumberFormat="1" applyFont="1" applyBorder="1" applyAlignment="1" applyProtection="1">
      <alignment horizontal="right"/>
      <protection/>
    </xf>
    <xf numFmtId="207" fontId="28" fillId="0" borderId="0" xfId="65" applyNumberFormat="1" applyFont="1" applyAlignment="1">
      <alignment/>
      <protection/>
    </xf>
    <xf numFmtId="41" fontId="28" fillId="0" borderId="0" xfId="0" applyNumberFormat="1" applyFont="1" applyAlignment="1">
      <alignment/>
    </xf>
    <xf numFmtId="207" fontId="28" fillId="0" borderId="0" xfId="0" applyNumberFormat="1" applyFont="1" applyAlignment="1">
      <alignment/>
    </xf>
    <xf numFmtId="0" fontId="24" fillId="18" borderId="2" xfId="72" applyFont="1" applyFill="1" applyBorder="1" applyAlignment="1">
      <alignment horizontal="center" vertical="center" shrinkToFit="1"/>
      <protection/>
    </xf>
    <xf numFmtId="0" fontId="24" fillId="18" borderId="22" xfId="72" applyFont="1" applyFill="1" applyBorder="1" applyAlignment="1">
      <alignment horizontal="center" vertical="center" shrinkToFit="1"/>
      <protection/>
    </xf>
    <xf numFmtId="0" fontId="24" fillId="18" borderId="22" xfId="72" applyFont="1" applyFill="1" applyBorder="1" applyAlignment="1">
      <alignment horizontal="center" vertical="center"/>
      <protection/>
    </xf>
    <xf numFmtId="3" fontId="27" fillId="18" borderId="24" xfId="72" applyNumberFormat="1" applyFont="1" applyFill="1" applyBorder="1" applyAlignment="1">
      <alignment horizontal="center" vertical="center" wrapText="1"/>
      <protection/>
    </xf>
    <xf numFmtId="3" fontId="27" fillId="18" borderId="26" xfId="72" applyNumberFormat="1" applyFont="1" applyFill="1" applyBorder="1" applyAlignment="1">
      <alignment horizontal="center" vertical="center" wrapText="1"/>
      <protection/>
    </xf>
    <xf numFmtId="0" fontId="24" fillId="18" borderId="17" xfId="71" applyFont="1" applyFill="1" applyBorder="1" applyAlignment="1" quotePrefix="1">
      <alignment horizontal="distributed"/>
      <protection/>
    </xf>
    <xf numFmtId="0" fontId="40" fillId="18" borderId="0" xfId="71" applyFont="1" applyFill="1" applyBorder="1" applyAlignment="1" quotePrefix="1">
      <alignment horizontal="distributed"/>
      <protection/>
    </xf>
    <xf numFmtId="207" fontId="28" fillId="0" borderId="0" xfId="53" applyNumberFormat="1" applyFont="1" applyBorder="1" applyAlignment="1" applyProtection="1">
      <alignment horizontal="right"/>
      <protection/>
    </xf>
    <xf numFmtId="0" fontId="28" fillId="0" borderId="0" xfId="0" applyFont="1" applyAlignment="1">
      <alignment/>
    </xf>
    <xf numFmtId="41" fontId="28" fillId="0" borderId="0" xfId="87" applyNumberFormat="1" applyFont="1" applyBorder="1" applyAlignment="1" applyProtection="1">
      <alignment horizontal="right"/>
      <protection/>
    </xf>
    <xf numFmtId="41" fontId="28" fillId="0" borderId="0" xfId="87" applyNumberFormat="1" applyFont="1" applyFill="1" applyBorder="1" applyAlignment="1" applyProtection="1">
      <alignment horizontal="right"/>
      <protection/>
    </xf>
    <xf numFmtId="41" fontId="28" fillId="0" borderId="0" xfId="68" applyNumberFormat="1" applyFont="1" applyBorder="1" applyAlignment="1" applyProtection="1">
      <alignment horizontal="right"/>
      <protection/>
    </xf>
    <xf numFmtId="0" fontId="39" fillId="19" borderId="22" xfId="89" applyFont="1" applyFill="1" applyBorder="1" applyAlignment="1">
      <alignment horizontal="center" vertical="center"/>
      <protection/>
    </xf>
    <xf numFmtId="0" fontId="24" fillId="18" borderId="23" xfId="72" applyFont="1" applyFill="1" applyBorder="1" applyAlignment="1">
      <alignment horizontal="center" vertical="center" shrinkToFit="1"/>
      <protection/>
    </xf>
    <xf numFmtId="0" fontId="24" fillId="18" borderId="23" xfId="72" applyFont="1" applyFill="1" applyBorder="1" applyAlignment="1">
      <alignment horizontal="center" vertical="center"/>
      <protection/>
    </xf>
    <xf numFmtId="0" fontId="24" fillId="18" borderId="2" xfId="72" applyFont="1" applyFill="1" applyBorder="1" applyAlignment="1">
      <alignment horizontal="center" vertical="center"/>
      <protection/>
    </xf>
    <xf numFmtId="0" fontId="24" fillId="18" borderId="29" xfId="72" applyFont="1" applyFill="1" applyBorder="1" applyAlignment="1">
      <alignment horizontal="center" vertical="center" wrapText="1"/>
      <protection/>
    </xf>
    <xf numFmtId="0" fontId="24" fillId="19" borderId="34" xfId="89" applyFont="1" applyFill="1" applyBorder="1" applyAlignment="1">
      <alignment horizontal="center" vertical="center"/>
      <protection/>
    </xf>
    <xf numFmtId="0" fontId="24" fillId="19" borderId="27" xfId="89" applyFont="1" applyFill="1" applyBorder="1" applyAlignment="1">
      <alignment horizontal="center" vertical="center"/>
      <protection/>
    </xf>
    <xf numFmtId="0" fontId="24" fillId="19" borderId="34" xfId="89" applyFont="1" applyFill="1" applyBorder="1" applyAlignment="1">
      <alignment horizontal="center" vertical="center" wrapText="1"/>
      <protection/>
    </xf>
    <xf numFmtId="0" fontId="24" fillId="19" borderId="27" xfId="89" applyFont="1" applyFill="1" applyBorder="1" applyAlignment="1">
      <alignment horizontal="center" vertical="center" wrapText="1"/>
      <protection/>
    </xf>
    <xf numFmtId="0" fontId="39" fillId="19" borderId="2" xfId="89" applyFont="1" applyFill="1" applyBorder="1" applyAlignment="1">
      <alignment horizontal="center" vertical="center"/>
      <protection/>
    </xf>
    <xf numFmtId="0" fontId="25" fillId="18" borderId="74" xfId="88" applyNumberFormat="1" applyFont="1" applyFill="1" applyBorder="1" applyAlignment="1">
      <alignment horizontal="center" vertical="center" wrapText="1"/>
      <protection/>
    </xf>
    <xf numFmtId="0" fontId="25" fillId="18" borderId="51" xfId="88" applyFont="1" applyFill="1" applyBorder="1" applyAlignment="1">
      <alignment horizontal="center" vertical="center" wrapText="1"/>
      <protection/>
    </xf>
    <xf numFmtId="0" fontId="25" fillId="18" borderId="21" xfId="88" applyNumberFormat="1" applyFont="1" applyFill="1" applyBorder="1" applyAlignment="1">
      <alignment horizontal="center" vertical="center"/>
      <protection/>
    </xf>
    <xf numFmtId="0" fontId="35" fillId="18" borderId="21" xfId="88" applyFont="1" applyFill="1" applyBorder="1" applyAlignment="1">
      <alignment horizontal="center" vertical="center"/>
      <protection/>
    </xf>
    <xf numFmtId="0" fontId="25" fillId="18" borderId="21" xfId="88" applyFont="1" applyFill="1" applyBorder="1" applyAlignment="1">
      <alignment horizontal="center" vertical="center" wrapText="1"/>
      <protection/>
    </xf>
    <xf numFmtId="0" fontId="35" fillId="18" borderId="21" xfId="88" applyFont="1" applyFill="1" applyBorder="1" applyAlignment="1">
      <alignment horizontal="center" vertical="center" wrapText="1"/>
      <protection/>
    </xf>
    <xf numFmtId="0" fontId="35" fillId="18" borderId="23" xfId="88" applyFont="1" applyFill="1" applyBorder="1" applyAlignment="1">
      <alignment horizontal="center" vertical="center" wrapText="1"/>
      <protection/>
    </xf>
    <xf numFmtId="0" fontId="25" fillId="18" borderId="23" xfId="88" applyFont="1" applyFill="1" applyBorder="1" applyAlignment="1">
      <alignment horizontal="center" vertical="center" wrapText="1"/>
      <protection/>
    </xf>
    <xf numFmtId="0" fontId="24" fillId="18" borderId="24" xfId="79" applyFont="1" applyFill="1" applyBorder="1" applyAlignment="1">
      <alignment horizontal="center" vertical="center"/>
      <protection/>
    </xf>
    <xf numFmtId="0" fontId="24" fillId="18" borderId="17" xfId="79" applyFont="1" applyFill="1" applyBorder="1" applyAlignment="1">
      <alignment horizontal="center" vertical="center"/>
      <protection/>
    </xf>
    <xf numFmtId="0" fontId="24" fillId="18" borderId="18" xfId="79" applyFont="1" applyFill="1" applyBorder="1" applyAlignment="1">
      <alignment horizontal="center" vertical="center"/>
      <protection/>
    </xf>
    <xf numFmtId="0" fontId="24" fillId="18" borderId="20" xfId="79" applyFont="1" applyFill="1" applyBorder="1" applyAlignment="1">
      <alignment horizontal="center" vertical="center"/>
      <protection/>
    </xf>
    <xf numFmtId="0" fontId="24" fillId="18" borderId="28" xfId="70" applyFont="1" applyFill="1" applyBorder="1" applyAlignment="1">
      <alignment horizontal="center" vertical="center"/>
      <protection/>
    </xf>
    <xf numFmtId="0" fontId="36" fillId="18" borderId="75" xfId="88" applyNumberFormat="1" applyFont="1" applyFill="1" applyBorder="1" applyAlignment="1">
      <alignment horizontal="center" vertical="center" wrapText="1"/>
      <protection/>
    </xf>
    <xf numFmtId="0" fontId="36" fillId="18" borderId="36" xfId="88" applyFont="1" applyFill="1" applyBorder="1" applyAlignment="1">
      <alignment horizontal="center" vertical="center" wrapText="1"/>
      <protection/>
    </xf>
    <xf numFmtId="0" fontId="24" fillId="18" borderId="18" xfId="79" applyFont="1" applyFill="1" applyBorder="1" applyAlignment="1">
      <alignment horizontal="center" vertical="center" wrapText="1"/>
      <protection/>
    </xf>
    <xf numFmtId="0" fontId="24" fillId="18" borderId="0" xfId="79" applyFont="1" applyFill="1" applyBorder="1" applyAlignment="1">
      <alignment horizontal="center" vertical="center" wrapText="1"/>
      <protection/>
    </xf>
    <xf numFmtId="0" fontId="24" fillId="18" borderId="16" xfId="79" applyFont="1" applyFill="1" applyBorder="1" applyAlignment="1">
      <alignment horizontal="center" vertical="center" wrapText="1"/>
      <protection/>
    </xf>
    <xf numFmtId="0" fontId="24" fillId="18" borderId="19" xfId="79" applyFont="1" applyFill="1" applyBorder="1" applyAlignment="1">
      <alignment horizontal="center" vertical="center" wrapText="1"/>
      <protection/>
    </xf>
    <xf numFmtId="0" fontId="24" fillId="18" borderId="20" xfId="79" applyFont="1" applyFill="1" applyBorder="1" applyAlignment="1">
      <alignment horizontal="center" vertical="center" wrapText="1"/>
      <protection/>
    </xf>
    <xf numFmtId="0" fontId="24" fillId="18" borderId="0" xfId="79" applyFont="1" applyFill="1" applyBorder="1" applyAlignment="1">
      <alignment horizontal="center" vertical="center"/>
      <protection/>
    </xf>
    <xf numFmtId="38" fontId="24" fillId="0" borderId="0" xfId="53" applyFont="1" applyAlignment="1">
      <alignment/>
    </xf>
    <xf numFmtId="0" fontId="24" fillId="0" borderId="0" xfId="72" applyNumberFormat="1" applyFont="1">
      <alignment/>
      <protection/>
    </xf>
    <xf numFmtId="0" fontId="23" fillId="0" borderId="0" xfId="79" applyFont="1" applyAlignment="1">
      <alignment/>
      <protection/>
    </xf>
    <xf numFmtId="0" fontId="23" fillId="0" borderId="0" xfId="72" applyFont="1" applyAlignment="1">
      <alignment/>
      <protection/>
    </xf>
    <xf numFmtId="0" fontId="29" fillId="0" borderId="0" xfId="79" applyFont="1" applyAlignment="1" quotePrefix="1">
      <alignment/>
      <protection/>
    </xf>
    <xf numFmtId="0" fontId="23" fillId="0" borderId="0" xfId="70" applyFont="1" applyAlignment="1">
      <alignment/>
      <protection/>
    </xf>
    <xf numFmtId="0" fontId="23" fillId="0" borderId="0" xfId="70" applyFont="1" applyBorder="1" applyAlignment="1">
      <alignment/>
      <protection/>
    </xf>
    <xf numFmtId="0" fontId="23" fillId="0" borderId="0" xfId="70" applyFont="1" applyFill="1" applyBorder="1" applyAlignment="1">
      <alignment/>
      <protection/>
    </xf>
    <xf numFmtId="0" fontId="23" fillId="0" borderId="0" xfId="79" applyFont="1" applyAlignment="1" quotePrefix="1">
      <alignment/>
      <protection/>
    </xf>
    <xf numFmtId="0" fontId="23" fillId="0" borderId="0" xfId="79" applyFont="1" applyBorder="1" applyAlignment="1">
      <alignment/>
      <protection/>
    </xf>
    <xf numFmtId="0" fontId="24" fillId="0" borderId="0" xfId="79" applyFont="1" applyAlignment="1">
      <alignment horizontal="center"/>
      <protection/>
    </xf>
    <xf numFmtId="0" fontId="24" fillId="0" borderId="0" xfId="79" applyFont="1" applyAlignment="1" quotePrefix="1">
      <alignment horizontal="right"/>
      <protection/>
    </xf>
    <xf numFmtId="0" fontId="24" fillId="0" borderId="0" xfId="79" applyFont="1" applyAlignment="1" quotePrefix="1">
      <alignment horizontal="distributed"/>
      <protection/>
    </xf>
    <xf numFmtId="0" fontId="24" fillId="0" borderId="0" xfId="70" applyFont="1" applyAlignment="1">
      <alignment horizontal="distributed"/>
      <protection/>
    </xf>
    <xf numFmtId="0" fontId="24" fillId="0" borderId="0" xfId="70" applyFont="1" applyBorder="1" applyAlignment="1">
      <alignment/>
      <protection/>
    </xf>
    <xf numFmtId="0" fontId="24" fillId="0" borderId="0" xfId="70" applyFont="1" applyFill="1" applyBorder="1" applyAlignment="1">
      <alignment/>
      <protection/>
    </xf>
    <xf numFmtId="0" fontId="24" fillId="0" borderId="0" xfId="79" applyFont="1">
      <alignment/>
      <protection/>
    </xf>
    <xf numFmtId="0" fontId="24" fillId="18" borderId="34" xfId="79" applyFont="1" applyFill="1" applyBorder="1" applyAlignment="1">
      <alignment horizontal="center" vertical="center"/>
      <protection/>
    </xf>
    <xf numFmtId="0" fontId="24" fillId="18" borderId="25" xfId="79" applyFont="1" applyFill="1" applyBorder="1" applyAlignment="1">
      <alignment horizontal="center" vertical="center"/>
      <protection/>
    </xf>
    <xf numFmtId="0" fontId="24" fillId="18" borderId="16" xfId="79" applyFont="1" applyFill="1" applyBorder="1" applyAlignment="1">
      <alignment horizontal="center" vertical="center"/>
      <protection/>
    </xf>
    <xf numFmtId="0" fontId="24" fillId="18" borderId="17" xfId="79" applyFont="1" applyFill="1" applyBorder="1" applyAlignment="1">
      <alignment horizontal="center" vertical="center" wrapText="1"/>
      <protection/>
    </xf>
    <xf numFmtId="0" fontId="24" fillId="0" borderId="0" xfId="79" applyFont="1" applyBorder="1">
      <alignment/>
      <protection/>
    </xf>
    <xf numFmtId="0" fontId="24" fillId="0" borderId="0" xfId="79" applyFont="1" applyBorder="1" applyAlignment="1">
      <alignment horizontal="center"/>
      <protection/>
    </xf>
    <xf numFmtId="0" fontId="24" fillId="0" borderId="0" xfId="79" applyFont="1" applyAlignment="1">
      <alignment horizontal="center" vertical="center"/>
      <protection/>
    </xf>
    <xf numFmtId="0" fontId="24" fillId="0" borderId="0" xfId="72" applyFont="1" applyAlignment="1">
      <alignment horizontal="center" vertical="center"/>
      <protection/>
    </xf>
    <xf numFmtId="0" fontId="24" fillId="0" borderId="0" xfId="79" applyFont="1" applyAlignment="1" quotePrefix="1">
      <alignment horizontal="center" vertical="center"/>
      <protection/>
    </xf>
    <xf numFmtId="0" fontId="24" fillId="0" borderId="0" xfId="79" applyFont="1" applyBorder="1" applyAlignment="1">
      <alignment vertical="center"/>
      <protection/>
    </xf>
    <xf numFmtId="0" fontId="24" fillId="0" borderId="0" xfId="79" applyFont="1" applyFill="1" applyBorder="1" applyAlignment="1">
      <alignment vertical="center"/>
      <protection/>
    </xf>
    <xf numFmtId="0" fontId="24" fillId="0" borderId="0" xfId="79" applyFont="1" applyBorder="1" applyAlignment="1">
      <alignment horizontal="center" vertical="center"/>
      <protection/>
    </xf>
    <xf numFmtId="0" fontId="24" fillId="0" borderId="0" xfId="79" applyFont="1" applyBorder="1" applyAlignment="1">
      <alignment horizontal="right" vertical="center"/>
      <protection/>
    </xf>
    <xf numFmtId="0" fontId="24" fillId="18" borderId="28" xfId="79" applyFont="1" applyFill="1" applyBorder="1" applyAlignment="1">
      <alignment horizontal="center" vertical="center"/>
      <protection/>
    </xf>
    <xf numFmtId="0" fontId="24" fillId="18" borderId="33" xfId="79" applyFont="1" applyFill="1" applyBorder="1" applyAlignment="1">
      <alignment horizontal="center" vertical="center"/>
      <protection/>
    </xf>
    <xf numFmtId="0" fontId="24" fillId="18" borderId="14" xfId="79" applyFont="1" applyFill="1" applyBorder="1" applyAlignment="1">
      <alignment horizontal="center" vertical="center"/>
      <protection/>
    </xf>
    <xf numFmtId="0" fontId="24" fillId="18" borderId="12" xfId="79" applyFont="1" applyFill="1" applyBorder="1" applyAlignment="1">
      <alignment horizontal="center" vertical="center"/>
      <protection/>
    </xf>
    <xf numFmtId="0" fontId="24" fillId="18" borderId="12" xfId="79" applyFont="1" applyFill="1" applyBorder="1" applyAlignment="1">
      <alignment vertical="center"/>
      <protection/>
    </xf>
    <xf numFmtId="0" fontId="24" fillId="19" borderId="0" xfId="79" applyFont="1" applyFill="1" applyBorder="1" applyAlignment="1">
      <alignment vertical="center"/>
      <protection/>
    </xf>
    <xf numFmtId="0" fontId="24" fillId="18" borderId="32" xfId="79" applyFont="1" applyFill="1" applyBorder="1" applyAlignment="1">
      <alignment horizontal="center" vertical="center"/>
      <protection/>
    </xf>
    <xf numFmtId="0" fontId="24" fillId="18" borderId="0" xfId="79" applyFont="1" applyFill="1" applyBorder="1" applyAlignment="1">
      <alignment horizontal="center" vertical="center"/>
      <protection/>
    </xf>
    <xf numFmtId="0" fontId="24" fillId="18" borderId="34" xfId="79" applyFont="1" applyFill="1" applyBorder="1" applyAlignment="1">
      <alignment horizontal="center" vertical="center"/>
      <protection/>
    </xf>
    <xf numFmtId="0" fontId="24" fillId="18" borderId="24" xfId="79" applyFont="1" applyFill="1" applyBorder="1" applyAlignment="1">
      <alignment horizontal="center" vertical="center"/>
      <protection/>
    </xf>
    <xf numFmtId="0" fontId="24" fillId="18" borderId="18" xfId="79" applyFont="1" applyFill="1" applyBorder="1" applyAlignment="1">
      <alignment horizontal="center" vertical="center"/>
      <protection/>
    </xf>
    <xf numFmtId="0" fontId="24" fillId="18" borderId="23" xfId="79" applyFont="1" applyFill="1" applyBorder="1" applyAlignment="1">
      <alignment horizontal="centerContinuous" vertical="center"/>
      <protection/>
    </xf>
    <xf numFmtId="0" fontId="24" fillId="18" borderId="2" xfId="79" applyFont="1" applyFill="1" applyBorder="1" applyAlignment="1">
      <alignment horizontal="centerContinuous" vertical="center"/>
      <protection/>
    </xf>
    <xf numFmtId="0" fontId="24" fillId="18" borderId="2" xfId="79" applyFont="1" applyFill="1" applyBorder="1" applyAlignment="1">
      <alignment vertical="center"/>
      <protection/>
    </xf>
    <xf numFmtId="0" fontId="24" fillId="18" borderId="2" xfId="79" applyFont="1" applyFill="1" applyBorder="1" applyAlignment="1">
      <alignment horizontal="center" vertical="center"/>
      <protection/>
    </xf>
    <xf numFmtId="0" fontId="24" fillId="18" borderId="25" xfId="79" applyFont="1" applyFill="1" applyBorder="1" applyAlignment="1">
      <alignment horizontal="center" vertical="center"/>
      <protection/>
    </xf>
    <xf numFmtId="0" fontId="24" fillId="18" borderId="16" xfId="79" applyFont="1" applyFill="1" applyBorder="1" applyAlignment="1">
      <alignment horizontal="center" vertical="center"/>
      <protection/>
    </xf>
    <xf numFmtId="0" fontId="24" fillId="18" borderId="23" xfId="79" applyFont="1" applyFill="1" applyBorder="1" applyAlignment="1">
      <alignment horizontal="right" vertical="center"/>
      <protection/>
    </xf>
    <xf numFmtId="0" fontId="24" fillId="18" borderId="2" xfId="79" applyFont="1" applyFill="1" applyBorder="1" applyAlignment="1">
      <alignment horizontal="right" vertical="center"/>
      <protection/>
    </xf>
    <xf numFmtId="0" fontId="24" fillId="18" borderId="2" xfId="70" applyFont="1" applyFill="1" applyBorder="1" applyAlignment="1">
      <alignment vertical="center"/>
      <protection/>
    </xf>
    <xf numFmtId="0" fontId="24" fillId="18" borderId="2" xfId="70" applyFont="1" applyFill="1" applyBorder="1" applyAlignment="1">
      <alignment horizontal="right" vertical="center"/>
      <protection/>
    </xf>
    <xf numFmtId="0" fontId="24" fillId="18" borderId="16" xfId="79" applyFont="1" applyFill="1" applyBorder="1" applyAlignment="1">
      <alignment horizontal="left" vertical="center" wrapText="1"/>
      <protection/>
    </xf>
    <xf numFmtId="0" fontId="24" fillId="18" borderId="20" xfId="79" applyFont="1" applyFill="1" applyBorder="1" applyAlignment="1">
      <alignment horizontal="left" vertical="center" wrapText="1"/>
      <protection/>
    </xf>
    <xf numFmtId="0" fontId="24" fillId="18" borderId="2" xfId="70" applyFont="1" applyFill="1" applyBorder="1" applyAlignment="1">
      <alignment horizontal="center" vertical="center"/>
      <protection/>
    </xf>
    <xf numFmtId="0" fontId="24" fillId="18" borderId="25" xfId="79" applyFont="1" applyFill="1" applyBorder="1" applyAlignment="1">
      <alignment horizontal="centerContinuous" vertical="center"/>
      <protection/>
    </xf>
    <xf numFmtId="0" fontId="24" fillId="18" borderId="16" xfId="79" applyFont="1" applyFill="1" applyBorder="1" applyAlignment="1">
      <alignment horizontal="centerContinuous" vertical="center"/>
      <protection/>
    </xf>
    <xf numFmtId="0" fontId="24" fillId="18" borderId="23" xfId="79" applyFont="1" applyFill="1" applyBorder="1" applyAlignment="1">
      <alignment horizontal="center" vertical="center"/>
      <protection/>
    </xf>
    <xf numFmtId="0" fontId="24" fillId="18" borderId="17" xfId="79" applyFont="1" applyFill="1" applyBorder="1" applyAlignment="1">
      <alignment horizontal="center" vertical="center"/>
      <protection/>
    </xf>
    <xf numFmtId="0" fontId="24" fillId="18" borderId="26" xfId="79" applyFont="1" applyFill="1" applyBorder="1" applyAlignment="1">
      <alignment horizontal="center" vertical="center"/>
      <protection/>
    </xf>
    <xf numFmtId="0" fontId="24" fillId="18" borderId="20" xfId="79" applyFont="1" applyFill="1" applyBorder="1" applyAlignment="1">
      <alignment horizontal="center" vertical="center"/>
      <protection/>
    </xf>
    <xf numFmtId="0" fontId="24" fillId="18" borderId="22" xfId="79" applyFont="1" applyFill="1" applyBorder="1" applyAlignment="1">
      <alignment horizontal="center" vertical="center"/>
      <protection/>
    </xf>
    <xf numFmtId="0" fontId="24" fillId="18" borderId="19" xfId="79" applyFont="1" applyFill="1" applyBorder="1" applyAlignment="1">
      <alignment horizontal="center" vertical="center"/>
      <protection/>
    </xf>
    <xf numFmtId="0" fontId="24" fillId="18" borderId="27" xfId="79" applyFont="1" applyFill="1" applyBorder="1" applyAlignment="1">
      <alignment horizontal="center" vertical="center"/>
      <protection/>
    </xf>
    <xf numFmtId="0" fontId="24" fillId="18" borderId="21" xfId="79" applyFont="1" applyFill="1" applyBorder="1" applyAlignment="1">
      <alignment horizontal="center" vertical="center"/>
      <protection/>
    </xf>
    <xf numFmtId="0" fontId="24" fillId="18" borderId="22" xfId="79" applyFont="1" applyFill="1" applyBorder="1" applyAlignment="1">
      <alignment vertical="center"/>
      <protection/>
    </xf>
    <xf numFmtId="0" fontId="24" fillId="18" borderId="16" xfId="77" applyFont="1" applyFill="1" applyBorder="1" applyAlignment="1">
      <alignment horizontal="center"/>
      <protection/>
    </xf>
    <xf numFmtId="0" fontId="40" fillId="18" borderId="16" xfId="77" applyFont="1" applyFill="1" applyBorder="1" applyAlignment="1">
      <alignment horizontal="distributed"/>
      <protection/>
    </xf>
    <xf numFmtId="38" fontId="40" fillId="0" borderId="0" xfId="53" applyFont="1" applyBorder="1" applyAlignment="1">
      <alignment horizontal="right"/>
    </xf>
    <xf numFmtId="0" fontId="40" fillId="0" borderId="0" xfId="79" applyFont="1">
      <alignment/>
      <protection/>
    </xf>
    <xf numFmtId="0" fontId="40" fillId="0" borderId="0" xfId="79" applyFont="1" applyBorder="1">
      <alignment/>
      <protection/>
    </xf>
    <xf numFmtId="0" fontId="24" fillId="18" borderId="20" xfId="79" applyFont="1" applyFill="1" applyBorder="1" applyAlignment="1">
      <alignment horizontal="center"/>
      <protection/>
    </xf>
    <xf numFmtId="0" fontId="24" fillId="0" borderId="19" xfId="79" applyFont="1" applyBorder="1">
      <alignment/>
      <protection/>
    </xf>
    <xf numFmtId="0" fontId="24" fillId="0" borderId="19" xfId="79" applyFont="1" applyBorder="1" applyAlignment="1">
      <alignment/>
      <protection/>
    </xf>
    <xf numFmtId="0" fontId="24" fillId="0" borderId="0" xfId="79" applyFont="1" applyFill="1" applyBorder="1" applyAlignment="1">
      <alignment/>
      <protection/>
    </xf>
    <xf numFmtId="0" fontId="24" fillId="18" borderId="26" xfId="79" applyFont="1" applyFill="1" applyBorder="1" applyAlignment="1">
      <alignment horizontal="center"/>
      <protection/>
    </xf>
    <xf numFmtId="0" fontId="24" fillId="0" borderId="0" xfId="79" applyFont="1" applyBorder="1" applyAlignment="1">
      <alignment/>
      <protection/>
    </xf>
    <xf numFmtId="0" fontId="24" fillId="18" borderId="30" xfId="79" applyFont="1" applyFill="1" applyBorder="1" applyAlignment="1">
      <alignment horizontal="center" vertical="center"/>
      <protection/>
    </xf>
    <xf numFmtId="0" fontId="24" fillId="18" borderId="12" xfId="79" applyFont="1" applyFill="1" applyBorder="1" applyAlignment="1">
      <alignment horizontal="centerContinuous" vertical="center"/>
      <protection/>
    </xf>
    <xf numFmtId="0" fontId="24" fillId="18" borderId="15" xfId="79" applyFont="1" applyFill="1" applyBorder="1" applyAlignment="1">
      <alignment horizontal="center" vertical="center"/>
      <protection/>
    </xf>
    <xf numFmtId="0" fontId="24" fillId="18" borderId="26" xfId="79" applyFont="1" applyFill="1" applyBorder="1" applyAlignment="1">
      <alignment horizontal="center" vertical="center"/>
      <protection/>
    </xf>
    <xf numFmtId="0" fontId="24" fillId="18" borderId="19" xfId="79" applyFont="1" applyFill="1" applyBorder="1" applyAlignment="1">
      <alignment horizontal="center" vertical="center"/>
      <protection/>
    </xf>
    <xf numFmtId="0" fontId="24" fillId="18" borderId="24" xfId="79" applyFont="1" applyFill="1" applyBorder="1" applyAlignment="1">
      <alignment horizontal="right" vertical="center" wrapText="1"/>
      <protection/>
    </xf>
    <xf numFmtId="0" fontId="24" fillId="18" borderId="25" xfId="79" applyFont="1" applyFill="1" applyBorder="1" applyAlignment="1">
      <alignment horizontal="right" vertical="center" wrapText="1"/>
      <protection/>
    </xf>
    <xf numFmtId="0" fontId="24" fillId="18" borderId="26" xfId="79" applyFont="1" applyFill="1" applyBorder="1" applyAlignment="1">
      <alignment horizontal="right" vertical="center" wrapText="1"/>
      <protection/>
    </xf>
    <xf numFmtId="0" fontId="24" fillId="18" borderId="18" xfId="79" applyFont="1" applyFill="1" applyBorder="1" applyAlignment="1">
      <alignment horizontal="left" vertical="center" wrapText="1"/>
      <protection/>
    </xf>
    <xf numFmtId="0" fontId="24" fillId="18" borderId="22" xfId="79" applyFont="1" applyFill="1" applyBorder="1" applyAlignment="1">
      <alignment horizontal="centerContinuous" vertical="center"/>
      <protection/>
    </xf>
    <xf numFmtId="0" fontId="24" fillId="18" borderId="22" xfId="79" applyFont="1" applyFill="1" applyBorder="1" applyAlignment="1">
      <alignment horizontal="right" vertical="center"/>
      <protection/>
    </xf>
    <xf numFmtId="0" fontId="24" fillId="18" borderId="17" xfId="79" applyFont="1" applyFill="1" applyBorder="1" applyAlignment="1">
      <alignment vertical="center"/>
      <protection/>
    </xf>
    <xf numFmtId="0" fontId="24" fillId="18" borderId="0" xfId="79" applyFont="1" applyFill="1" applyBorder="1" applyAlignment="1">
      <alignment horizontal="centerContinuous" vertical="center"/>
      <protection/>
    </xf>
    <xf numFmtId="0" fontId="24" fillId="18" borderId="0" xfId="79" applyFont="1" applyFill="1" applyBorder="1" applyAlignment="1">
      <alignment vertical="center"/>
      <protection/>
    </xf>
    <xf numFmtId="0" fontId="24" fillId="18" borderId="19" xfId="79" applyFont="1" applyFill="1" applyBorder="1" applyAlignment="1">
      <alignment vertical="center"/>
      <protection/>
    </xf>
    <xf numFmtId="38" fontId="24" fillId="0" borderId="16" xfId="53" applyFont="1" applyBorder="1" applyAlignment="1">
      <alignment horizontal="right"/>
    </xf>
    <xf numFmtId="38" fontId="28" fillId="0" borderId="16" xfId="53" applyFont="1" applyBorder="1" applyAlignment="1">
      <alignment horizontal="right"/>
    </xf>
    <xf numFmtId="0" fontId="24" fillId="0" borderId="20" xfId="79" applyFont="1" applyBorder="1">
      <alignment/>
      <protection/>
    </xf>
    <xf numFmtId="0" fontId="24" fillId="18" borderId="26" xfId="79" applyFont="1" applyFill="1" applyBorder="1" applyAlignment="1">
      <alignment horizontal="left"/>
      <protection/>
    </xf>
    <xf numFmtId="0" fontId="24" fillId="18" borderId="19" xfId="79" applyFont="1" applyFill="1" applyBorder="1" applyAlignment="1">
      <alignment horizontal="center"/>
      <protection/>
    </xf>
    <xf numFmtId="0" fontId="24" fillId="0" borderId="0" xfId="79" applyFont="1" applyAlignment="1">
      <alignment/>
      <protection/>
    </xf>
    <xf numFmtId="38" fontId="24" fillId="0" borderId="0" xfId="79" applyNumberFormat="1" applyFont="1">
      <alignment/>
      <protection/>
    </xf>
    <xf numFmtId="0" fontId="24" fillId="0" borderId="0" xfId="79" applyFont="1" applyAlignment="1">
      <alignment horizontal="right"/>
      <protection/>
    </xf>
    <xf numFmtId="0" fontId="24" fillId="18" borderId="25" xfId="77" applyFont="1" applyFill="1" applyBorder="1" applyAlignment="1">
      <alignment horizontal="center"/>
      <protection/>
    </xf>
    <xf numFmtId="0" fontId="40" fillId="18" borderId="25" xfId="77" applyFont="1" applyFill="1" applyBorder="1" applyAlignment="1">
      <alignment horizontal="center"/>
      <protection/>
    </xf>
    <xf numFmtId="0" fontId="24" fillId="18" borderId="25" xfId="77" applyFont="1" applyFill="1" applyBorder="1" applyAlignment="1">
      <alignment horizontal="left"/>
      <protection/>
    </xf>
    <xf numFmtId="37" fontId="24" fillId="18" borderId="68" xfId="78" applyFont="1" applyFill="1" applyBorder="1" applyAlignment="1" applyProtection="1">
      <alignment vertical="center"/>
      <protection/>
    </xf>
    <xf numFmtId="37" fontId="24" fillId="18" borderId="71" xfId="78" applyFont="1" applyFill="1" applyBorder="1" applyAlignment="1" applyProtection="1">
      <alignment vertical="center"/>
      <protection/>
    </xf>
    <xf numFmtId="0" fontId="40" fillId="18" borderId="25" xfId="77" applyFont="1" applyFill="1" applyBorder="1" applyAlignment="1">
      <alignment horizontal="left"/>
      <protection/>
    </xf>
    <xf numFmtId="0" fontId="25" fillId="18" borderId="0" xfId="71" applyFont="1" applyFill="1" applyBorder="1" applyAlignment="1" quotePrefix="1">
      <alignment horizontal="distributed" vertical="center"/>
      <protection/>
    </xf>
    <xf numFmtId="3" fontId="25" fillId="0" borderId="25" xfId="88" applyNumberFormat="1" applyFont="1" applyBorder="1" applyAlignment="1">
      <alignment vertical="center"/>
      <protection/>
    </xf>
    <xf numFmtId="3" fontId="25" fillId="0" borderId="0" xfId="88" applyNumberFormat="1" applyFont="1" applyBorder="1" applyAlignment="1">
      <alignment vertical="center"/>
      <protection/>
    </xf>
    <xf numFmtId="3" fontId="25" fillId="0" borderId="0" xfId="88" applyNumberFormat="1" applyFont="1" applyBorder="1" applyAlignment="1">
      <alignment vertical="center" shrinkToFit="1"/>
      <protection/>
    </xf>
    <xf numFmtId="0" fontId="25" fillId="0" borderId="0" xfId="88" applyFont="1" applyBorder="1" applyAlignment="1">
      <alignment horizontal="right" vertical="center"/>
      <protection/>
    </xf>
    <xf numFmtId="3" fontId="25" fillId="0" borderId="0" xfId="88" applyNumberFormat="1" applyFont="1" applyBorder="1" applyAlignment="1">
      <alignment horizontal="right" vertical="center"/>
      <protection/>
    </xf>
    <xf numFmtId="3" fontId="37" fillId="0" borderId="0" xfId="88" applyNumberFormat="1" applyFont="1" applyAlignment="1">
      <alignment vertical="center"/>
      <protection/>
    </xf>
    <xf numFmtId="0" fontId="24" fillId="18" borderId="19" xfId="71" applyFont="1" applyFill="1" applyBorder="1" applyAlignment="1" quotePrefix="1">
      <alignment horizontal="distributed" shrinkToFit="1"/>
      <protection/>
    </xf>
    <xf numFmtId="0" fontId="24" fillId="18" borderId="16" xfId="71" applyFont="1" applyFill="1" applyBorder="1" applyAlignment="1" quotePrefix="1">
      <alignment/>
      <protection/>
    </xf>
    <xf numFmtId="0" fontId="24" fillId="18" borderId="20" xfId="71" applyFont="1" applyFill="1" applyBorder="1" applyAlignment="1" quotePrefix="1">
      <alignment/>
      <protection/>
    </xf>
    <xf numFmtId="0" fontId="24" fillId="18" borderId="0" xfId="71" applyFont="1" applyFill="1" applyBorder="1" applyAlignment="1" quotePrefix="1">
      <alignment horizontal="left"/>
      <protection/>
    </xf>
    <xf numFmtId="0" fontId="24" fillId="18" borderId="17" xfId="71" applyFont="1" applyFill="1" applyBorder="1" applyAlignment="1" quotePrefix="1">
      <alignment horizontal="left"/>
      <protection/>
    </xf>
    <xf numFmtId="0" fontId="40" fillId="0" borderId="0" xfId="71" applyFont="1" applyFill="1" applyBorder="1" applyAlignment="1" quotePrefix="1">
      <alignment horizontal="distributed"/>
      <protection/>
    </xf>
    <xf numFmtId="37" fontId="23" fillId="0" borderId="0" xfId="82" applyFont="1" applyAlignment="1">
      <alignment/>
      <protection/>
    </xf>
    <xf numFmtId="37" fontId="23" fillId="0" borderId="0" xfId="82" applyFont="1">
      <alignment/>
      <protection/>
    </xf>
    <xf numFmtId="0" fontId="53" fillId="0" borderId="0" xfId="80" applyFont="1" applyAlignment="1" applyProtection="1" quotePrefix="1">
      <alignment horizontal="center"/>
      <protection/>
    </xf>
    <xf numFmtId="0" fontId="53" fillId="0" borderId="0" xfId="80" applyFont="1" applyAlignment="1" applyProtection="1" quotePrefix="1">
      <alignment horizontal="left"/>
      <protection/>
    </xf>
    <xf numFmtId="0" fontId="23" fillId="0" borderId="0" xfId="80" applyFont="1" applyAlignment="1" applyProtection="1" quotePrefix="1">
      <alignment horizontal="left"/>
      <protection/>
    </xf>
    <xf numFmtId="3" fontId="23" fillId="0" borderId="0" xfId="82" applyNumberFormat="1" applyFont="1">
      <alignment/>
      <protection/>
    </xf>
    <xf numFmtId="0" fontId="23" fillId="0" borderId="0" xfId="80" applyFont="1" applyAlignment="1" applyProtection="1" quotePrefix="1">
      <alignment horizontal="right"/>
      <protection/>
    </xf>
    <xf numFmtId="0" fontId="23" fillId="0" borderId="0" xfId="80" applyFont="1" applyAlignment="1" applyProtection="1" quotePrefix="1">
      <alignment/>
      <protection/>
    </xf>
    <xf numFmtId="0" fontId="24" fillId="0" borderId="0" xfId="80" applyFont="1" applyAlignment="1" applyProtection="1" quotePrefix="1">
      <alignment/>
      <protection/>
    </xf>
    <xf numFmtId="0" fontId="24" fillId="0" borderId="0" xfId="80" applyFont="1" applyAlignment="1" applyProtection="1" quotePrefix="1">
      <alignment horizontal="left"/>
      <protection/>
    </xf>
    <xf numFmtId="0" fontId="24" fillId="0" borderId="0" xfId="80" applyFont="1" applyAlignment="1" applyProtection="1" quotePrefix="1">
      <alignment horizontal="center"/>
      <protection/>
    </xf>
    <xf numFmtId="3" fontId="24" fillId="0" borderId="0" xfId="82" applyNumberFormat="1" applyFont="1">
      <alignment/>
      <protection/>
    </xf>
    <xf numFmtId="37" fontId="24" fillId="0" borderId="0" xfId="78" applyFont="1" applyFill="1" applyBorder="1" applyAlignment="1">
      <alignment horizontal="center" vertical="center"/>
      <protection/>
    </xf>
    <xf numFmtId="37" fontId="40" fillId="0" borderId="0" xfId="78" applyFont="1" applyFill="1" applyBorder="1" applyAlignment="1">
      <alignment horizontal="center"/>
      <protection/>
    </xf>
    <xf numFmtId="0" fontId="24" fillId="0" borderId="0" xfId="80" applyFont="1" applyAlignment="1" applyProtection="1" quotePrefix="1">
      <alignment horizontal="right"/>
      <protection/>
    </xf>
    <xf numFmtId="37" fontId="24" fillId="0" borderId="0" xfId="82" applyFont="1">
      <alignment/>
      <protection/>
    </xf>
    <xf numFmtId="0" fontId="47" fillId="0" borderId="0" xfId="80" applyFont="1" applyAlignment="1">
      <alignment/>
      <protection/>
    </xf>
    <xf numFmtId="0" fontId="47" fillId="0" borderId="0" xfId="80" applyFont="1">
      <alignment/>
      <protection/>
    </xf>
    <xf numFmtId="0" fontId="47" fillId="0" borderId="0" xfId="80" applyFont="1" applyAlignment="1">
      <alignment horizontal="center"/>
      <protection/>
    </xf>
    <xf numFmtId="3" fontId="47" fillId="0" borderId="0" xfId="80" applyNumberFormat="1" applyFont="1">
      <alignment/>
      <protection/>
    </xf>
    <xf numFmtId="3" fontId="47" fillId="0" borderId="0" xfId="80" applyNumberFormat="1" applyFont="1" applyAlignment="1">
      <alignment horizontal="right"/>
      <protection/>
    </xf>
    <xf numFmtId="3" fontId="47" fillId="0" borderId="0" xfId="80" applyNumberFormat="1" applyFont="1" applyAlignment="1">
      <alignment/>
      <protection/>
    </xf>
    <xf numFmtId="37" fontId="47" fillId="0" borderId="0" xfId="82" applyFont="1">
      <alignment/>
      <protection/>
    </xf>
    <xf numFmtId="0" fontId="47" fillId="18" borderId="57" xfId="80" applyFont="1" applyFill="1" applyBorder="1" applyAlignment="1">
      <alignment vertical="center"/>
      <protection/>
    </xf>
    <xf numFmtId="0" fontId="47" fillId="18" borderId="76" xfId="80" applyFont="1" applyFill="1" applyBorder="1" applyAlignment="1">
      <alignment horizontal="center" vertical="center"/>
      <protection/>
    </xf>
    <xf numFmtId="3" fontId="47" fillId="18" borderId="13" xfId="80" applyNumberFormat="1" applyFont="1" applyFill="1" applyBorder="1" applyAlignment="1" applyProtection="1">
      <alignment horizontal="center" vertical="center" wrapText="1"/>
      <protection/>
    </xf>
    <xf numFmtId="3" fontId="47" fillId="18" borderId="57" xfId="80" applyNumberFormat="1" applyFont="1" applyFill="1" applyBorder="1" applyAlignment="1" applyProtection="1">
      <alignment horizontal="center" vertical="center" wrapText="1"/>
      <protection/>
    </xf>
    <xf numFmtId="3" fontId="47" fillId="18" borderId="56" xfId="80" applyNumberFormat="1" applyFont="1" applyFill="1" applyBorder="1" applyAlignment="1" applyProtection="1">
      <alignment horizontal="center" vertical="center" wrapText="1"/>
      <protection/>
    </xf>
    <xf numFmtId="3" fontId="47" fillId="18" borderId="57" xfId="80" applyNumberFormat="1" applyFont="1" applyFill="1" applyBorder="1" applyAlignment="1" applyProtection="1">
      <alignment vertical="center" wrapText="1"/>
      <protection/>
    </xf>
    <xf numFmtId="37" fontId="47" fillId="0" borderId="0" xfId="82" applyFont="1" applyAlignment="1">
      <alignment vertical="center"/>
      <protection/>
    </xf>
    <xf numFmtId="0" fontId="47" fillId="18" borderId="0" xfId="80" applyFont="1" applyFill="1" applyBorder="1" applyAlignment="1" applyProtection="1">
      <alignment/>
      <protection/>
    </xf>
    <xf numFmtId="0" fontId="47" fillId="18" borderId="0" xfId="80" applyFont="1" applyFill="1" applyBorder="1" applyAlignment="1" applyProtection="1">
      <alignment horizontal="distributed"/>
      <protection/>
    </xf>
    <xf numFmtId="0" fontId="47" fillId="18" borderId="68" xfId="80" applyFont="1" applyFill="1" applyBorder="1" applyAlignment="1" applyProtection="1">
      <alignment horizontal="center"/>
      <protection/>
    </xf>
    <xf numFmtId="3" fontId="47" fillId="0" borderId="0" xfId="90" applyNumberFormat="1" applyFont="1" applyFill="1" applyBorder="1">
      <alignment/>
      <protection/>
    </xf>
    <xf numFmtId="3" fontId="47" fillId="0" borderId="66" xfId="90" applyNumberFormat="1" applyFont="1" applyFill="1" applyBorder="1" applyAlignment="1">
      <alignment/>
      <protection/>
    </xf>
    <xf numFmtId="0" fontId="47" fillId="18" borderId="61" xfId="80" applyFont="1" applyFill="1" applyBorder="1" applyAlignment="1" applyProtection="1" quotePrefix="1">
      <alignment horizontal="center"/>
      <protection/>
    </xf>
    <xf numFmtId="3" fontId="47" fillId="0" borderId="0" xfId="90" applyNumberFormat="1" applyFont="1" applyFill="1" applyBorder="1" applyAlignment="1">
      <alignment/>
      <protection/>
    </xf>
    <xf numFmtId="37" fontId="47" fillId="18" borderId="0" xfId="82" applyFont="1" applyFill="1" applyAlignment="1">
      <alignment/>
      <protection/>
    </xf>
    <xf numFmtId="37" fontId="47" fillId="18" borderId="0" xfId="82" applyFont="1" applyFill="1">
      <alignment/>
      <protection/>
    </xf>
    <xf numFmtId="0" fontId="47" fillId="18" borderId="0" xfId="80" applyFont="1" applyFill="1" applyBorder="1" applyAlignment="1" applyProtection="1" quotePrefix="1">
      <alignment/>
      <protection/>
    </xf>
    <xf numFmtId="0" fontId="47" fillId="18" borderId="0" xfId="80" applyFont="1" applyFill="1" applyBorder="1" applyAlignment="1" applyProtection="1" quotePrefix="1">
      <alignment horizontal="distributed"/>
      <protection/>
    </xf>
    <xf numFmtId="3" fontId="47" fillId="0" borderId="0" xfId="90" applyNumberFormat="1" applyFont="1" applyBorder="1" applyAlignment="1">
      <alignment/>
      <protection/>
    </xf>
    <xf numFmtId="0" fontId="47" fillId="18" borderId="0" xfId="80" applyFont="1" applyFill="1" applyBorder="1" applyAlignment="1" applyProtection="1">
      <alignment horizontal="left"/>
      <protection/>
    </xf>
    <xf numFmtId="0" fontId="47" fillId="18" borderId="61" xfId="80" applyFont="1" applyFill="1" applyBorder="1" applyAlignment="1" applyProtection="1">
      <alignment horizontal="center"/>
      <protection/>
    </xf>
    <xf numFmtId="4" fontId="47" fillId="0" borderId="0" xfId="90" applyNumberFormat="1" applyFont="1" applyFill="1" applyBorder="1">
      <alignment/>
      <protection/>
    </xf>
    <xf numFmtId="0" fontId="47" fillId="18" borderId="0" xfId="80" applyFont="1" applyFill="1" applyBorder="1" applyAlignment="1" applyProtection="1" quotePrefix="1">
      <alignment horizontal="left"/>
      <protection/>
    </xf>
    <xf numFmtId="0" fontId="40" fillId="18" borderId="0" xfId="80" applyFont="1" applyFill="1" applyBorder="1" applyAlignment="1" applyProtection="1" quotePrefix="1">
      <alignment horizontal="distributed"/>
      <protection/>
    </xf>
    <xf numFmtId="0" fontId="40" fillId="18" borderId="0" xfId="80" applyFont="1" applyFill="1" applyBorder="1" applyAlignment="1" applyProtection="1" quotePrefix="1">
      <alignment horizontal="left"/>
      <protection/>
    </xf>
    <xf numFmtId="0" fontId="40" fillId="18" borderId="61" xfId="80" applyFont="1" applyFill="1" applyBorder="1" applyAlignment="1" applyProtection="1" quotePrefix="1">
      <alignment horizontal="center"/>
      <protection/>
    </xf>
    <xf numFmtId="3" fontId="40" fillId="0" borderId="0" xfId="90" applyNumberFormat="1" applyFont="1" applyFill="1" applyBorder="1">
      <alignment/>
      <protection/>
    </xf>
    <xf numFmtId="37" fontId="47" fillId="0" borderId="0" xfId="82" applyFont="1" applyAlignment="1">
      <alignment horizontal="right"/>
      <protection/>
    </xf>
    <xf numFmtId="0" fontId="47" fillId="18" borderId="0" xfId="80" applyFont="1" applyFill="1" applyBorder="1" applyAlignment="1" quotePrefix="1">
      <alignment/>
      <protection/>
    </xf>
    <xf numFmtId="0" fontId="47" fillId="18" borderId="0" xfId="80" applyFont="1" applyFill="1" applyBorder="1" applyAlignment="1" quotePrefix="1">
      <alignment horizontal="left"/>
      <protection/>
    </xf>
    <xf numFmtId="3" fontId="47" fillId="0" borderId="0" xfId="90" applyNumberFormat="1" applyFont="1" applyFill="1" applyBorder="1" applyAlignment="1">
      <alignment horizontal="right"/>
      <protection/>
    </xf>
    <xf numFmtId="0" fontId="47" fillId="18" borderId="0" xfId="80" applyFont="1" applyFill="1" applyBorder="1" applyAlignment="1">
      <alignment/>
      <protection/>
    </xf>
    <xf numFmtId="0" fontId="47" fillId="18" borderId="0" xfId="80" applyFont="1" applyFill="1" applyBorder="1" applyAlignment="1">
      <alignment horizontal="left"/>
      <protection/>
    </xf>
    <xf numFmtId="0" fontId="47" fillId="18" borderId="70" xfId="80" applyFont="1" applyFill="1" applyBorder="1" applyAlignment="1" applyProtection="1" quotePrefix="1">
      <alignment/>
      <protection/>
    </xf>
    <xf numFmtId="0" fontId="47" fillId="18" borderId="70" xfId="80" applyFont="1" applyFill="1" applyBorder="1" applyAlignment="1" applyProtection="1" quotePrefix="1">
      <alignment horizontal="left"/>
      <protection/>
    </xf>
    <xf numFmtId="0" fontId="47" fillId="18" borderId="71" xfId="80" applyFont="1" applyFill="1" applyBorder="1" applyAlignment="1" applyProtection="1" quotePrefix="1">
      <alignment horizontal="center"/>
      <protection/>
    </xf>
    <xf numFmtId="3" fontId="47" fillId="0" borderId="70" xfId="90" applyNumberFormat="1" applyFont="1" applyBorder="1">
      <alignment/>
      <protection/>
    </xf>
    <xf numFmtId="3" fontId="47" fillId="0" borderId="70" xfId="90" applyNumberFormat="1" applyFont="1" applyBorder="1" applyAlignment="1">
      <alignment/>
      <protection/>
    </xf>
    <xf numFmtId="0" fontId="47" fillId="0" borderId="0" xfId="80" applyFont="1" applyBorder="1" applyAlignment="1" applyProtection="1" quotePrefix="1">
      <alignment/>
      <protection/>
    </xf>
    <xf numFmtId="0" fontId="47" fillId="0" borderId="0" xfId="80" applyFont="1" applyBorder="1" applyAlignment="1" applyProtection="1">
      <alignment horizontal="left"/>
      <protection/>
    </xf>
    <xf numFmtId="0" fontId="47" fillId="0" borderId="0" xfId="80" applyFont="1" applyBorder="1" applyAlignment="1" applyProtection="1" quotePrefix="1">
      <alignment horizontal="center"/>
      <protection/>
    </xf>
    <xf numFmtId="3" fontId="47" fillId="0" borderId="0" xfId="90" applyNumberFormat="1" applyFont="1" applyBorder="1">
      <alignment/>
      <protection/>
    </xf>
    <xf numFmtId="37" fontId="53" fillId="0" borderId="0" xfId="82" applyFont="1">
      <alignment/>
      <protection/>
    </xf>
    <xf numFmtId="0" fontId="47" fillId="0" borderId="0" xfId="80" applyFont="1" applyAlignment="1" applyProtection="1" quotePrefix="1">
      <alignment/>
      <protection/>
    </xf>
    <xf numFmtId="0" fontId="47" fillId="0" borderId="0" xfId="80" applyFont="1" applyAlignment="1" applyProtection="1" quotePrefix="1">
      <alignment horizontal="left"/>
      <protection/>
    </xf>
    <xf numFmtId="0" fontId="47" fillId="0" borderId="0" xfId="80" applyFont="1" applyAlignment="1" applyProtection="1" quotePrefix="1">
      <alignment horizontal="center"/>
      <protection/>
    </xf>
    <xf numFmtId="3" fontId="47" fillId="0" borderId="0" xfId="82" applyNumberFormat="1" applyFont="1">
      <alignment/>
      <protection/>
    </xf>
    <xf numFmtId="0" fontId="47" fillId="0" borderId="0" xfId="80" applyFont="1" applyAlignment="1" applyProtection="1" quotePrefix="1">
      <alignment horizontal="right"/>
      <protection/>
    </xf>
    <xf numFmtId="3" fontId="47" fillId="18" borderId="76" xfId="80" applyNumberFormat="1" applyFont="1" applyFill="1" applyBorder="1" applyAlignment="1" applyProtection="1">
      <alignment horizontal="center" vertical="center" wrapText="1"/>
      <protection/>
    </xf>
    <xf numFmtId="0" fontId="47" fillId="18" borderId="66" xfId="80" applyFont="1" applyFill="1" applyBorder="1" applyAlignment="1" applyProtection="1" quotePrefix="1">
      <alignment/>
      <protection/>
    </xf>
    <xf numFmtId="0" fontId="47" fillId="18" borderId="66" xfId="80" applyFont="1" applyFill="1" applyBorder="1" applyAlignment="1" applyProtection="1" quotePrefix="1">
      <alignment horizontal="left"/>
      <protection/>
    </xf>
    <xf numFmtId="0" fontId="47" fillId="18" borderId="68" xfId="80" applyFont="1" applyFill="1" applyBorder="1" applyAlignment="1" applyProtection="1" quotePrefix="1">
      <alignment horizontal="center"/>
      <protection/>
    </xf>
    <xf numFmtId="3" fontId="47" fillId="0" borderId="0" xfId="80" applyNumberFormat="1" applyFont="1" applyFill="1" applyBorder="1" applyAlignment="1" applyProtection="1">
      <alignment horizontal="right"/>
      <protection/>
    </xf>
    <xf numFmtId="3" fontId="47" fillId="0" borderId="0" xfId="80" applyNumberFormat="1" applyFont="1" applyBorder="1" applyAlignment="1" applyProtection="1">
      <alignment/>
      <protection/>
    </xf>
    <xf numFmtId="3" fontId="40" fillId="0" borderId="0" xfId="80" applyNumberFormat="1" applyFont="1" applyFill="1" applyBorder="1" applyAlignment="1" applyProtection="1">
      <alignment horizontal="right"/>
      <protection/>
    </xf>
    <xf numFmtId="37" fontId="40" fillId="0" borderId="0" xfId="82" applyFont="1">
      <alignment/>
      <protection/>
    </xf>
    <xf numFmtId="3" fontId="47" fillId="0" borderId="0" xfId="80" applyNumberFormat="1" applyFont="1" applyFill="1" applyBorder="1">
      <alignment/>
      <protection/>
    </xf>
    <xf numFmtId="3" fontId="47" fillId="0" borderId="0" xfId="80" applyNumberFormat="1" applyFont="1" applyBorder="1" applyAlignment="1">
      <alignment/>
      <protection/>
    </xf>
    <xf numFmtId="3" fontId="47" fillId="0" borderId="0" xfId="53" applyNumberFormat="1" applyFont="1" applyFill="1" applyBorder="1" applyAlignment="1">
      <alignment/>
    </xf>
    <xf numFmtId="3" fontId="47" fillId="0" borderId="0" xfId="53" applyNumberFormat="1" applyFont="1" applyBorder="1" applyAlignment="1">
      <alignment/>
    </xf>
    <xf numFmtId="37" fontId="47" fillId="18" borderId="0" xfId="82" applyFont="1" applyFill="1" applyBorder="1" applyAlignment="1">
      <alignment/>
      <protection/>
    </xf>
    <xf numFmtId="37" fontId="47" fillId="18" borderId="0" xfId="82" applyFont="1" applyFill="1" applyBorder="1">
      <alignment/>
      <protection/>
    </xf>
    <xf numFmtId="3" fontId="40" fillId="0" borderId="0" xfId="80" applyNumberFormat="1" applyFont="1" applyFill="1" applyBorder="1" applyProtection="1">
      <alignment/>
      <protection/>
    </xf>
    <xf numFmtId="3" fontId="47" fillId="0" borderId="0" xfId="80" applyNumberFormat="1" applyFont="1" applyBorder="1" applyAlignment="1" applyProtection="1">
      <alignment horizontal="right"/>
      <protection/>
    </xf>
    <xf numFmtId="3" fontId="47" fillId="0" borderId="0" xfId="82" applyNumberFormat="1" applyFont="1" applyFill="1" applyBorder="1">
      <alignment/>
      <protection/>
    </xf>
    <xf numFmtId="3" fontId="47" fillId="0" borderId="0" xfId="82" applyNumberFormat="1" applyFont="1" applyBorder="1" applyAlignment="1">
      <alignment/>
      <protection/>
    </xf>
    <xf numFmtId="0" fontId="47" fillId="18" borderId="0" xfId="90" applyFont="1" applyFill="1" applyBorder="1" applyAlignment="1">
      <alignment/>
      <protection/>
    </xf>
    <xf numFmtId="0" fontId="47" fillId="18" borderId="0" xfId="90" applyFont="1" applyFill="1" applyBorder="1" applyAlignment="1">
      <alignment horizontal="distributed"/>
      <protection/>
    </xf>
    <xf numFmtId="0" fontId="47" fillId="18" borderId="0" xfId="90" applyFont="1" applyFill="1" applyBorder="1">
      <alignment/>
      <protection/>
    </xf>
    <xf numFmtId="0" fontId="47" fillId="18" borderId="70" xfId="90" applyFont="1" applyFill="1" applyBorder="1" applyAlignment="1">
      <alignment/>
      <protection/>
    </xf>
    <xf numFmtId="0" fontId="47" fillId="18" borderId="70" xfId="90" applyFont="1" applyFill="1" applyBorder="1">
      <alignment/>
      <protection/>
    </xf>
    <xf numFmtId="3" fontId="47" fillId="0" borderId="70" xfId="82" applyNumberFormat="1" applyFont="1" applyBorder="1">
      <alignment/>
      <protection/>
    </xf>
    <xf numFmtId="3" fontId="47" fillId="0" borderId="70" xfId="82" applyNumberFormat="1" applyFont="1" applyBorder="1" applyAlignment="1">
      <alignment/>
      <protection/>
    </xf>
    <xf numFmtId="37" fontId="24" fillId="0" borderId="0" xfId="82" applyFont="1" applyAlignment="1">
      <alignment/>
      <protection/>
    </xf>
    <xf numFmtId="37" fontId="24" fillId="0" borderId="0" xfId="82" applyFont="1" applyAlignment="1">
      <alignment horizontal="center"/>
      <protection/>
    </xf>
    <xf numFmtId="3" fontId="24" fillId="0" borderId="0" xfId="82" applyNumberFormat="1" applyFont="1" applyAlignment="1">
      <alignment/>
      <protection/>
    </xf>
    <xf numFmtId="0" fontId="23" fillId="0" borderId="0" xfId="90" applyFont="1" applyAlignment="1" applyProtection="1" quotePrefix="1">
      <alignment/>
      <protection/>
    </xf>
    <xf numFmtId="0" fontId="55" fillId="0" borderId="0" xfId="90" applyFont="1" applyAlignment="1" applyProtection="1" quotePrefix="1">
      <alignment horizontal="right"/>
      <protection/>
    </xf>
    <xf numFmtId="0" fontId="55" fillId="0" borderId="0" xfId="80" applyFont="1" applyAlignment="1" applyProtection="1" quotePrefix="1">
      <alignment readingOrder="1"/>
      <protection/>
    </xf>
    <xf numFmtId="0" fontId="23" fillId="0" borderId="0" xfId="81" applyFont="1">
      <alignment/>
      <protection/>
    </xf>
    <xf numFmtId="0" fontId="23" fillId="0" borderId="0" xfId="80" applyFont="1" applyAlignment="1" applyProtection="1" quotePrefix="1">
      <alignment shrinkToFit="1" readingOrder="1"/>
      <protection/>
    </xf>
    <xf numFmtId="0" fontId="23" fillId="0" borderId="0" xfId="80" applyFont="1" applyAlignment="1" applyProtection="1" quotePrefix="1">
      <alignment horizontal="left" shrinkToFit="1" readingOrder="1"/>
      <protection/>
    </xf>
    <xf numFmtId="0" fontId="24" fillId="0" borderId="0" xfId="90" applyFont="1" applyAlignment="1" applyProtection="1" quotePrefix="1">
      <alignment/>
      <protection/>
    </xf>
    <xf numFmtId="0" fontId="24" fillId="0" borderId="0" xfId="90" applyFont="1" applyAlignment="1" applyProtection="1" quotePrefix="1">
      <alignment horizontal="left"/>
      <protection/>
    </xf>
    <xf numFmtId="0" fontId="24" fillId="0" borderId="0" xfId="90" applyFont="1" applyAlignment="1" applyProtection="1" quotePrefix="1">
      <alignment horizontal="center"/>
      <protection/>
    </xf>
    <xf numFmtId="0" fontId="24" fillId="0" borderId="0" xfId="81" applyFont="1">
      <alignment/>
      <protection/>
    </xf>
    <xf numFmtId="0" fontId="47" fillId="18" borderId="0" xfId="81" applyFont="1" applyFill="1" applyBorder="1" applyAlignment="1" applyProtection="1">
      <alignment/>
      <protection/>
    </xf>
    <xf numFmtId="0" fontId="47" fillId="18" borderId="0" xfId="81" applyFont="1" applyFill="1" applyBorder="1" applyAlignment="1" applyProtection="1">
      <alignment horizontal="distributed"/>
      <protection/>
    </xf>
    <xf numFmtId="0" fontId="47" fillId="18" borderId="61" xfId="81" applyFont="1" applyFill="1" applyBorder="1" applyAlignment="1" applyProtection="1">
      <alignment horizontal="center"/>
      <protection/>
    </xf>
    <xf numFmtId="3" fontId="47" fillId="0" borderId="0" xfId="90" applyNumberFormat="1" applyFont="1" applyFill="1" applyBorder="1" applyAlignment="1">
      <alignment vertical="center"/>
      <protection/>
    </xf>
    <xf numFmtId="3" fontId="47" fillId="0" borderId="66" xfId="90" applyNumberFormat="1" applyFont="1" applyFill="1" applyBorder="1" applyAlignment="1">
      <alignment vertical="center"/>
      <protection/>
    </xf>
    <xf numFmtId="0" fontId="47" fillId="0" borderId="0" xfId="81" applyFont="1">
      <alignment/>
      <protection/>
    </xf>
    <xf numFmtId="178" fontId="47" fillId="0" borderId="0" xfId="81" applyNumberFormat="1" applyFont="1" applyFill="1" applyBorder="1" applyAlignment="1">
      <alignment vertical="center"/>
      <protection/>
    </xf>
    <xf numFmtId="0" fontId="47" fillId="0" borderId="0" xfId="81" applyFont="1" applyAlignment="1">
      <alignment vertical="center"/>
      <protection/>
    </xf>
    <xf numFmtId="3" fontId="47" fillId="0" borderId="0" xfId="90" applyNumberFormat="1" applyFont="1" applyFill="1" applyBorder="1" applyAlignment="1">
      <alignment horizontal="right" vertical="center"/>
      <protection/>
    </xf>
    <xf numFmtId="4" fontId="47" fillId="0" borderId="0" xfId="90" applyNumberFormat="1" applyFont="1" applyFill="1" applyBorder="1" applyAlignment="1">
      <alignment vertical="center"/>
      <protection/>
    </xf>
    <xf numFmtId="0" fontId="47" fillId="18" borderId="0" xfId="81" applyFont="1" applyFill="1" applyAlignment="1">
      <alignment/>
      <protection/>
    </xf>
    <xf numFmtId="0" fontId="47" fillId="18" borderId="0" xfId="81" applyFont="1" applyFill="1">
      <alignment/>
      <protection/>
    </xf>
    <xf numFmtId="0" fontId="47" fillId="18" borderId="61" xfId="81" applyFont="1" applyFill="1" applyBorder="1" applyAlignment="1">
      <alignment horizontal="center"/>
      <protection/>
    </xf>
    <xf numFmtId="3" fontId="40" fillId="0" borderId="0" xfId="90" applyNumberFormat="1" applyFont="1" applyFill="1" applyBorder="1" applyAlignment="1">
      <alignment vertical="center"/>
      <protection/>
    </xf>
    <xf numFmtId="0" fontId="47" fillId="0" borderId="0" xfId="81" applyFont="1" applyAlignment="1">
      <alignment horizontal="right" vertical="center"/>
      <protection/>
    </xf>
    <xf numFmtId="0" fontId="47" fillId="0" borderId="0" xfId="81" applyFont="1" applyAlignment="1">
      <alignment horizontal="right"/>
      <protection/>
    </xf>
    <xf numFmtId="0" fontId="47" fillId="18" borderId="70" xfId="81" applyFont="1" applyFill="1" applyBorder="1" applyAlignment="1">
      <alignment/>
      <protection/>
    </xf>
    <xf numFmtId="0" fontId="47" fillId="18" borderId="70" xfId="81" applyFont="1" applyFill="1" applyBorder="1">
      <alignment/>
      <protection/>
    </xf>
    <xf numFmtId="0" fontId="47" fillId="18" borderId="71" xfId="81" applyFont="1" applyFill="1" applyBorder="1" applyAlignment="1">
      <alignment horizontal="center"/>
      <protection/>
    </xf>
    <xf numFmtId="0" fontId="47" fillId="0" borderId="70" xfId="81" applyFont="1" applyBorder="1" applyAlignment="1">
      <alignment vertical="center"/>
      <protection/>
    </xf>
    <xf numFmtId="3" fontId="47" fillId="0" borderId="70" xfId="81" applyNumberFormat="1" applyFont="1" applyBorder="1" applyAlignment="1">
      <alignment vertical="center"/>
      <protection/>
    </xf>
    <xf numFmtId="3" fontId="47" fillId="0" borderId="0" xfId="90" applyNumberFormat="1" applyFont="1" applyBorder="1" applyAlignment="1">
      <alignment vertical="center"/>
      <protection/>
    </xf>
    <xf numFmtId="0" fontId="23" fillId="0" borderId="0" xfId="81" applyFont="1" applyAlignment="1">
      <alignment vertical="center"/>
      <protection/>
    </xf>
    <xf numFmtId="0" fontId="47" fillId="0" borderId="0" xfId="90" applyFont="1" applyAlignment="1" applyProtection="1" quotePrefix="1">
      <alignment/>
      <protection/>
    </xf>
    <xf numFmtId="0" fontId="47" fillId="0" borderId="0" xfId="90" applyFont="1" applyAlignment="1" applyProtection="1" quotePrefix="1">
      <alignment horizontal="left"/>
      <protection/>
    </xf>
    <xf numFmtId="0" fontId="47" fillId="0" borderId="0" xfId="90" applyFont="1" applyAlignment="1" applyProtection="1" quotePrefix="1">
      <alignment horizontal="center"/>
      <protection/>
    </xf>
    <xf numFmtId="0" fontId="47" fillId="0" borderId="0" xfId="90" applyFont="1" applyAlignment="1" applyProtection="1" quotePrefix="1">
      <alignment vertical="center"/>
      <protection/>
    </xf>
    <xf numFmtId="0" fontId="47" fillId="0" borderId="0" xfId="80" applyFont="1" applyAlignment="1" applyProtection="1" quotePrefix="1">
      <alignment vertical="center"/>
      <protection/>
    </xf>
    <xf numFmtId="0" fontId="47" fillId="0" borderId="0" xfId="77" applyFont="1" applyAlignment="1">
      <alignment vertical="center"/>
      <protection/>
    </xf>
    <xf numFmtId="0" fontId="47" fillId="0" borderId="0" xfId="80" applyFont="1" applyAlignment="1">
      <alignment vertical="center"/>
      <protection/>
    </xf>
    <xf numFmtId="3" fontId="47" fillId="0" borderId="0" xfId="80" applyNumberFormat="1" applyFont="1" applyAlignment="1">
      <alignment vertical="center"/>
      <protection/>
    </xf>
    <xf numFmtId="37" fontId="24" fillId="18" borderId="77" xfId="78" applyFont="1" applyFill="1" applyBorder="1" applyAlignment="1">
      <alignment horizontal="center" vertical="center" wrapText="1"/>
      <protection/>
    </xf>
    <xf numFmtId="0" fontId="47" fillId="18" borderId="0" xfId="81" applyFont="1" applyFill="1" applyBorder="1" applyAlignment="1" applyProtection="1">
      <alignment horizontal="left"/>
      <protection/>
    </xf>
    <xf numFmtId="3" fontId="47" fillId="0" borderId="0" xfId="81" applyNumberFormat="1" applyFont="1" applyAlignment="1">
      <alignment horizontal="right" vertical="center"/>
      <protection/>
    </xf>
    <xf numFmtId="3" fontId="40" fillId="0" borderId="0" xfId="90" applyNumberFormat="1" applyFont="1" applyFill="1" applyBorder="1" applyAlignment="1">
      <alignment horizontal="right" vertical="center"/>
      <protection/>
    </xf>
    <xf numFmtId="0" fontId="40" fillId="0" borderId="0" xfId="81" applyFont="1" applyAlignment="1">
      <alignment horizontal="right" vertical="center"/>
      <protection/>
    </xf>
    <xf numFmtId="38" fontId="40" fillId="0" borderId="0" xfId="53" applyFont="1" applyAlignment="1">
      <alignment horizontal="right" vertical="center"/>
    </xf>
    <xf numFmtId="38" fontId="47" fillId="0" borderId="0" xfId="53" applyFont="1" applyAlignment="1">
      <alignment horizontal="right" vertical="center"/>
    </xf>
    <xf numFmtId="38" fontId="47" fillId="0" borderId="0" xfId="53" applyFont="1" applyFill="1" applyBorder="1" applyAlignment="1">
      <alignment horizontal="right" vertical="center"/>
    </xf>
    <xf numFmtId="0" fontId="47" fillId="0" borderId="70" xfId="81" applyFont="1" applyBorder="1">
      <alignment/>
      <protection/>
    </xf>
    <xf numFmtId="3" fontId="47" fillId="0" borderId="70" xfId="81" applyNumberFormat="1" applyFont="1" applyBorder="1">
      <alignment/>
      <protection/>
    </xf>
    <xf numFmtId="0" fontId="27" fillId="0" borderId="0" xfId="81" applyFont="1" applyAlignment="1" quotePrefix="1">
      <alignment/>
      <protection/>
    </xf>
    <xf numFmtId="0" fontId="27" fillId="0" borderId="0" xfId="81" applyFont="1" applyAlignment="1" quotePrefix="1">
      <alignment horizontal="center"/>
      <protection/>
    </xf>
    <xf numFmtId="0" fontId="27" fillId="0" borderId="0" xfId="81" applyFont="1" applyAlignment="1" quotePrefix="1">
      <alignment horizontal="left"/>
      <protection/>
    </xf>
    <xf numFmtId="3" fontId="27" fillId="0" borderId="0" xfId="81" applyNumberFormat="1" applyFont="1" applyBorder="1">
      <alignment/>
      <protection/>
    </xf>
    <xf numFmtId="0" fontId="27" fillId="0" borderId="0" xfId="81" applyFont="1">
      <alignment/>
      <protection/>
    </xf>
    <xf numFmtId="3" fontId="24" fillId="0" borderId="0" xfId="81" applyNumberFormat="1" applyFont="1">
      <alignment/>
      <protection/>
    </xf>
    <xf numFmtId="0" fontId="24" fillId="0" borderId="0" xfId="90" applyFont="1" applyAlignment="1">
      <alignment/>
      <protection/>
    </xf>
    <xf numFmtId="0" fontId="24" fillId="0" borderId="0" xfId="90" applyFont="1">
      <alignment/>
      <protection/>
    </xf>
    <xf numFmtId="0" fontId="24" fillId="0" borderId="0" xfId="90" applyFont="1" applyAlignment="1">
      <alignment horizontal="center"/>
      <protection/>
    </xf>
    <xf numFmtId="0" fontId="24" fillId="0" borderId="0" xfId="81" applyFont="1" applyAlignment="1">
      <alignment/>
      <protection/>
    </xf>
    <xf numFmtId="0" fontId="24" fillId="0" borderId="0" xfId="81" applyFont="1" applyAlignment="1">
      <alignment horizontal="center"/>
      <protection/>
    </xf>
    <xf numFmtId="0" fontId="28" fillId="18" borderId="20" xfId="83" applyFont="1" applyFill="1" applyBorder="1" applyAlignment="1">
      <alignment horizontal="distributed"/>
      <protection/>
    </xf>
    <xf numFmtId="0" fontId="24" fillId="18" borderId="16" xfId="83" applyFont="1" applyFill="1" applyBorder="1" applyAlignment="1">
      <alignment horizontal="distributed" wrapText="1"/>
      <protection/>
    </xf>
    <xf numFmtId="0" fontId="28" fillId="18" borderId="16" xfId="83" applyFont="1" applyFill="1" applyBorder="1" applyAlignment="1">
      <alignment horizontal="distributed" wrapText="1"/>
      <protection/>
    </xf>
    <xf numFmtId="0" fontId="28" fillId="18" borderId="20" xfId="83" applyFont="1" applyFill="1" applyBorder="1" applyAlignment="1">
      <alignment horizontal="distributed" wrapText="1"/>
      <protection/>
    </xf>
    <xf numFmtId="38" fontId="28" fillId="18" borderId="20" xfId="53" applyFont="1" applyFill="1" applyBorder="1" applyAlignment="1">
      <alignment horizontal="distributed"/>
    </xf>
    <xf numFmtId="38" fontId="40" fillId="18" borderId="16" xfId="53" applyFont="1" applyFill="1" applyBorder="1" applyAlignment="1">
      <alignment horizontal="distributed"/>
    </xf>
    <xf numFmtId="0" fontId="47" fillId="18" borderId="25" xfId="92" applyFont="1" applyFill="1" applyBorder="1" applyAlignment="1">
      <alignment horizontal="distributed"/>
      <protection/>
    </xf>
    <xf numFmtId="0" fontId="47" fillId="18" borderId="16" xfId="92" applyFont="1" applyFill="1" applyBorder="1" applyAlignment="1">
      <alignment horizontal="distributed"/>
      <protection/>
    </xf>
    <xf numFmtId="0" fontId="40" fillId="18" borderId="25" xfId="92" applyFont="1" applyFill="1" applyBorder="1" applyAlignment="1">
      <alignment horizontal="distributed"/>
      <protection/>
    </xf>
    <xf numFmtId="0" fontId="40" fillId="18" borderId="16" xfId="92" applyFont="1" applyFill="1" applyBorder="1" applyAlignment="1">
      <alignment horizontal="center"/>
      <protection/>
    </xf>
    <xf numFmtId="37" fontId="24" fillId="18" borderId="72" xfId="78" applyFont="1" applyFill="1" applyBorder="1" applyAlignment="1">
      <alignment horizontal="center" vertical="center" wrapText="1"/>
      <protection/>
    </xf>
    <xf numFmtId="0" fontId="40" fillId="18" borderId="25" xfId="92" applyFont="1" applyFill="1" applyBorder="1" applyAlignment="1">
      <alignment horizontal="center"/>
      <protection/>
    </xf>
    <xf numFmtId="0" fontId="40" fillId="18" borderId="16" xfId="92" applyFont="1" applyFill="1" applyBorder="1" applyAlignment="1">
      <alignment horizontal="distributed"/>
      <protection/>
    </xf>
    <xf numFmtId="41" fontId="28" fillId="0" borderId="0" xfId="65" applyNumberFormat="1" applyFont="1" applyAlignment="1">
      <alignment horizontal="right"/>
      <protection/>
    </xf>
    <xf numFmtId="209" fontId="28" fillId="0" borderId="0" xfId="65" applyNumberFormat="1" applyFont="1" applyBorder="1" applyAlignment="1" applyProtection="1">
      <alignment horizontal="right"/>
      <protection/>
    </xf>
    <xf numFmtId="0" fontId="24" fillId="18" borderId="25" xfId="93" applyFont="1" applyFill="1" applyBorder="1" applyAlignment="1">
      <alignment horizontal="distributed"/>
      <protection/>
    </xf>
    <xf numFmtId="0" fontId="28" fillId="18" borderId="25" xfId="93" applyFont="1" applyFill="1" applyBorder="1" applyAlignment="1">
      <alignment horizontal="distributed"/>
      <protection/>
    </xf>
    <xf numFmtId="0" fontId="23" fillId="19" borderId="0" xfId="98" applyFont="1" applyFill="1">
      <alignment/>
      <protection/>
    </xf>
    <xf numFmtId="0" fontId="29" fillId="19" borderId="0" xfId="98" applyFont="1" applyFill="1" applyAlignment="1" quotePrefix="1">
      <alignment horizontal="right"/>
      <protection/>
    </xf>
    <xf numFmtId="0" fontId="29" fillId="19" borderId="0" xfId="98" applyFont="1" applyFill="1">
      <alignment/>
      <protection/>
    </xf>
    <xf numFmtId="0" fontId="23" fillId="19" borderId="0" xfId="98" applyFont="1" applyFill="1" applyAlignment="1">
      <alignment/>
      <protection/>
    </xf>
    <xf numFmtId="0" fontId="24" fillId="19" borderId="0" xfId="98" applyFont="1" applyFill="1">
      <alignment/>
      <protection/>
    </xf>
    <xf numFmtId="0" fontId="24" fillId="19" borderId="0" xfId="98" applyFont="1" applyFill="1" applyAlignment="1">
      <alignment/>
      <protection/>
    </xf>
    <xf numFmtId="0" fontId="24" fillId="19" borderId="0" xfId="98" applyFont="1" applyFill="1" applyAlignment="1">
      <alignment horizontal="center" vertical="center"/>
      <protection/>
    </xf>
    <xf numFmtId="0" fontId="24" fillId="19" borderId="0" xfId="98" applyFont="1" applyFill="1" applyAlignment="1">
      <alignment vertical="center"/>
      <protection/>
    </xf>
    <xf numFmtId="0" fontId="24" fillId="18" borderId="12" xfId="98" applyFont="1" applyFill="1" applyBorder="1" applyAlignment="1">
      <alignment horizontal="center" vertical="center"/>
      <protection/>
    </xf>
    <xf numFmtId="0" fontId="24" fillId="18" borderId="15" xfId="98" applyFont="1" applyFill="1" applyBorder="1" applyAlignment="1">
      <alignment horizontal="center" vertical="center"/>
      <protection/>
    </xf>
    <xf numFmtId="0" fontId="24" fillId="18" borderId="13" xfId="98" applyFont="1" applyFill="1" applyBorder="1" applyAlignment="1">
      <alignment horizontal="center" vertical="center"/>
      <protection/>
    </xf>
    <xf numFmtId="0" fontId="24" fillId="18" borderId="12" xfId="98" applyFont="1" applyFill="1" applyBorder="1" applyAlignment="1">
      <alignment vertical="center"/>
      <protection/>
    </xf>
    <xf numFmtId="0" fontId="24" fillId="18" borderId="17" xfId="98" applyFont="1" applyFill="1" applyBorder="1" applyAlignment="1">
      <alignment/>
      <protection/>
    </xf>
    <xf numFmtId="0" fontId="28" fillId="18" borderId="18" xfId="98" applyFont="1" applyFill="1" applyBorder="1" applyAlignment="1">
      <alignment/>
      <protection/>
    </xf>
    <xf numFmtId="0" fontId="24" fillId="18" borderId="0" xfId="98" applyFont="1" applyFill="1" applyBorder="1" applyAlignment="1">
      <alignment/>
      <protection/>
    </xf>
    <xf numFmtId="0" fontId="24" fillId="18" borderId="0" xfId="98" applyFont="1" applyFill="1" applyBorder="1" applyAlignment="1">
      <alignment horizontal="distributed"/>
      <protection/>
    </xf>
    <xf numFmtId="0" fontId="24" fillId="18" borderId="16" xfId="98" applyFont="1" applyFill="1" applyBorder="1" applyAlignment="1">
      <alignment/>
      <protection/>
    </xf>
    <xf numFmtId="38" fontId="24" fillId="19" borderId="0" xfId="53" applyFont="1" applyFill="1" applyAlignment="1">
      <alignment horizontal="right"/>
    </xf>
    <xf numFmtId="0" fontId="24" fillId="19" borderId="0" xfId="53" applyNumberFormat="1" applyFont="1" applyFill="1" applyBorder="1" applyAlignment="1">
      <alignment horizontal="right"/>
    </xf>
    <xf numFmtId="0" fontId="28" fillId="18" borderId="16" xfId="98" applyFont="1" applyFill="1" applyBorder="1" applyAlignment="1">
      <alignment/>
      <protection/>
    </xf>
    <xf numFmtId="38" fontId="24" fillId="17" borderId="0" xfId="53" applyFont="1" applyFill="1" applyAlignment="1">
      <alignment horizontal="right"/>
    </xf>
    <xf numFmtId="38" fontId="24" fillId="0" borderId="0" xfId="53" applyFont="1" applyFill="1" applyAlignment="1">
      <alignment horizontal="right"/>
    </xf>
    <xf numFmtId="0" fontId="24" fillId="18" borderId="0" xfId="98" applyFont="1" applyFill="1" applyBorder="1">
      <alignment/>
      <protection/>
    </xf>
    <xf numFmtId="0" fontId="24" fillId="18" borderId="16" xfId="98" applyFont="1" applyFill="1" applyBorder="1">
      <alignment/>
      <protection/>
    </xf>
    <xf numFmtId="38" fontId="24" fillId="0" borderId="25" xfId="53" applyFont="1" applyFill="1" applyBorder="1" applyAlignment="1">
      <alignment horizontal="right" vertical="center"/>
    </xf>
    <xf numFmtId="38" fontId="24" fillId="0" borderId="0" xfId="53" applyFont="1" applyFill="1" applyAlignment="1">
      <alignment horizontal="right" vertical="center"/>
    </xf>
    <xf numFmtId="38" fontId="24" fillId="0" borderId="0" xfId="53" applyFont="1" applyFill="1" applyBorder="1" applyAlignment="1">
      <alignment horizontal="right"/>
    </xf>
    <xf numFmtId="0" fontId="24" fillId="0" borderId="16" xfId="98" applyFont="1" applyFill="1" applyBorder="1" applyAlignment="1">
      <alignment/>
      <protection/>
    </xf>
    <xf numFmtId="0" fontId="24" fillId="0" borderId="0" xfId="98" applyFont="1" applyFill="1" applyAlignment="1">
      <alignment/>
      <protection/>
    </xf>
    <xf numFmtId="0" fontId="24" fillId="0" borderId="0" xfId="98" applyFont="1" applyFill="1">
      <alignment/>
      <protection/>
    </xf>
    <xf numFmtId="0" fontId="39" fillId="0" borderId="0" xfId="98" applyFont="1">
      <alignment/>
      <protection/>
    </xf>
    <xf numFmtId="0" fontId="27" fillId="18" borderId="0" xfId="98" applyFont="1" applyFill="1" applyBorder="1" applyAlignment="1">
      <alignment horizontal="distributed"/>
      <protection/>
    </xf>
    <xf numFmtId="0" fontId="39" fillId="0" borderId="0" xfId="98" applyFont="1" applyBorder="1">
      <alignment/>
      <protection/>
    </xf>
    <xf numFmtId="38" fontId="24" fillId="19" borderId="25" xfId="53" applyFont="1" applyFill="1" applyBorder="1" applyAlignment="1">
      <alignment horizontal="right"/>
    </xf>
    <xf numFmtId="38" fontId="28" fillId="19" borderId="0" xfId="53" applyFont="1" applyFill="1" applyAlignment="1">
      <alignment horizontal="right"/>
    </xf>
    <xf numFmtId="0" fontId="24" fillId="19" borderId="0" xfId="98" applyFont="1" applyFill="1" applyBorder="1" applyAlignment="1">
      <alignment/>
      <protection/>
    </xf>
    <xf numFmtId="0" fontId="24" fillId="18" borderId="19" xfId="98" applyFont="1" applyFill="1" applyBorder="1" applyAlignment="1">
      <alignment/>
      <protection/>
    </xf>
    <xf numFmtId="0" fontId="24" fillId="18" borderId="19" xfId="98" applyFont="1" applyFill="1" applyBorder="1" applyAlignment="1">
      <alignment horizontal="distributed"/>
      <protection/>
    </xf>
    <xf numFmtId="0" fontId="24" fillId="18" borderId="20" xfId="98" applyFont="1" applyFill="1" applyBorder="1" applyAlignment="1">
      <alignment/>
      <protection/>
    </xf>
    <xf numFmtId="38" fontId="24" fillId="19" borderId="26" xfId="53" applyFont="1" applyFill="1" applyBorder="1" applyAlignment="1">
      <alignment horizontal="right"/>
    </xf>
    <xf numFmtId="0" fontId="24" fillId="0" borderId="0" xfId="98" applyFont="1" applyFill="1" applyBorder="1" applyAlignment="1">
      <alignment/>
      <protection/>
    </xf>
    <xf numFmtId="0" fontId="24" fillId="19" borderId="0" xfId="98" applyFont="1" applyFill="1" applyBorder="1" applyAlignment="1">
      <alignment horizontal="distributed"/>
      <protection/>
    </xf>
    <xf numFmtId="0" fontId="24" fillId="19" borderId="0" xfId="98" applyFont="1" applyFill="1" applyBorder="1">
      <alignment/>
      <protection/>
    </xf>
    <xf numFmtId="0" fontId="27" fillId="19" borderId="0" xfId="98" applyFont="1" applyFill="1" applyBorder="1" applyAlignment="1">
      <alignment horizontal="left"/>
      <protection/>
    </xf>
    <xf numFmtId="0" fontId="24" fillId="0" borderId="0" xfId="98" applyFont="1" applyFill="1" applyBorder="1">
      <alignment/>
      <protection/>
    </xf>
    <xf numFmtId="0" fontId="24" fillId="19" borderId="19" xfId="98" applyFont="1" applyFill="1" applyBorder="1">
      <alignment/>
      <protection/>
    </xf>
    <xf numFmtId="0" fontId="24" fillId="19" borderId="0" xfId="98" applyFont="1" applyFill="1" applyBorder="1" applyAlignment="1">
      <alignment horizontal="left"/>
      <protection/>
    </xf>
    <xf numFmtId="37" fontId="24" fillId="18" borderId="0" xfId="75" applyFont="1" applyFill="1" applyBorder="1" applyAlignment="1" applyProtection="1">
      <alignment horizontal="distributed"/>
      <protection/>
    </xf>
    <xf numFmtId="37" fontId="24" fillId="18" borderId="16" xfId="75" applyFont="1" applyFill="1" applyBorder="1" applyAlignment="1" applyProtection="1">
      <alignment horizontal="distributed"/>
      <protection/>
    </xf>
    <xf numFmtId="37" fontId="28" fillId="18" borderId="0" xfId="75" applyFont="1" applyFill="1" applyBorder="1" applyAlignment="1" applyProtection="1">
      <alignment horizontal="distributed"/>
      <protection/>
    </xf>
    <xf numFmtId="37" fontId="28" fillId="18" borderId="16" xfId="75" applyFont="1" applyFill="1" applyBorder="1" applyAlignment="1" applyProtection="1">
      <alignment horizontal="distributed"/>
      <protection/>
    </xf>
    <xf numFmtId="37" fontId="24" fillId="18" borderId="0" xfId="75" applyFont="1" applyFill="1" applyBorder="1" applyAlignment="1" applyProtection="1">
      <alignment horizontal="left"/>
      <protection/>
    </xf>
    <xf numFmtId="37" fontId="24" fillId="18" borderId="23" xfId="75" applyFont="1" applyFill="1" applyBorder="1" applyAlignment="1" applyProtection="1">
      <alignment horizontal="center" vertical="center" wrapText="1"/>
      <protection/>
    </xf>
    <xf numFmtId="37" fontId="24" fillId="18" borderId="2" xfId="75" applyFont="1" applyFill="1" applyBorder="1" applyAlignment="1" applyProtection="1">
      <alignment horizontal="center" vertical="center" wrapText="1"/>
      <protection/>
    </xf>
    <xf numFmtId="37" fontId="24" fillId="18" borderId="21" xfId="75" applyFont="1" applyFill="1" applyBorder="1" applyAlignment="1" applyProtection="1">
      <alignment horizontal="center" vertical="center" wrapText="1"/>
      <protection/>
    </xf>
    <xf numFmtId="37" fontId="24" fillId="18" borderId="24" xfId="75" applyFont="1" applyFill="1" applyBorder="1" applyAlignment="1" applyProtection="1">
      <alignment horizontal="center" vertical="center" wrapText="1"/>
      <protection/>
    </xf>
    <xf numFmtId="37" fontId="24" fillId="18" borderId="17" xfId="75" applyFont="1" applyFill="1" applyBorder="1" applyAlignment="1" applyProtection="1">
      <alignment horizontal="center" vertical="center" wrapText="1"/>
      <protection/>
    </xf>
    <xf numFmtId="37" fontId="24" fillId="18" borderId="25" xfId="75" applyFont="1" applyFill="1" applyBorder="1" applyAlignment="1" applyProtection="1">
      <alignment horizontal="center" vertical="center" wrapText="1"/>
      <protection/>
    </xf>
    <xf numFmtId="37" fontId="24" fillId="18" borderId="0" xfId="75" applyFont="1" applyFill="1" applyBorder="1" applyAlignment="1" applyProtection="1">
      <alignment horizontal="center" vertical="center" wrapText="1"/>
      <protection/>
    </xf>
    <xf numFmtId="37" fontId="24" fillId="18" borderId="26" xfId="75" applyFont="1" applyFill="1" applyBorder="1" applyAlignment="1" applyProtection="1">
      <alignment horizontal="center" vertical="center" wrapText="1"/>
      <protection/>
    </xf>
    <xf numFmtId="37" fontId="24" fillId="18" borderId="19" xfId="75" applyFont="1" applyFill="1" applyBorder="1" applyAlignment="1" applyProtection="1">
      <alignment horizontal="center" vertical="center" wrapText="1"/>
      <protection/>
    </xf>
    <xf numFmtId="37" fontId="24" fillId="18" borderId="18" xfId="75" applyFont="1" applyFill="1" applyBorder="1" applyAlignment="1">
      <alignment horizontal="center" vertical="center"/>
      <protection/>
    </xf>
    <xf numFmtId="37" fontId="24" fillId="18" borderId="16" xfId="75" applyFont="1" applyFill="1" applyBorder="1" applyAlignment="1">
      <alignment horizontal="center" vertical="center"/>
      <protection/>
    </xf>
    <xf numFmtId="37" fontId="24" fillId="18" borderId="20" xfId="75" applyFont="1" applyFill="1" applyBorder="1" applyAlignment="1">
      <alignment horizontal="center" vertical="center"/>
      <protection/>
    </xf>
    <xf numFmtId="37" fontId="24" fillId="18" borderId="22" xfId="75" applyFont="1" applyFill="1" applyBorder="1" applyAlignment="1" applyProtection="1">
      <alignment horizontal="center" vertical="center" wrapText="1"/>
      <protection/>
    </xf>
    <xf numFmtId="37" fontId="30" fillId="18" borderId="21" xfId="75" applyFont="1" applyFill="1" applyBorder="1" applyAlignment="1" applyProtection="1">
      <alignment horizontal="center" vertical="center" wrapText="1"/>
      <protection/>
    </xf>
    <xf numFmtId="37" fontId="24" fillId="18" borderId="0" xfId="76" applyFont="1" applyFill="1" applyBorder="1" applyAlignment="1" applyProtection="1">
      <alignment horizontal="distributed"/>
      <protection/>
    </xf>
    <xf numFmtId="37" fontId="28" fillId="18" borderId="0" xfId="76" applyFont="1" applyFill="1" applyBorder="1" applyAlignment="1" applyProtection="1">
      <alignment horizontal="distributed"/>
      <protection/>
    </xf>
    <xf numFmtId="37" fontId="28" fillId="18" borderId="0" xfId="76" applyFont="1" applyFill="1" applyBorder="1" applyAlignment="1">
      <alignment horizontal="distributed"/>
      <protection/>
    </xf>
    <xf numFmtId="37" fontId="24" fillId="18" borderId="14" xfId="76" applyFont="1" applyFill="1" applyBorder="1" applyAlignment="1" applyProtection="1">
      <alignment horizontal="center" vertical="center" wrapText="1"/>
      <protection/>
    </xf>
    <xf numFmtId="37" fontId="24" fillId="18" borderId="15" xfId="76" applyFont="1" applyFill="1" applyBorder="1" applyAlignment="1" applyProtection="1">
      <alignment horizontal="center" vertical="center" wrapText="1"/>
      <protection/>
    </xf>
    <xf numFmtId="0" fontId="28" fillId="18" borderId="0" xfId="71" applyFont="1" applyFill="1" applyBorder="1" applyAlignment="1" quotePrefix="1">
      <alignment horizontal="distributed"/>
      <protection/>
    </xf>
    <xf numFmtId="0" fontId="24" fillId="18" borderId="0" xfId="71" applyFont="1" applyFill="1" applyBorder="1" applyAlignment="1" quotePrefix="1">
      <alignment horizontal="distributed"/>
      <protection/>
    </xf>
    <xf numFmtId="37" fontId="28" fillId="18" borderId="0" xfId="74" applyFont="1" applyFill="1" applyBorder="1" applyAlignment="1" applyProtection="1">
      <alignment horizontal="distributed"/>
      <protection/>
    </xf>
    <xf numFmtId="37" fontId="24" fillId="18" borderId="65" xfId="78" applyFont="1" applyFill="1" applyBorder="1" applyAlignment="1" applyProtection="1">
      <alignment horizontal="center" vertical="center"/>
      <protection/>
    </xf>
    <xf numFmtId="37" fontId="24" fillId="18" borderId="72" xfId="78" applyFont="1" applyFill="1" applyBorder="1" applyAlignment="1" applyProtection="1">
      <alignment horizontal="center" vertical="center"/>
      <protection/>
    </xf>
    <xf numFmtId="37" fontId="24" fillId="18" borderId="63" xfId="78" applyFont="1" applyFill="1" applyBorder="1" applyAlignment="1" applyProtection="1">
      <alignment horizontal="center" vertical="center"/>
      <protection/>
    </xf>
    <xf numFmtId="37" fontId="24" fillId="18" borderId="62" xfId="78" applyFont="1" applyFill="1" applyBorder="1" applyAlignment="1" applyProtection="1">
      <alignment horizontal="center" vertical="center"/>
      <protection/>
    </xf>
    <xf numFmtId="37" fontId="24" fillId="18" borderId="69" xfId="78" applyFont="1" applyFill="1" applyBorder="1" applyAlignment="1">
      <alignment horizontal="center" vertical="center" wrapText="1"/>
      <protection/>
    </xf>
    <xf numFmtId="4" fontId="47" fillId="0" borderId="0" xfId="90" applyNumberFormat="1" applyFont="1" applyFill="1" applyBorder="1" applyAlignment="1">
      <alignment horizontal="right"/>
      <protection/>
    </xf>
    <xf numFmtId="3" fontId="47" fillId="0" borderId="0" xfId="90" applyNumberFormat="1" applyFont="1" applyFill="1" applyBorder="1" applyAlignment="1">
      <alignment vertical="center"/>
      <protection/>
    </xf>
    <xf numFmtId="0" fontId="55" fillId="0" borderId="0" xfId="80" applyFont="1" applyAlignment="1" applyProtection="1" quotePrefix="1">
      <alignment shrinkToFit="1"/>
      <protection/>
    </xf>
    <xf numFmtId="38" fontId="28" fillId="0" borderId="0" xfId="53" applyFont="1" applyBorder="1" applyAlignment="1">
      <alignment horizontal="right"/>
    </xf>
    <xf numFmtId="0" fontId="24" fillId="18" borderId="24" xfId="83" applyFont="1" applyFill="1" applyBorder="1" applyAlignment="1">
      <alignment horizontal="center" vertical="center"/>
      <protection/>
    </xf>
    <xf numFmtId="0" fontId="24" fillId="18" borderId="18" xfId="83" applyFont="1" applyFill="1" applyBorder="1" applyAlignment="1">
      <alignment horizontal="center" vertical="center"/>
      <protection/>
    </xf>
    <xf numFmtId="0" fontId="24" fillId="18" borderId="26" xfId="83" applyFont="1" applyFill="1" applyBorder="1" applyAlignment="1">
      <alignment horizontal="center" vertical="center"/>
      <protection/>
    </xf>
    <xf numFmtId="0" fontId="24" fillId="18" borderId="20" xfId="83" applyFont="1" applyFill="1" applyBorder="1" applyAlignment="1">
      <alignment horizontal="center" vertical="center"/>
      <protection/>
    </xf>
    <xf numFmtId="0" fontId="24" fillId="18" borderId="23" xfId="83" applyFont="1" applyFill="1" applyBorder="1" applyAlignment="1">
      <alignment horizontal="center" vertical="center"/>
      <protection/>
    </xf>
    <xf numFmtId="0" fontId="24" fillId="18" borderId="2" xfId="83" applyFont="1" applyFill="1" applyBorder="1" applyAlignment="1">
      <alignment horizontal="center" vertical="center"/>
      <protection/>
    </xf>
    <xf numFmtId="0" fontId="24" fillId="18" borderId="14" xfId="83" applyFont="1" applyFill="1" applyBorder="1" applyAlignment="1">
      <alignment horizontal="center"/>
      <protection/>
    </xf>
    <xf numFmtId="0" fontId="24" fillId="18" borderId="12" xfId="83" applyFont="1" applyFill="1" applyBorder="1" applyAlignment="1">
      <alignment horizontal="center"/>
      <protection/>
    </xf>
    <xf numFmtId="38" fontId="24" fillId="0" borderId="17" xfId="53" applyFont="1" applyBorder="1" applyAlignment="1">
      <alignment horizontal="right"/>
    </xf>
    <xf numFmtId="38" fontId="24" fillId="0" borderId="0" xfId="53" applyFont="1" applyBorder="1" applyAlignment="1">
      <alignment horizontal="right"/>
    </xf>
    <xf numFmtId="0" fontId="24" fillId="18" borderId="14" xfId="83" applyFont="1" applyFill="1" applyBorder="1" applyAlignment="1">
      <alignment horizontal="center" vertical="center" shrinkToFit="1"/>
      <protection/>
    </xf>
    <xf numFmtId="0" fontId="24" fillId="18" borderId="12" xfId="83" applyFont="1" applyFill="1" applyBorder="1" applyAlignment="1">
      <alignment horizontal="center" vertical="center" shrinkToFit="1"/>
      <protection/>
    </xf>
    <xf numFmtId="0" fontId="24" fillId="18" borderId="21" xfId="83" applyFont="1" applyFill="1" applyBorder="1" applyAlignment="1">
      <alignment horizontal="center" vertical="center"/>
      <protection/>
    </xf>
    <xf numFmtId="0" fontId="24" fillId="18" borderId="32" xfId="83" applyFont="1" applyFill="1" applyBorder="1" applyAlignment="1">
      <alignment horizontal="center" vertical="center" wrapText="1"/>
      <protection/>
    </xf>
    <xf numFmtId="0" fontId="24" fillId="18" borderId="28" xfId="83" applyFont="1" applyFill="1" applyBorder="1" applyAlignment="1">
      <alignment horizontal="center" vertical="center" wrapText="1"/>
      <protection/>
    </xf>
    <xf numFmtId="0" fontId="24" fillId="18" borderId="25" xfId="83" applyFont="1" applyFill="1" applyBorder="1" applyAlignment="1">
      <alignment horizontal="center" vertical="center" wrapText="1"/>
      <protection/>
    </xf>
    <xf numFmtId="0" fontId="24" fillId="18" borderId="0" xfId="83" applyFont="1" applyFill="1" applyBorder="1" applyAlignment="1">
      <alignment horizontal="center" vertical="center" wrapText="1"/>
      <protection/>
    </xf>
    <xf numFmtId="0" fontId="24" fillId="18" borderId="26" xfId="83" applyFont="1" applyFill="1" applyBorder="1" applyAlignment="1">
      <alignment horizontal="center" vertical="center" wrapText="1"/>
      <protection/>
    </xf>
    <xf numFmtId="0" fontId="24" fillId="18" borderId="19" xfId="83" applyFont="1" applyFill="1" applyBorder="1" applyAlignment="1">
      <alignment horizontal="center" vertical="center" wrapText="1"/>
      <protection/>
    </xf>
    <xf numFmtId="0" fontId="24" fillId="18" borderId="17" xfId="83" applyFont="1" applyFill="1" applyBorder="1" applyAlignment="1">
      <alignment horizontal="center" vertical="center"/>
      <protection/>
    </xf>
    <xf numFmtId="0" fontId="24" fillId="18" borderId="19" xfId="83" applyFont="1" applyFill="1" applyBorder="1" applyAlignment="1">
      <alignment horizontal="center" vertical="center"/>
      <protection/>
    </xf>
    <xf numFmtId="38" fontId="24" fillId="0" borderId="24" xfId="53" applyFont="1" applyBorder="1" applyAlignment="1">
      <alignment horizontal="right"/>
    </xf>
    <xf numFmtId="38" fontId="24" fillId="0" borderId="25" xfId="53" applyFont="1" applyBorder="1" applyAlignment="1">
      <alignment horizontal="right"/>
    </xf>
    <xf numFmtId="0" fontId="24" fillId="18" borderId="24" xfId="83" applyFont="1" applyFill="1" applyBorder="1" applyAlignment="1">
      <alignment horizontal="center" vertical="center" wrapText="1"/>
      <protection/>
    </xf>
    <xf numFmtId="0" fontId="24" fillId="18" borderId="18" xfId="83" applyFont="1" applyFill="1" applyBorder="1" applyAlignment="1">
      <alignment horizontal="center" vertical="center" wrapText="1"/>
      <protection/>
    </xf>
    <xf numFmtId="0" fontId="24" fillId="18" borderId="26" xfId="91" applyFont="1" applyFill="1" applyBorder="1" applyAlignment="1">
      <alignment horizontal="center" vertical="center" wrapText="1"/>
      <protection/>
    </xf>
    <xf numFmtId="0" fontId="24" fillId="18" borderId="20" xfId="91" applyFont="1" applyFill="1" applyBorder="1" applyAlignment="1">
      <alignment horizontal="center" vertical="center" wrapText="1"/>
      <protection/>
    </xf>
    <xf numFmtId="38" fontId="28" fillId="0" borderId="25" xfId="53" applyFont="1" applyBorder="1" applyAlignment="1">
      <alignment horizontal="right"/>
    </xf>
    <xf numFmtId="0" fontId="24" fillId="18" borderId="29" xfId="85" applyFont="1" applyFill="1" applyBorder="1" applyAlignment="1">
      <alignment horizontal="center" vertical="center"/>
      <protection/>
    </xf>
    <xf numFmtId="0" fontId="24" fillId="18" borderId="27" xfId="85" applyFont="1" applyFill="1" applyBorder="1" applyAlignment="1">
      <alignment horizontal="center" vertical="center"/>
      <protection/>
    </xf>
    <xf numFmtId="0" fontId="24" fillId="18" borderId="23" xfId="85" applyFont="1" applyFill="1" applyBorder="1" applyAlignment="1">
      <alignment horizontal="center" vertical="center"/>
      <protection/>
    </xf>
    <xf numFmtId="0" fontId="24" fillId="18" borderId="2" xfId="85" applyFont="1" applyFill="1" applyBorder="1" applyAlignment="1">
      <alignment horizontal="center" vertical="center"/>
      <protection/>
    </xf>
    <xf numFmtId="0" fontId="24" fillId="18" borderId="22" xfId="85" applyFont="1" applyFill="1" applyBorder="1" applyAlignment="1">
      <alignment horizontal="center" vertical="center"/>
      <protection/>
    </xf>
    <xf numFmtId="0" fontId="24" fillId="18" borderId="23" xfId="85" applyFont="1" applyFill="1" applyBorder="1" applyAlignment="1">
      <alignment horizontal="center" vertical="center" wrapText="1"/>
      <protection/>
    </xf>
    <xf numFmtId="0" fontId="24" fillId="18" borderId="22" xfId="85" applyFont="1" applyFill="1" applyBorder="1" applyAlignment="1">
      <alignment horizontal="center" vertical="center" wrapText="1"/>
      <protection/>
    </xf>
    <xf numFmtId="0" fontId="24" fillId="18" borderId="14" xfId="85" applyFont="1" applyFill="1" applyBorder="1" applyAlignment="1">
      <alignment horizontal="center" vertical="center"/>
      <protection/>
    </xf>
    <xf numFmtId="0" fontId="24" fillId="18" borderId="12" xfId="85" applyFont="1" applyFill="1" applyBorder="1" applyAlignment="1">
      <alignment horizontal="center" vertical="center"/>
      <protection/>
    </xf>
    <xf numFmtId="0" fontId="24" fillId="18" borderId="15" xfId="85" applyFont="1" applyFill="1" applyBorder="1" applyAlignment="1">
      <alignment horizontal="center" vertical="center"/>
      <protection/>
    </xf>
    <xf numFmtId="0" fontId="24" fillId="18" borderId="32" xfId="85" applyFont="1" applyFill="1" applyBorder="1" applyAlignment="1">
      <alignment horizontal="center" vertical="center"/>
      <protection/>
    </xf>
    <xf numFmtId="0" fontId="24" fillId="18" borderId="30" xfId="85" applyFont="1" applyFill="1" applyBorder="1" applyAlignment="1">
      <alignment horizontal="center" vertical="center"/>
      <protection/>
    </xf>
    <xf numFmtId="0" fontId="24" fillId="18" borderId="25" xfId="85" applyFont="1" applyFill="1" applyBorder="1" applyAlignment="1">
      <alignment horizontal="center" vertical="center"/>
      <protection/>
    </xf>
    <xf numFmtId="0" fontId="24" fillId="18" borderId="16" xfId="85" applyFont="1" applyFill="1" applyBorder="1" applyAlignment="1">
      <alignment horizontal="center" vertical="center"/>
      <protection/>
    </xf>
    <xf numFmtId="0" fontId="24" fillId="18" borderId="26" xfId="85" applyFont="1" applyFill="1" applyBorder="1" applyAlignment="1">
      <alignment horizontal="center" vertical="center"/>
      <protection/>
    </xf>
    <xf numFmtId="0" fontId="24" fillId="18" borderId="20" xfId="85" applyFont="1" applyFill="1" applyBorder="1" applyAlignment="1">
      <alignment horizontal="center" vertical="center"/>
      <protection/>
    </xf>
    <xf numFmtId="0" fontId="24" fillId="18" borderId="28" xfId="85" applyFont="1" applyFill="1" applyBorder="1" applyAlignment="1">
      <alignment horizontal="center" vertical="center"/>
      <protection/>
    </xf>
    <xf numFmtId="0" fontId="24" fillId="18" borderId="19" xfId="85" applyFont="1" applyFill="1" applyBorder="1" applyAlignment="1">
      <alignment horizontal="center" vertical="center"/>
      <protection/>
    </xf>
    <xf numFmtId="3" fontId="24" fillId="0" borderId="0" xfId="85" applyNumberFormat="1" applyFont="1" applyBorder="1" applyAlignment="1">
      <alignment horizontal="right"/>
      <protection/>
    </xf>
    <xf numFmtId="3" fontId="24" fillId="0" borderId="19" xfId="85" applyNumberFormat="1" applyFont="1" applyBorder="1" applyAlignment="1">
      <alignment horizontal="right"/>
      <protection/>
    </xf>
    <xf numFmtId="0" fontId="24" fillId="18" borderId="24" xfId="85" applyFont="1" applyFill="1" applyBorder="1" applyAlignment="1">
      <alignment horizontal="center" vertical="center" wrapText="1"/>
      <protection/>
    </xf>
    <xf numFmtId="0" fontId="24" fillId="18" borderId="26" xfId="85" applyFont="1" applyFill="1" applyBorder="1" applyAlignment="1">
      <alignment horizontal="center" vertical="center" wrapText="1"/>
      <protection/>
    </xf>
    <xf numFmtId="0" fontId="24" fillId="18" borderId="18" xfId="85" applyFont="1" applyFill="1" applyBorder="1" applyAlignment="1">
      <alignment horizontal="center" vertical="center" wrapText="1"/>
      <protection/>
    </xf>
    <xf numFmtId="0" fontId="24" fillId="18" borderId="20" xfId="85" applyFont="1" applyFill="1" applyBorder="1" applyAlignment="1">
      <alignment horizontal="center" vertical="center" wrapText="1"/>
      <protection/>
    </xf>
    <xf numFmtId="3" fontId="24" fillId="0" borderId="25" xfId="85" applyNumberFormat="1" applyFont="1" applyBorder="1" applyAlignment="1">
      <alignment horizontal="right"/>
      <protection/>
    </xf>
    <xf numFmtId="0" fontId="24" fillId="18" borderId="12" xfId="92" applyFont="1" applyFill="1" applyBorder="1" applyAlignment="1">
      <alignment horizontal="left" vertical="center"/>
      <protection/>
    </xf>
    <xf numFmtId="0" fontId="24" fillId="18" borderId="15" xfId="92" applyFont="1" applyFill="1" applyBorder="1" applyAlignment="1">
      <alignment horizontal="left" vertical="center"/>
      <protection/>
    </xf>
    <xf numFmtId="0" fontId="24" fillId="18" borderId="29" xfId="92" applyFont="1" applyFill="1" applyBorder="1" applyAlignment="1">
      <alignment horizontal="center" vertical="center"/>
      <protection/>
    </xf>
    <xf numFmtId="0" fontId="24" fillId="18" borderId="27" xfId="92" applyFont="1" applyFill="1" applyBorder="1" applyAlignment="1">
      <alignment horizontal="center" vertical="center"/>
      <protection/>
    </xf>
    <xf numFmtId="0" fontId="30" fillId="18" borderId="29" xfId="92" applyFont="1" applyFill="1" applyBorder="1" applyAlignment="1">
      <alignment horizontal="center" vertical="center" wrapText="1"/>
      <protection/>
    </xf>
    <xf numFmtId="0" fontId="30" fillId="18" borderId="27" xfId="92" applyFont="1" applyFill="1" applyBorder="1" applyAlignment="1">
      <alignment horizontal="center" vertical="center" wrapText="1"/>
      <protection/>
    </xf>
    <xf numFmtId="0" fontId="24" fillId="18" borderId="24" xfId="92" applyFont="1" applyFill="1" applyBorder="1" applyAlignment="1">
      <alignment horizontal="center" vertical="center"/>
      <protection/>
    </xf>
    <xf numFmtId="0" fontId="24" fillId="18" borderId="18" xfId="92" applyFont="1" applyFill="1" applyBorder="1" applyAlignment="1">
      <alignment horizontal="center" vertical="center"/>
      <protection/>
    </xf>
    <xf numFmtId="0" fontId="24" fillId="18" borderId="26" xfId="92" applyFont="1" applyFill="1" applyBorder="1" applyAlignment="1">
      <alignment horizontal="center" vertical="center"/>
      <protection/>
    </xf>
    <xf numFmtId="0" fontId="24" fillId="18" borderId="20" xfId="92" applyFont="1" applyFill="1" applyBorder="1" applyAlignment="1">
      <alignment horizontal="center" vertical="center"/>
      <protection/>
    </xf>
    <xf numFmtId="0" fontId="30" fillId="18" borderId="24" xfId="92" applyFont="1" applyFill="1" applyBorder="1" applyAlignment="1">
      <alignment horizontal="center" vertical="center" wrapText="1"/>
      <protection/>
    </xf>
    <xf numFmtId="0" fontId="30" fillId="18" borderId="26" xfId="92" applyFont="1" applyFill="1" applyBorder="1" applyAlignment="1">
      <alignment horizontal="center" vertical="center" wrapText="1"/>
      <protection/>
    </xf>
    <xf numFmtId="207" fontId="24" fillId="18" borderId="0" xfId="65" applyNumberFormat="1" applyFont="1" applyFill="1" applyBorder="1" applyAlignment="1" applyProtection="1" quotePrefix="1">
      <alignment horizontal="distributed"/>
      <protection/>
    </xf>
    <xf numFmtId="207" fontId="40" fillId="18" borderId="0" xfId="65" applyNumberFormat="1" applyFont="1" applyFill="1" applyBorder="1" applyAlignment="1" applyProtection="1" quotePrefix="1">
      <alignment horizontal="distributed"/>
      <protection/>
    </xf>
    <xf numFmtId="207" fontId="24" fillId="18" borderId="32" xfId="65" applyNumberFormat="1" applyFont="1" applyFill="1" applyBorder="1" applyAlignment="1" applyProtection="1">
      <alignment horizontal="center" vertical="center"/>
      <protection/>
    </xf>
    <xf numFmtId="207" fontId="24" fillId="18" borderId="30" xfId="65" applyNumberFormat="1" applyFont="1" applyFill="1" applyBorder="1" applyAlignment="1" applyProtection="1">
      <alignment horizontal="center" vertical="center"/>
      <protection/>
    </xf>
    <xf numFmtId="207" fontId="24" fillId="18" borderId="28" xfId="65" applyNumberFormat="1" applyFont="1" applyFill="1" applyBorder="1" applyAlignment="1" applyProtection="1">
      <alignment horizontal="center" vertical="center"/>
      <protection/>
    </xf>
    <xf numFmtId="0" fontId="24" fillId="18" borderId="29" xfId="93" applyFont="1" applyFill="1" applyBorder="1" applyAlignment="1">
      <alignment horizontal="center" vertical="center"/>
      <protection/>
    </xf>
    <xf numFmtId="0" fontId="24" fillId="18" borderId="27" xfId="93" applyFont="1" applyFill="1" applyBorder="1" applyAlignment="1">
      <alignment horizontal="center" vertical="center"/>
      <protection/>
    </xf>
    <xf numFmtId="0" fontId="24" fillId="0" borderId="17" xfId="93" applyFont="1" applyBorder="1" applyAlignment="1">
      <alignment horizontal="left" wrapText="1"/>
      <protection/>
    </xf>
    <xf numFmtId="207" fontId="24" fillId="18" borderId="0" xfId="68" applyNumberFormat="1" applyFont="1" applyFill="1" applyBorder="1" applyAlignment="1" applyProtection="1">
      <alignment horizontal="distributed"/>
      <protection/>
    </xf>
    <xf numFmtId="207" fontId="28" fillId="18" borderId="0" xfId="68" applyNumberFormat="1" applyFont="1" applyFill="1" applyBorder="1" applyAlignment="1" applyProtection="1">
      <alignment horizontal="distributed"/>
      <protection/>
    </xf>
    <xf numFmtId="207" fontId="24" fillId="18" borderId="0" xfId="68" applyNumberFormat="1" applyFont="1" applyFill="1" applyBorder="1" applyAlignment="1" applyProtection="1" quotePrefix="1">
      <alignment horizontal="distributed"/>
      <protection/>
    </xf>
    <xf numFmtId="41" fontId="24" fillId="18" borderId="0" xfId="87" applyNumberFormat="1" applyFont="1" applyFill="1" applyBorder="1" applyAlignment="1" applyProtection="1">
      <alignment horizontal="right"/>
      <protection/>
    </xf>
    <xf numFmtId="41" fontId="24" fillId="18" borderId="0" xfId="87" applyNumberFormat="1" applyFont="1" applyFill="1" applyBorder="1" applyAlignment="1" applyProtection="1">
      <alignment horizontal="distributed"/>
      <protection/>
    </xf>
    <xf numFmtId="41" fontId="28" fillId="18" borderId="0" xfId="87" applyNumberFormat="1" applyFont="1" applyFill="1" applyBorder="1" applyAlignment="1" applyProtection="1">
      <alignment horizontal="distributed"/>
      <protection/>
    </xf>
    <xf numFmtId="41" fontId="24" fillId="18" borderId="14" xfId="87" applyNumberFormat="1" applyFont="1" applyFill="1" applyBorder="1" applyAlignment="1" applyProtection="1">
      <alignment horizontal="center" vertical="center"/>
      <protection/>
    </xf>
    <xf numFmtId="41" fontId="24" fillId="18" borderId="12" xfId="87" applyNumberFormat="1" applyFont="1" applyFill="1" applyBorder="1" applyAlignment="1" applyProtection="1">
      <alignment horizontal="center" vertical="center"/>
      <protection/>
    </xf>
    <xf numFmtId="41" fontId="24" fillId="18" borderId="15" xfId="87" applyNumberFormat="1" applyFont="1" applyFill="1" applyBorder="1" applyAlignment="1" applyProtection="1">
      <alignment horizontal="center" vertical="center"/>
      <protection/>
    </xf>
    <xf numFmtId="41" fontId="40" fillId="18" borderId="0" xfId="87" applyNumberFormat="1" applyFont="1" applyFill="1" applyBorder="1" applyAlignment="1" applyProtection="1">
      <alignment horizontal="distributed"/>
      <protection/>
    </xf>
    <xf numFmtId="41" fontId="24" fillId="18" borderId="0" xfId="87" applyNumberFormat="1" applyFont="1" applyFill="1" applyBorder="1" applyAlignment="1">
      <alignment horizontal="left" vertical="center"/>
      <protection/>
    </xf>
    <xf numFmtId="41" fontId="39" fillId="19" borderId="0" xfId="95" applyNumberFormat="1" applyFont="1" applyFill="1" applyAlignment="1">
      <alignment/>
      <protection/>
    </xf>
    <xf numFmtId="41" fontId="24" fillId="18" borderId="0" xfId="87" applyNumberFormat="1" applyFont="1" applyFill="1" applyBorder="1" applyAlignment="1">
      <alignment/>
      <protection/>
    </xf>
    <xf numFmtId="41" fontId="39" fillId="18" borderId="0" xfId="95" applyNumberFormat="1" applyFont="1" applyFill="1" applyAlignment="1">
      <alignment/>
      <protection/>
    </xf>
    <xf numFmtId="41" fontId="24" fillId="18" borderId="0" xfId="87" applyNumberFormat="1" applyFont="1" applyFill="1" applyBorder="1" applyAlignment="1">
      <alignment horizontal="right" vertical="center" textRotation="255"/>
      <protection/>
    </xf>
    <xf numFmtId="41" fontId="24" fillId="18" borderId="32" xfId="87" applyNumberFormat="1" applyFont="1" applyFill="1" applyBorder="1" applyAlignment="1" applyProtection="1">
      <alignment horizontal="center" vertical="center" wrapText="1"/>
      <protection/>
    </xf>
    <xf numFmtId="41" fontId="24" fillId="18" borderId="26" xfId="87" applyNumberFormat="1" applyFont="1" applyFill="1" applyBorder="1" applyAlignment="1" applyProtection="1">
      <alignment horizontal="center" vertical="center"/>
      <protection/>
    </xf>
    <xf numFmtId="41" fontId="29" fillId="0" borderId="0" xfId="87" applyNumberFormat="1" applyFont="1" applyAlignment="1" applyProtection="1" quotePrefix="1">
      <alignment horizontal="center"/>
      <protection/>
    </xf>
    <xf numFmtId="41" fontId="24" fillId="18" borderId="19" xfId="87" applyNumberFormat="1" applyFont="1" applyFill="1" applyBorder="1" applyAlignment="1" applyProtection="1">
      <alignment horizontal="center" vertical="center" wrapText="1"/>
      <protection/>
    </xf>
    <xf numFmtId="41" fontId="39" fillId="6" borderId="19" xfId="96" applyNumberFormat="1" applyFont="1" applyFill="1" applyBorder="1" applyAlignment="1">
      <alignment/>
      <protection/>
    </xf>
    <xf numFmtId="41" fontId="39" fillId="6" borderId="20" xfId="96" applyNumberFormat="1" applyFont="1" applyFill="1" applyBorder="1" applyAlignment="1">
      <alignment/>
      <protection/>
    </xf>
    <xf numFmtId="41" fontId="24" fillId="18" borderId="17" xfId="87" applyNumberFormat="1" applyFont="1" applyFill="1" applyBorder="1" applyAlignment="1" applyProtection="1">
      <alignment horizontal="center" vertical="center" wrapText="1"/>
      <protection/>
    </xf>
    <xf numFmtId="41" fontId="24" fillId="18" borderId="17" xfId="87" applyNumberFormat="1" applyFont="1" applyFill="1" applyBorder="1" applyAlignment="1" applyProtection="1">
      <alignment horizontal="center" vertical="center"/>
      <protection/>
    </xf>
    <xf numFmtId="41" fontId="24" fillId="18" borderId="18" xfId="87" applyNumberFormat="1" applyFont="1" applyFill="1" applyBorder="1" applyAlignment="1" applyProtection="1">
      <alignment horizontal="center" vertical="center"/>
      <protection/>
    </xf>
    <xf numFmtId="41" fontId="24" fillId="18" borderId="0" xfId="87" applyNumberFormat="1" applyFont="1" applyFill="1" applyBorder="1" applyAlignment="1" applyProtection="1">
      <alignment horizontal="center" vertical="center"/>
      <protection/>
    </xf>
    <xf numFmtId="41" fontId="24" fillId="18" borderId="16" xfId="87" applyNumberFormat="1" applyFont="1" applyFill="1" applyBorder="1" applyAlignment="1" applyProtection="1">
      <alignment horizontal="center" vertical="center"/>
      <protection/>
    </xf>
    <xf numFmtId="41" fontId="24" fillId="18" borderId="19" xfId="87" applyNumberFormat="1" applyFont="1" applyFill="1" applyBorder="1" applyAlignment="1" applyProtection="1">
      <alignment horizontal="center" vertical="center"/>
      <protection/>
    </xf>
    <xf numFmtId="41" fontId="24" fillId="18" borderId="20" xfId="87" applyNumberFormat="1" applyFont="1" applyFill="1" applyBorder="1" applyAlignment="1" applyProtection="1">
      <alignment horizontal="center" vertical="center"/>
      <protection/>
    </xf>
    <xf numFmtId="41" fontId="24" fillId="18" borderId="32" xfId="87" applyNumberFormat="1" applyFont="1" applyFill="1" applyBorder="1" applyAlignment="1" applyProtection="1">
      <alignment horizontal="center" vertical="center"/>
      <protection/>
    </xf>
    <xf numFmtId="41" fontId="24" fillId="18" borderId="0" xfId="87" applyNumberFormat="1" applyFont="1" applyFill="1" applyBorder="1" applyAlignment="1">
      <alignment horizontal="center"/>
      <protection/>
    </xf>
    <xf numFmtId="0" fontId="28" fillId="18" borderId="0" xfId="98" applyFont="1" applyFill="1" applyBorder="1" applyAlignment="1">
      <alignment horizontal="distributed"/>
      <protection/>
    </xf>
    <xf numFmtId="0" fontId="28" fillId="18" borderId="17" xfId="98" applyFont="1" applyFill="1" applyBorder="1" applyAlignment="1">
      <alignment horizontal="distributed"/>
      <protection/>
    </xf>
    <xf numFmtId="38" fontId="24" fillId="19" borderId="0" xfId="53" applyFont="1" applyFill="1" applyAlignment="1">
      <alignment horizontal="right" vertical="center"/>
    </xf>
    <xf numFmtId="38" fontId="24" fillId="19" borderId="25" xfId="53" applyFont="1" applyFill="1" applyBorder="1" applyAlignment="1">
      <alignment horizontal="right" vertical="center"/>
    </xf>
    <xf numFmtId="0" fontId="24" fillId="18" borderId="2" xfId="99" applyFont="1" applyFill="1" applyBorder="1" applyAlignment="1">
      <alignment horizontal="center" vertical="center" wrapText="1"/>
      <protection/>
    </xf>
    <xf numFmtId="0" fontId="24" fillId="18" borderId="42" xfId="99" applyFont="1" applyFill="1" applyBorder="1" applyAlignment="1">
      <alignment horizontal="center" vertical="center" wrapText="1"/>
      <protection/>
    </xf>
    <xf numFmtId="0" fontId="24" fillId="18" borderId="22" xfId="99" applyFont="1" applyFill="1" applyBorder="1" applyAlignment="1">
      <alignment horizontal="center" vertical="center" wrapText="1"/>
      <protection/>
    </xf>
    <xf numFmtId="0" fontId="24" fillId="18" borderId="24" xfId="99" applyFont="1" applyFill="1" applyBorder="1" applyAlignment="1">
      <alignment horizontal="center" vertical="center" wrapText="1"/>
      <protection/>
    </xf>
    <xf numFmtId="0" fontId="24" fillId="18" borderId="78" xfId="99" applyFont="1" applyFill="1" applyBorder="1" applyAlignment="1">
      <alignment horizontal="center" vertical="center" wrapText="1"/>
      <protection/>
    </xf>
    <xf numFmtId="0" fontId="24" fillId="18" borderId="74" xfId="99" applyFont="1" applyFill="1" applyBorder="1" applyAlignment="1">
      <alignment horizontal="center" vertical="center"/>
      <protection/>
    </xf>
    <xf numFmtId="0" fontId="24" fillId="18" borderId="51" xfId="99" applyFont="1" applyFill="1" applyBorder="1" applyAlignment="1">
      <alignment horizontal="center" vertical="center"/>
      <protection/>
    </xf>
    <xf numFmtId="0" fontId="24" fillId="18" borderId="17" xfId="99" applyFont="1" applyFill="1" applyBorder="1" applyAlignment="1">
      <alignment horizontal="center" vertical="center" wrapText="1"/>
      <protection/>
    </xf>
    <xf numFmtId="0" fontId="24" fillId="18" borderId="19" xfId="99" applyFont="1" applyFill="1" applyBorder="1" applyAlignment="1">
      <alignment horizontal="center" vertical="center" wrapText="1"/>
      <protection/>
    </xf>
    <xf numFmtId="0" fontId="24" fillId="18" borderId="79" xfId="99" applyFont="1" applyFill="1" applyBorder="1" applyAlignment="1">
      <alignment horizontal="center" vertical="center"/>
      <protection/>
    </xf>
    <xf numFmtId="0" fontId="24" fillId="18" borderId="80" xfId="99" applyFont="1" applyFill="1" applyBorder="1" applyAlignment="1">
      <alignment horizontal="center" vertical="center"/>
      <protection/>
    </xf>
    <xf numFmtId="0" fontId="24" fillId="18" borderId="36" xfId="99" applyFont="1" applyFill="1" applyBorder="1" applyAlignment="1">
      <alignment horizontal="center" vertical="center"/>
      <protection/>
    </xf>
    <xf numFmtId="0" fontId="24" fillId="18" borderId="81" xfId="99" applyFont="1" applyFill="1" applyBorder="1" applyAlignment="1">
      <alignment horizontal="center" vertical="center" wrapText="1"/>
      <protection/>
    </xf>
    <xf numFmtId="0" fontId="24" fillId="18" borderId="50" xfId="99" applyFont="1" applyFill="1" applyBorder="1" applyAlignment="1">
      <alignment horizontal="center" vertical="center" wrapText="1"/>
      <protection/>
    </xf>
    <xf numFmtId="0" fontId="24" fillId="18" borderId="51" xfId="99" applyFont="1" applyFill="1" applyBorder="1" applyAlignment="1">
      <alignment horizontal="center" vertical="center" wrapText="1"/>
      <protection/>
    </xf>
    <xf numFmtId="0" fontId="24" fillId="18" borderId="79" xfId="99" applyNumberFormat="1" applyFont="1" applyFill="1" applyBorder="1" applyAlignment="1">
      <alignment horizontal="center" vertical="center" wrapText="1"/>
      <protection/>
    </xf>
    <xf numFmtId="0" fontId="24" fillId="18" borderId="80" xfId="99" applyNumberFormat="1" applyFont="1" applyFill="1" applyBorder="1" applyAlignment="1">
      <alignment horizontal="center" vertical="center" wrapText="1"/>
      <protection/>
    </xf>
    <xf numFmtId="0" fontId="24" fillId="18" borderId="36" xfId="99" applyFont="1" applyFill="1" applyBorder="1" applyAlignment="1">
      <alignment horizontal="center" vertical="center" wrapText="1"/>
      <protection/>
    </xf>
    <xf numFmtId="0" fontId="24" fillId="18" borderId="48" xfId="99" applyFont="1" applyFill="1" applyBorder="1" applyAlignment="1">
      <alignment horizontal="center" vertical="center" wrapText="1"/>
      <protection/>
    </xf>
    <xf numFmtId="0" fontId="24" fillId="18" borderId="50" xfId="99" applyFont="1" applyFill="1" applyBorder="1" applyAlignment="1">
      <alignment vertical="center" wrapText="1"/>
      <protection/>
    </xf>
    <xf numFmtId="0" fontId="24" fillId="18" borderId="46" xfId="99" applyFont="1" applyFill="1" applyBorder="1" applyAlignment="1">
      <alignment horizontal="center" vertical="center" wrapText="1"/>
      <protection/>
    </xf>
    <xf numFmtId="0" fontId="24" fillId="18" borderId="47" xfId="99" applyFont="1" applyFill="1" applyBorder="1" applyAlignment="1">
      <alignment vertical="center" wrapText="1"/>
      <protection/>
    </xf>
    <xf numFmtId="0" fontId="24" fillId="18" borderId="80" xfId="99" applyFont="1" applyFill="1" applyBorder="1" applyAlignment="1">
      <alignment horizontal="center" vertical="center" wrapText="1"/>
      <protection/>
    </xf>
    <xf numFmtId="0" fontId="24" fillId="18" borderId="38" xfId="99" applyFont="1" applyFill="1" applyBorder="1" applyAlignment="1">
      <alignment horizontal="center" vertical="center" wrapText="1"/>
      <protection/>
    </xf>
    <xf numFmtId="0" fontId="24" fillId="18" borderId="39" xfId="99" applyFont="1" applyFill="1" applyBorder="1" applyAlignment="1">
      <alignment horizontal="center" vertical="center" wrapText="1"/>
      <protection/>
    </xf>
    <xf numFmtId="0" fontId="24" fillId="18" borderId="82" xfId="99" applyFont="1" applyFill="1" applyBorder="1" applyAlignment="1">
      <alignment horizontal="center" vertical="center" wrapText="1"/>
      <protection/>
    </xf>
    <xf numFmtId="0" fontId="24" fillId="18" borderId="83" xfId="99" applyFont="1" applyFill="1" applyBorder="1" applyAlignment="1">
      <alignment horizontal="center" vertical="center" wrapText="1"/>
      <protection/>
    </xf>
    <xf numFmtId="0" fontId="24" fillId="18" borderId="84" xfId="99" applyFont="1" applyFill="1" applyBorder="1" applyAlignment="1">
      <alignment horizontal="center" vertical="center" wrapText="1"/>
      <protection/>
    </xf>
    <xf numFmtId="0" fontId="24" fillId="18" borderId="51" xfId="99" applyFont="1" applyFill="1" applyBorder="1" applyAlignment="1">
      <alignment vertical="center" wrapText="1"/>
      <protection/>
    </xf>
    <xf numFmtId="0" fontId="24" fillId="18" borderId="38" xfId="99" applyFont="1" applyFill="1" applyBorder="1" applyAlignment="1">
      <alignment vertical="center" wrapText="1"/>
      <protection/>
    </xf>
    <xf numFmtId="0" fontId="24" fillId="18" borderId="41" xfId="99" applyFont="1" applyFill="1" applyBorder="1" applyAlignment="1">
      <alignment horizontal="center" vertical="center" wrapText="1"/>
      <protection/>
    </xf>
    <xf numFmtId="0" fontId="24" fillId="18" borderId="85" xfId="99" applyFont="1" applyFill="1" applyBorder="1" applyAlignment="1">
      <alignment horizontal="center" vertical="center" wrapText="1"/>
      <protection/>
    </xf>
    <xf numFmtId="0" fontId="24" fillId="18" borderId="86" xfId="99" applyFont="1" applyFill="1" applyBorder="1" applyAlignment="1">
      <alignment horizontal="center" vertical="center" wrapText="1"/>
      <protection/>
    </xf>
    <xf numFmtId="0" fontId="24" fillId="18" borderId="87" xfId="99" applyFont="1" applyFill="1" applyBorder="1" applyAlignment="1">
      <alignment horizontal="center" vertical="center" wrapText="1"/>
      <protection/>
    </xf>
    <xf numFmtId="0" fontId="24" fillId="18" borderId="88" xfId="99" applyFont="1" applyFill="1" applyBorder="1" applyAlignment="1">
      <alignment horizontal="center" vertical="center" wrapText="1"/>
      <protection/>
    </xf>
    <xf numFmtId="0" fontId="24" fillId="18" borderId="80" xfId="99" applyFont="1" applyFill="1" applyBorder="1" applyAlignment="1">
      <alignment vertical="center" wrapText="1"/>
      <protection/>
    </xf>
    <xf numFmtId="207" fontId="24" fillId="18" borderId="14" xfId="65" applyNumberFormat="1" applyFont="1" applyFill="1" applyBorder="1" applyAlignment="1" applyProtection="1">
      <alignment horizontal="center" vertical="center" wrapText="1"/>
      <protection/>
    </xf>
    <xf numFmtId="207" fontId="24" fillId="18" borderId="12" xfId="65" applyNumberFormat="1" applyFont="1" applyFill="1" applyBorder="1" applyAlignment="1" applyProtection="1">
      <alignment horizontal="center" vertical="center" wrapText="1"/>
      <protection/>
    </xf>
    <xf numFmtId="207" fontId="24" fillId="18" borderId="15" xfId="65" applyNumberFormat="1" applyFont="1" applyFill="1" applyBorder="1" applyAlignment="1" applyProtection="1">
      <alignment horizontal="center" vertical="center" wrapText="1"/>
      <protection/>
    </xf>
    <xf numFmtId="207" fontId="24" fillId="18" borderId="32" xfId="65" applyNumberFormat="1" applyFont="1" applyFill="1" applyBorder="1" applyAlignment="1" applyProtection="1">
      <alignment horizontal="center" vertical="center" wrapText="1"/>
      <protection/>
    </xf>
    <xf numFmtId="207" fontId="24" fillId="18" borderId="26" xfId="65" applyNumberFormat="1" applyFont="1" applyFill="1" applyBorder="1" applyAlignment="1" applyProtection="1">
      <alignment horizontal="center" vertical="center" wrapText="1"/>
      <protection/>
    </xf>
    <xf numFmtId="207" fontId="24" fillId="18" borderId="23" xfId="65" applyNumberFormat="1" applyFont="1" applyFill="1" applyBorder="1" applyAlignment="1" applyProtection="1">
      <alignment horizontal="center" vertical="center" wrapText="1"/>
      <protection/>
    </xf>
    <xf numFmtId="207" fontId="24" fillId="18" borderId="2" xfId="65" applyNumberFormat="1" applyFont="1" applyFill="1" applyBorder="1" applyAlignment="1" applyProtection="1">
      <alignment horizontal="center" vertical="center" wrapText="1"/>
      <protection/>
    </xf>
    <xf numFmtId="207" fontId="24" fillId="18" borderId="22" xfId="65" applyNumberFormat="1" applyFont="1" applyFill="1" applyBorder="1" applyAlignment="1" applyProtection="1">
      <alignment horizontal="center" vertical="center" wrapText="1"/>
      <protection/>
    </xf>
    <xf numFmtId="207" fontId="24" fillId="18" borderId="25" xfId="65" applyNumberFormat="1" applyFont="1" applyFill="1" applyBorder="1" applyAlignment="1" applyProtection="1">
      <alignment horizontal="center" vertical="center" wrapText="1"/>
      <protection/>
    </xf>
    <xf numFmtId="207" fontId="24" fillId="18" borderId="0" xfId="65" applyNumberFormat="1" applyFont="1" applyFill="1" applyBorder="1" applyAlignment="1" applyProtection="1">
      <alignment horizontal="center" vertical="center" wrapText="1"/>
      <protection/>
    </xf>
    <xf numFmtId="207" fontId="39" fillId="18" borderId="14" xfId="65" applyNumberFormat="1" applyFont="1" applyFill="1" applyBorder="1" applyAlignment="1" applyProtection="1">
      <alignment horizontal="center" vertical="center" wrapText="1"/>
      <protection/>
    </xf>
    <xf numFmtId="0" fontId="24" fillId="19" borderId="0" xfId="98" applyFont="1" applyFill="1" applyAlignment="1" quotePrefix="1">
      <alignment horizontal="center" vertical="center"/>
      <protection/>
    </xf>
    <xf numFmtId="38" fontId="28" fillId="0" borderId="0" xfId="53" applyFont="1" applyFill="1" applyAlignment="1">
      <alignment horizontal="right"/>
    </xf>
    <xf numFmtId="38" fontId="28" fillId="19" borderId="25" xfId="53" applyFont="1" applyFill="1" applyBorder="1" applyAlignment="1">
      <alignment horizontal="right"/>
    </xf>
    <xf numFmtId="38" fontId="28" fillId="19" borderId="0" xfId="53" applyFont="1" applyFill="1" applyBorder="1" applyAlignment="1">
      <alignment horizontal="right"/>
    </xf>
    <xf numFmtId="38" fontId="28" fillId="0" borderId="25" xfId="98" applyNumberFormat="1" applyFont="1" applyBorder="1" applyAlignment="1">
      <alignment horizontal="right"/>
      <protection/>
    </xf>
    <xf numFmtId="0" fontId="28" fillId="19" borderId="0" xfId="53" applyNumberFormat="1" applyFont="1" applyFill="1" applyBorder="1" applyAlignment="1">
      <alignment horizontal="right"/>
    </xf>
    <xf numFmtId="37" fontId="28" fillId="0" borderId="0" xfId="75" applyFont="1" applyBorder="1" applyProtection="1">
      <alignment/>
      <protection/>
    </xf>
    <xf numFmtId="37" fontId="28" fillId="0" borderId="0" xfId="76" applyFont="1" applyFill="1" applyBorder="1" applyProtection="1">
      <alignment/>
      <protection/>
    </xf>
    <xf numFmtId="37" fontId="28" fillId="0" borderId="0" xfId="78" applyFont="1" applyFill="1" applyBorder="1" applyProtection="1">
      <alignment/>
      <protection/>
    </xf>
    <xf numFmtId="37" fontId="24" fillId="0" borderId="0" xfId="78" applyNumberFormat="1" applyFont="1" applyFill="1" applyBorder="1" applyProtection="1">
      <alignment/>
      <protection/>
    </xf>
    <xf numFmtId="216" fontId="28" fillId="0" borderId="0" xfId="72" applyNumberFormat="1" applyFont="1" applyFill="1" applyBorder="1">
      <alignment/>
      <protection/>
    </xf>
    <xf numFmtId="216" fontId="28" fillId="0" borderId="0" xfId="72" applyNumberFormat="1" applyFont="1" applyBorder="1">
      <alignment/>
      <protection/>
    </xf>
  </cellXfs>
  <cellStyles count="8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Hyperlink" xfId="47"/>
    <cellStyle name="メモ" xfId="48"/>
    <cellStyle name="リンク セル" xfId="49"/>
    <cellStyle name="悪い" xfId="50"/>
    <cellStyle name="計算" xfId="51"/>
    <cellStyle name="警告文" xfId="52"/>
    <cellStyle name="Comma [0]" xfId="53"/>
    <cellStyle name="Comma"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_087" xfId="65"/>
    <cellStyle name="標準_101_1" xfId="66"/>
    <cellStyle name="標準_104" xfId="67"/>
    <cellStyle name="標準_106" xfId="68"/>
    <cellStyle name="標準_110_1" xfId="69"/>
    <cellStyle name="標準_171180" xfId="70"/>
    <cellStyle name="標準_177_1" xfId="71"/>
    <cellStyle name="標準_179190" xfId="72"/>
    <cellStyle name="標準_180_1" xfId="73"/>
    <cellStyle name="標準_180_177" xfId="74"/>
    <cellStyle name="標準_186" xfId="75"/>
    <cellStyle name="標準_187" xfId="76"/>
    <cellStyle name="標準_187_1" xfId="77"/>
    <cellStyle name="標準_188" xfId="78"/>
    <cellStyle name="標準_188_1" xfId="79"/>
    <cellStyle name="標準_189" xfId="80"/>
    <cellStyle name="標準_190" xfId="81"/>
    <cellStyle name="標準_190-193" xfId="82"/>
    <cellStyle name="標準_191" xfId="83"/>
    <cellStyle name="標準_192" xfId="84"/>
    <cellStyle name="標準_193" xfId="85"/>
    <cellStyle name="標準_196" xfId="86"/>
    <cellStyle name="標準_199_196" xfId="87"/>
    <cellStyle name="標準_20-174" xfId="88"/>
    <cellStyle name="標準_20-175" xfId="89"/>
    <cellStyle name="標準_20-176_177.xls" xfId="90"/>
    <cellStyle name="標準_20-178-180" xfId="91"/>
    <cellStyle name="標準_20-181" xfId="92"/>
    <cellStyle name="標準_20-184" xfId="93"/>
    <cellStyle name="標準_20-185_186" xfId="94"/>
    <cellStyle name="標準_20-187_188" xfId="95"/>
    <cellStyle name="標準_20-189" xfId="96"/>
    <cellStyle name="標準_20-190" xfId="97"/>
    <cellStyle name="標準_20-191" xfId="98"/>
    <cellStyle name="標準_20-192_193" xfId="99"/>
    <cellStyle name="標準_82" xfId="100"/>
    <cellStyle name="Followed Hyperlink" xfId="101"/>
    <cellStyle name="良い"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externalLink" Target="externalLinks/externalLink4.xml" /><Relationship Id="rId36" Type="http://schemas.openxmlformats.org/officeDocument/2006/relationships/externalLink" Target="externalLinks/externalLink5.xml" /><Relationship Id="rId37" Type="http://schemas.openxmlformats.org/officeDocument/2006/relationships/externalLink" Target="externalLinks/externalLink6.xml" /><Relationship Id="rId38" Type="http://schemas.openxmlformats.org/officeDocument/2006/relationships/externalLink" Target="externalLinks/externalLink7.xml" /><Relationship Id="rId39" Type="http://schemas.openxmlformats.org/officeDocument/2006/relationships/externalLink" Target="externalLinks/externalLink8.xml" /><Relationship Id="rId40" Type="http://schemas.openxmlformats.org/officeDocument/2006/relationships/externalLink" Target="externalLinks/externalLink9.xml" /><Relationship Id="rId41" Type="http://schemas.openxmlformats.org/officeDocument/2006/relationships/externalLink" Target="externalLinks/externalLink10.xml" /><Relationship Id="rId42" Type="http://schemas.openxmlformats.org/officeDocument/2006/relationships/externalLink" Target="externalLinks/externalLink11.xml" /><Relationship Id="rId43" Type="http://schemas.openxmlformats.org/officeDocument/2006/relationships/externalLink" Target="externalLinks/externalLink12.xml" /><Relationship Id="rId44" Type="http://schemas.openxmlformats.org/officeDocument/2006/relationships/externalLink" Target="externalLinks/externalLink13.xml" /><Relationship Id="rId45" Type="http://schemas.openxmlformats.org/officeDocument/2006/relationships/externalLink" Target="externalLinks/externalLink14.xml" /><Relationship Id="rId46" Type="http://schemas.openxmlformats.org/officeDocument/2006/relationships/externalLink" Target="externalLinks/externalLink15.xml" /><Relationship Id="rId47" Type="http://schemas.openxmlformats.org/officeDocument/2006/relationships/externalLink" Target="externalLinks/externalLink16.xml" /><Relationship Id="rId48" Type="http://schemas.openxmlformats.org/officeDocument/2006/relationships/externalLink" Target="externalLinks/externalLink17.xml" /><Relationship Id="rId49" Type="http://schemas.openxmlformats.org/officeDocument/2006/relationships/externalLink" Target="externalLinks/externalLink18.xml" /><Relationship Id="rId50" Type="http://schemas.openxmlformats.org/officeDocument/2006/relationships/externalLink" Target="externalLinks/externalLink19.xml" /><Relationship Id="rId51" Type="http://schemas.openxmlformats.org/officeDocument/2006/relationships/externalLink" Target="externalLinks/externalLink20.xml" /><Relationship Id="rId52" Type="http://schemas.openxmlformats.org/officeDocument/2006/relationships/externalLink" Target="externalLinks/externalLink21.xml" /><Relationship Id="rId53" Type="http://schemas.openxmlformats.org/officeDocument/2006/relationships/externalLink" Target="externalLinks/externalLink22.xml" /><Relationship Id="rId54" Type="http://schemas.openxmlformats.org/officeDocument/2006/relationships/externalLink" Target="externalLinks/externalLink23.xml" /><Relationship Id="rId55" Type="http://schemas.openxmlformats.org/officeDocument/2006/relationships/externalLink" Target="externalLinks/externalLink24.xml" /><Relationship Id="rId56" Type="http://schemas.openxmlformats.org/officeDocument/2006/relationships/externalLink" Target="externalLinks/externalLink25.xml" /><Relationship Id="rId57" Type="http://schemas.openxmlformats.org/officeDocument/2006/relationships/externalLink" Target="externalLinks/externalLink26.xml" /><Relationship Id="rId58" Type="http://schemas.openxmlformats.org/officeDocument/2006/relationships/externalLink" Target="externalLinks/externalLink27.xml" /><Relationship Id="rId59" Type="http://schemas.openxmlformats.org/officeDocument/2006/relationships/externalLink" Target="externalLinks/externalLink28.xml" /><Relationship Id="rId60" Type="http://schemas.openxmlformats.org/officeDocument/2006/relationships/externalLink" Target="externalLinks/externalLink29.xml" /><Relationship Id="rId61" Type="http://schemas.openxmlformats.org/officeDocument/2006/relationships/externalLink" Target="externalLinks/externalLink30.xml" /><Relationship Id="rId62" Type="http://schemas.openxmlformats.org/officeDocument/2006/relationships/externalLink" Target="externalLinks/externalLink31.xml" /><Relationship Id="rId63" Type="http://schemas.openxmlformats.org/officeDocument/2006/relationships/externalLink" Target="externalLinks/externalLink32.xml" /><Relationship Id="rId64" Type="http://schemas.openxmlformats.org/officeDocument/2006/relationships/externalLink" Target="externalLinks/externalLink33.xml" /><Relationship Id="rId65" Type="http://schemas.openxmlformats.org/officeDocument/2006/relationships/externalLink" Target="externalLinks/externalLink34.xml" /><Relationship Id="rId66" Type="http://schemas.openxmlformats.org/officeDocument/2006/relationships/externalLink" Target="externalLinks/externalLink35.xml" /><Relationship Id="rId67" Type="http://schemas.openxmlformats.org/officeDocument/2006/relationships/externalLink" Target="externalLinks/externalLink36.xml" /><Relationship Id="rId68" Type="http://schemas.openxmlformats.org/officeDocument/2006/relationships/externalLink" Target="externalLinks/externalLink37.xml" /><Relationship Id="rId69" Type="http://schemas.openxmlformats.org/officeDocument/2006/relationships/externalLink" Target="externalLinks/externalLink38.xml" /><Relationship Id="rId70" Type="http://schemas.openxmlformats.org/officeDocument/2006/relationships/externalLink" Target="externalLinks/externalLink39.xml" /><Relationship Id="rId7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190500</xdr:colOff>
      <xdr:row>25</xdr:row>
      <xdr:rowOff>0</xdr:rowOff>
    </xdr:from>
    <xdr:to>
      <xdr:col>13</xdr:col>
      <xdr:colOff>38100</xdr:colOff>
      <xdr:row>25</xdr:row>
      <xdr:rowOff>0</xdr:rowOff>
    </xdr:to>
    <xdr:sp>
      <xdr:nvSpPr>
        <xdr:cNvPr id="1" name="テキスト 7"/>
        <xdr:cNvSpPr txBox="1">
          <a:spLocks noChangeArrowheads="1"/>
        </xdr:cNvSpPr>
      </xdr:nvSpPr>
      <xdr:spPr>
        <a:xfrm>
          <a:off x="7600950" y="4324350"/>
          <a:ext cx="0" cy="0"/>
        </a:xfrm>
        <a:prstGeom prst="rect">
          <a:avLst/>
        </a:prstGeom>
        <a:noFill/>
        <a:ln w="9525" cmpd="sng">
          <a:noFill/>
        </a:ln>
      </xdr:spPr>
      <xdr:txBody>
        <a:bodyPr vertOverflow="clip" wrap="square" lIns="27432" tIns="0" rIns="0" bIns="0" vert="wordArtVertRtl"/>
        <a:p>
          <a:pPr algn="l">
            <a:defRPr/>
          </a:pPr>
          <a:r>
            <a:rPr lang="en-US" cap="none" sz="800" b="0" i="0" u="none" baseline="0">
              <a:solidFill>
                <a:srgbClr val="000000"/>
              </a:solidFill>
            </a:rPr>
            <a:t>保険給付</a:t>
          </a:r>
        </a:p>
      </xdr:txBody>
    </xdr:sp>
    <xdr:clientData/>
  </xdr:twoCellAnchor>
  <xdr:twoCellAnchor>
    <xdr:from>
      <xdr:col>12</xdr:col>
      <xdr:colOff>238125</xdr:colOff>
      <xdr:row>1</xdr:row>
      <xdr:rowOff>38100</xdr:rowOff>
    </xdr:from>
    <xdr:to>
      <xdr:col>12</xdr:col>
      <xdr:colOff>704850</xdr:colOff>
      <xdr:row>2</xdr:row>
      <xdr:rowOff>85725</xdr:rowOff>
    </xdr:to>
    <xdr:sp>
      <xdr:nvSpPr>
        <xdr:cNvPr id="2" name="TextBox 35"/>
        <xdr:cNvSpPr txBox="1">
          <a:spLocks noChangeArrowheads="1"/>
        </xdr:cNvSpPr>
      </xdr:nvSpPr>
      <xdr:spPr>
        <a:xfrm>
          <a:off x="6829425" y="342900"/>
          <a:ext cx="466725" cy="142875"/>
        </a:xfrm>
        <a:prstGeom prst="rect">
          <a:avLst/>
        </a:prstGeom>
        <a:solidFill>
          <a:srgbClr val="FFFFFF"/>
        </a:solidFill>
        <a:ln w="9525" cmpd="sng">
          <a:noFill/>
        </a:ln>
      </xdr:spPr>
      <xdr:txBody>
        <a:bodyPr vertOverflow="clip" wrap="square"/>
        <a:p>
          <a:pPr algn="l">
            <a:defRPr/>
          </a:pPr>
          <a:r>
            <a:rPr lang="en-US" cap="none" sz="800" b="0" i="0" u="none" baseline="0"/>
            <a:t>単位</a:t>
          </a:r>
        </a:p>
      </xdr:txBody>
    </xdr:sp>
    <xdr:clientData/>
  </xdr:twoCellAnchor>
  <xdr:twoCellAnchor>
    <xdr:from>
      <xdr:col>12</xdr:col>
      <xdr:colOff>561975</xdr:colOff>
      <xdr:row>0</xdr:row>
      <xdr:rowOff>219075</xdr:rowOff>
    </xdr:from>
    <xdr:to>
      <xdr:col>12</xdr:col>
      <xdr:colOff>657225</xdr:colOff>
      <xdr:row>2</xdr:row>
      <xdr:rowOff>123825</xdr:rowOff>
    </xdr:to>
    <xdr:sp>
      <xdr:nvSpPr>
        <xdr:cNvPr id="3" name="AutoShape 36"/>
        <xdr:cNvSpPr>
          <a:spLocks/>
        </xdr:cNvSpPr>
      </xdr:nvSpPr>
      <xdr:spPr>
        <a:xfrm>
          <a:off x="7153275" y="219075"/>
          <a:ext cx="95250" cy="304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12</xdr:col>
      <xdr:colOff>685800</xdr:colOff>
      <xdr:row>0</xdr:row>
      <xdr:rowOff>247650</xdr:rowOff>
    </xdr:from>
    <xdr:to>
      <xdr:col>14</xdr:col>
      <xdr:colOff>66675</xdr:colOff>
      <xdr:row>2</xdr:row>
      <xdr:rowOff>104775</xdr:rowOff>
    </xdr:to>
    <xdr:sp>
      <xdr:nvSpPr>
        <xdr:cNvPr id="4" name="TextBox 37"/>
        <xdr:cNvSpPr txBox="1">
          <a:spLocks noChangeArrowheads="1"/>
        </xdr:cNvSpPr>
      </xdr:nvSpPr>
      <xdr:spPr>
        <a:xfrm>
          <a:off x="7277100" y="247650"/>
          <a:ext cx="1219200" cy="257175"/>
        </a:xfrm>
        <a:prstGeom prst="rect">
          <a:avLst/>
        </a:prstGeom>
        <a:solidFill>
          <a:srgbClr val="FFFFFF"/>
        </a:solidFill>
        <a:ln w="9525" cmpd="sng">
          <a:noFill/>
        </a:ln>
      </xdr:spPr>
      <xdr:txBody>
        <a:bodyPr vertOverflow="clip" wrap="square"/>
        <a:p>
          <a:pPr algn="l">
            <a:defRPr/>
          </a:pPr>
          <a:r>
            <a:rPr lang="en-US" cap="none" sz="800" b="0" i="0" u="none" baseline="0"/>
            <a:t>事業場数：事業場
労働者数：人</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xdr:row>
      <xdr:rowOff>0</xdr:rowOff>
    </xdr:from>
    <xdr:to>
      <xdr:col>10</xdr:col>
      <xdr:colOff>0</xdr:colOff>
      <xdr:row>1</xdr:row>
      <xdr:rowOff>0</xdr:rowOff>
    </xdr:to>
    <xdr:sp>
      <xdr:nvSpPr>
        <xdr:cNvPr id="1" name="図形 6"/>
        <xdr:cNvSpPr>
          <a:spLocks/>
        </xdr:cNvSpPr>
      </xdr:nvSpPr>
      <xdr:spPr>
        <a:xfrm>
          <a:off x="8524875" y="142875"/>
          <a:ext cx="0" cy="0"/>
        </a:xfrm>
        <a:custGeom>
          <a:pathLst>
            <a:path h="16384" w="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10</xdr:col>
      <xdr:colOff>0</xdr:colOff>
      <xdr:row>1</xdr:row>
      <xdr:rowOff>0</xdr:rowOff>
    </xdr:from>
    <xdr:to>
      <xdr:col>10</xdr:col>
      <xdr:colOff>0</xdr:colOff>
      <xdr:row>1</xdr:row>
      <xdr:rowOff>0</xdr:rowOff>
    </xdr:to>
    <xdr:sp>
      <xdr:nvSpPr>
        <xdr:cNvPr id="2" name="テキスト 7"/>
        <xdr:cNvSpPr txBox="1">
          <a:spLocks noChangeArrowheads="1"/>
        </xdr:cNvSpPr>
      </xdr:nvSpPr>
      <xdr:spPr>
        <a:xfrm>
          <a:off x="8524875" y="142875"/>
          <a:ext cx="0" cy="0"/>
        </a:xfrm>
        <a:prstGeom prst="rect">
          <a:avLst/>
        </a:prstGeom>
        <a:noFill/>
        <a:ln w="9525" cmpd="sng">
          <a:noFill/>
        </a:ln>
      </xdr:spPr>
      <xdr:txBody>
        <a:bodyPr vertOverflow="clip" wrap="square" lIns="27432" tIns="0" rIns="0" bIns="0" vert="wordArtVertRtl"/>
        <a:p>
          <a:pPr algn="l">
            <a:defRPr/>
          </a:pPr>
          <a:r>
            <a:rPr lang="en-US" cap="none" sz="800" b="0" i="0" u="none" baseline="0">
              <a:solidFill>
                <a:srgbClr val="000000"/>
              </a:solidFill>
            </a:rPr>
            <a:t>保険給付</a:t>
          </a:r>
        </a:p>
      </xdr:txBody>
    </xdr:sp>
    <xdr:clientData/>
  </xdr:twoCellAnchor>
  <xdr:twoCellAnchor>
    <xdr:from>
      <xdr:col>10</xdr:col>
      <xdr:colOff>0</xdr:colOff>
      <xdr:row>1</xdr:row>
      <xdr:rowOff>0</xdr:rowOff>
    </xdr:from>
    <xdr:to>
      <xdr:col>10</xdr:col>
      <xdr:colOff>0</xdr:colOff>
      <xdr:row>1</xdr:row>
      <xdr:rowOff>0</xdr:rowOff>
    </xdr:to>
    <xdr:sp>
      <xdr:nvSpPr>
        <xdr:cNvPr id="3" name="図形 8"/>
        <xdr:cNvSpPr>
          <a:spLocks/>
        </xdr:cNvSpPr>
      </xdr:nvSpPr>
      <xdr:spPr>
        <a:xfrm>
          <a:off x="8524875" y="142875"/>
          <a:ext cx="0" cy="0"/>
        </a:xfrm>
        <a:custGeom>
          <a:pathLst>
            <a:path h="16384" w="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1000125</xdr:colOff>
      <xdr:row>2</xdr:row>
      <xdr:rowOff>38100</xdr:rowOff>
    </xdr:from>
    <xdr:to>
      <xdr:col>8</xdr:col>
      <xdr:colOff>1095375</xdr:colOff>
      <xdr:row>3</xdr:row>
      <xdr:rowOff>123825</xdr:rowOff>
    </xdr:to>
    <xdr:sp>
      <xdr:nvSpPr>
        <xdr:cNvPr id="1" name="AutoShape 1"/>
        <xdr:cNvSpPr>
          <a:spLocks/>
        </xdr:cNvSpPr>
      </xdr:nvSpPr>
      <xdr:spPr>
        <a:xfrm>
          <a:off x="10125075" y="657225"/>
          <a:ext cx="95250"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0</xdr:colOff>
      <xdr:row>2</xdr:row>
      <xdr:rowOff>28575</xdr:rowOff>
    </xdr:from>
    <xdr:to>
      <xdr:col>10</xdr:col>
      <xdr:colOff>895350</xdr:colOff>
      <xdr:row>3</xdr:row>
      <xdr:rowOff>95250</xdr:rowOff>
    </xdr:to>
    <xdr:sp>
      <xdr:nvSpPr>
        <xdr:cNvPr id="2" name="TextBox 2"/>
        <xdr:cNvSpPr txBox="1">
          <a:spLocks noChangeArrowheads="1"/>
        </xdr:cNvSpPr>
      </xdr:nvSpPr>
      <xdr:spPr>
        <a:xfrm>
          <a:off x="10315575" y="647700"/>
          <a:ext cx="2000250" cy="361950"/>
        </a:xfrm>
        <a:prstGeom prst="rect">
          <a:avLst/>
        </a:prstGeom>
        <a:solidFill>
          <a:srgbClr val="FFFFFF"/>
        </a:solidFill>
        <a:ln w="9525" cmpd="sng">
          <a:noFill/>
        </a:ln>
      </xdr:spPr>
      <xdr:txBody>
        <a:bodyPr vertOverflow="clip" wrap="square"/>
        <a:p>
          <a:pPr algn="l">
            <a:defRPr/>
          </a:pPr>
          <a:r>
            <a:rPr lang="en-US" cap="none" sz="1000" b="0" i="0" u="none" baseline="0"/>
            <a:t>対象者：人　件数：件　費用額・給付費：千円</a:t>
          </a:r>
        </a:p>
      </xdr:txBody>
    </xdr:sp>
    <xdr:clientData/>
  </xdr:twoCellAnchor>
  <xdr:twoCellAnchor>
    <xdr:from>
      <xdr:col>8</xdr:col>
      <xdr:colOff>352425</xdr:colOff>
      <xdr:row>2</xdr:row>
      <xdr:rowOff>133350</xdr:rowOff>
    </xdr:from>
    <xdr:to>
      <xdr:col>8</xdr:col>
      <xdr:colOff>914400</xdr:colOff>
      <xdr:row>3</xdr:row>
      <xdr:rowOff>66675</xdr:rowOff>
    </xdr:to>
    <xdr:sp>
      <xdr:nvSpPr>
        <xdr:cNvPr id="3" name="TextBox 3"/>
        <xdr:cNvSpPr txBox="1">
          <a:spLocks noChangeArrowheads="1"/>
        </xdr:cNvSpPr>
      </xdr:nvSpPr>
      <xdr:spPr>
        <a:xfrm>
          <a:off x="9477375" y="752475"/>
          <a:ext cx="561975" cy="228600"/>
        </a:xfrm>
        <a:prstGeom prst="rect">
          <a:avLst/>
        </a:prstGeom>
        <a:solidFill>
          <a:srgbClr val="FFFFFF"/>
        </a:solidFill>
        <a:ln w="9525" cmpd="sng">
          <a:noFill/>
        </a:ln>
      </xdr:spPr>
      <xdr:txBody>
        <a:bodyPr vertOverflow="clip" wrap="square"/>
        <a:p>
          <a:pPr algn="l">
            <a:defRPr/>
          </a:pPr>
          <a:r>
            <a:rPr lang="en-US" cap="none" sz="1000" b="0" i="0" u="none" baseline="0"/>
            <a:t>単位</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0</xdr:colOff>
      <xdr:row>11</xdr:row>
      <xdr:rowOff>0</xdr:rowOff>
    </xdr:to>
    <xdr:sp>
      <xdr:nvSpPr>
        <xdr:cNvPr id="1" name="Line 1"/>
        <xdr:cNvSpPr>
          <a:spLocks/>
        </xdr:cNvSpPr>
      </xdr:nvSpPr>
      <xdr:spPr>
        <a:xfrm>
          <a:off x="342900" y="21336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22</xdr:row>
      <xdr:rowOff>0</xdr:rowOff>
    </xdr:from>
    <xdr:to>
      <xdr:col>2</xdr:col>
      <xdr:colOff>0</xdr:colOff>
      <xdr:row>22</xdr:row>
      <xdr:rowOff>0</xdr:rowOff>
    </xdr:to>
    <xdr:sp>
      <xdr:nvSpPr>
        <xdr:cNvPr id="2" name="Line 2"/>
        <xdr:cNvSpPr>
          <a:spLocks/>
        </xdr:cNvSpPr>
      </xdr:nvSpPr>
      <xdr:spPr>
        <a:xfrm>
          <a:off x="342900" y="41052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0</xdr:colOff>
      <xdr:row>11</xdr:row>
      <xdr:rowOff>0</xdr:rowOff>
    </xdr:to>
    <xdr:sp>
      <xdr:nvSpPr>
        <xdr:cNvPr id="1" name="Line 1"/>
        <xdr:cNvSpPr>
          <a:spLocks/>
        </xdr:cNvSpPr>
      </xdr:nvSpPr>
      <xdr:spPr>
        <a:xfrm>
          <a:off x="342900" y="21526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22</xdr:row>
      <xdr:rowOff>0</xdr:rowOff>
    </xdr:from>
    <xdr:to>
      <xdr:col>2</xdr:col>
      <xdr:colOff>0</xdr:colOff>
      <xdr:row>22</xdr:row>
      <xdr:rowOff>0</xdr:rowOff>
    </xdr:to>
    <xdr:sp>
      <xdr:nvSpPr>
        <xdr:cNvPr id="2" name="Line 2"/>
        <xdr:cNvSpPr>
          <a:spLocks/>
        </xdr:cNvSpPr>
      </xdr:nvSpPr>
      <xdr:spPr>
        <a:xfrm>
          <a:off x="342900" y="41338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25</xdr:row>
      <xdr:rowOff>142875</xdr:rowOff>
    </xdr:from>
    <xdr:to>
      <xdr:col>3</xdr:col>
      <xdr:colOff>200025</xdr:colOff>
      <xdr:row>25</xdr:row>
      <xdr:rowOff>142875</xdr:rowOff>
    </xdr:to>
    <xdr:sp>
      <xdr:nvSpPr>
        <xdr:cNvPr id="1" name="AutoShape 1"/>
        <xdr:cNvSpPr>
          <a:spLocks/>
        </xdr:cNvSpPr>
      </xdr:nvSpPr>
      <xdr:spPr>
        <a:xfrm>
          <a:off x="590550" y="4467225"/>
          <a:ext cx="21907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9525</xdr:colOff>
      <xdr:row>28</xdr:row>
      <xdr:rowOff>47625</xdr:rowOff>
    </xdr:from>
    <xdr:to>
      <xdr:col>2</xdr:col>
      <xdr:colOff>171450</xdr:colOff>
      <xdr:row>28</xdr:row>
      <xdr:rowOff>47625</xdr:rowOff>
    </xdr:to>
    <xdr:sp>
      <xdr:nvSpPr>
        <xdr:cNvPr id="2" name="AutoShape 2"/>
        <xdr:cNvSpPr>
          <a:spLocks/>
        </xdr:cNvSpPr>
      </xdr:nvSpPr>
      <xdr:spPr>
        <a:xfrm>
          <a:off x="409575" y="4886325"/>
          <a:ext cx="16192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190500</xdr:colOff>
      <xdr:row>25</xdr:row>
      <xdr:rowOff>142875</xdr:rowOff>
    </xdr:from>
    <xdr:to>
      <xdr:col>2</xdr:col>
      <xdr:colOff>190500</xdr:colOff>
      <xdr:row>30</xdr:row>
      <xdr:rowOff>114300</xdr:rowOff>
    </xdr:to>
    <xdr:sp>
      <xdr:nvSpPr>
        <xdr:cNvPr id="3" name="AutoShape 3"/>
        <xdr:cNvSpPr>
          <a:spLocks/>
        </xdr:cNvSpPr>
      </xdr:nvSpPr>
      <xdr:spPr>
        <a:xfrm>
          <a:off x="590550" y="4467225"/>
          <a:ext cx="0" cy="790575"/>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190500</xdr:colOff>
      <xdr:row>30</xdr:row>
      <xdr:rowOff>104775</xdr:rowOff>
    </xdr:from>
    <xdr:to>
      <xdr:col>3</xdr:col>
      <xdr:colOff>200025</xdr:colOff>
      <xdr:row>30</xdr:row>
      <xdr:rowOff>104775</xdr:rowOff>
    </xdr:to>
    <xdr:sp>
      <xdr:nvSpPr>
        <xdr:cNvPr id="4" name="AutoShape 4"/>
        <xdr:cNvSpPr>
          <a:spLocks/>
        </xdr:cNvSpPr>
      </xdr:nvSpPr>
      <xdr:spPr>
        <a:xfrm>
          <a:off x="590550" y="5248275"/>
          <a:ext cx="21907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19</xdr:col>
      <xdr:colOff>190500</xdr:colOff>
      <xdr:row>25</xdr:row>
      <xdr:rowOff>142875</xdr:rowOff>
    </xdr:from>
    <xdr:to>
      <xdr:col>20</xdr:col>
      <xdr:colOff>200025</xdr:colOff>
      <xdr:row>25</xdr:row>
      <xdr:rowOff>142875</xdr:rowOff>
    </xdr:to>
    <xdr:sp>
      <xdr:nvSpPr>
        <xdr:cNvPr id="5" name="AutoShape 5"/>
        <xdr:cNvSpPr>
          <a:spLocks/>
        </xdr:cNvSpPr>
      </xdr:nvSpPr>
      <xdr:spPr>
        <a:xfrm>
          <a:off x="9744075" y="4467225"/>
          <a:ext cx="21907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19</xdr:col>
      <xdr:colOff>9525</xdr:colOff>
      <xdr:row>28</xdr:row>
      <xdr:rowOff>47625</xdr:rowOff>
    </xdr:from>
    <xdr:to>
      <xdr:col>19</xdr:col>
      <xdr:colOff>171450</xdr:colOff>
      <xdr:row>28</xdr:row>
      <xdr:rowOff>47625</xdr:rowOff>
    </xdr:to>
    <xdr:sp>
      <xdr:nvSpPr>
        <xdr:cNvPr id="6" name="AutoShape 6"/>
        <xdr:cNvSpPr>
          <a:spLocks/>
        </xdr:cNvSpPr>
      </xdr:nvSpPr>
      <xdr:spPr>
        <a:xfrm>
          <a:off x="9563100" y="4886325"/>
          <a:ext cx="16192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19</xdr:col>
      <xdr:colOff>190500</xdr:colOff>
      <xdr:row>25</xdr:row>
      <xdr:rowOff>142875</xdr:rowOff>
    </xdr:from>
    <xdr:to>
      <xdr:col>19</xdr:col>
      <xdr:colOff>190500</xdr:colOff>
      <xdr:row>30</xdr:row>
      <xdr:rowOff>114300</xdr:rowOff>
    </xdr:to>
    <xdr:sp>
      <xdr:nvSpPr>
        <xdr:cNvPr id="7" name="AutoShape 7"/>
        <xdr:cNvSpPr>
          <a:spLocks/>
        </xdr:cNvSpPr>
      </xdr:nvSpPr>
      <xdr:spPr>
        <a:xfrm>
          <a:off x="9744075" y="4467225"/>
          <a:ext cx="0" cy="790575"/>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19</xdr:col>
      <xdr:colOff>190500</xdr:colOff>
      <xdr:row>30</xdr:row>
      <xdr:rowOff>104775</xdr:rowOff>
    </xdr:from>
    <xdr:to>
      <xdr:col>20</xdr:col>
      <xdr:colOff>200025</xdr:colOff>
      <xdr:row>30</xdr:row>
      <xdr:rowOff>104775</xdr:rowOff>
    </xdr:to>
    <xdr:sp>
      <xdr:nvSpPr>
        <xdr:cNvPr id="8" name="AutoShape 8"/>
        <xdr:cNvSpPr>
          <a:spLocks/>
        </xdr:cNvSpPr>
      </xdr:nvSpPr>
      <xdr:spPr>
        <a:xfrm>
          <a:off x="9744075" y="5248275"/>
          <a:ext cx="21907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190500</xdr:colOff>
      <xdr:row>25</xdr:row>
      <xdr:rowOff>142875</xdr:rowOff>
    </xdr:from>
    <xdr:to>
      <xdr:col>3</xdr:col>
      <xdr:colOff>200025</xdr:colOff>
      <xdr:row>25</xdr:row>
      <xdr:rowOff>142875</xdr:rowOff>
    </xdr:to>
    <xdr:sp>
      <xdr:nvSpPr>
        <xdr:cNvPr id="9" name="AutoShape 9"/>
        <xdr:cNvSpPr>
          <a:spLocks/>
        </xdr:cNvSpPr>
      </xdr:nvSpPr>
      <xdr:spPr>
        <a:xfrm>
          <a:off x="590550" y="4467225"/>
          <a:ext cx="21907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9525</xdr:colOff>
      <xdr:row>28</xdr:row>
      <xdr:rowOff>47625</xdr:rowOff>
    </xdr:from>
    <xdr:to>
      <xdr:col>2</xdr:col>
      <xdr:colOff>171450</xdr:colOff>
      <xdr:row>28</xdr:row>
      <xdr:rowOff>47625</xdr:rowOff>
    </xdr:to>
    <xdr:sp>
      <xdr:nvSpPr>
        <xdr:cNvPr id="10" name="AutoShape 10"/>
        <xdr:cNvSpPr>
          <a:spLocks/>
        </xdr:cNvSpPr>
      </xdr:nvSpPr>
      <xdr:spPr>
        <a:xfrm>
          <a:off x="409575" y="4886325"/>
          <a:ext cx="16192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190500</xdr:colOff>
      <xdr:row>25</xdr:row>
      <xdr:rowOff>142875</xdr:rowOff>
    </xdr:from>
    <xdr:to>
      <xdr:col>2</xdr:col>
      <xdr:colOff>190500</xdr:colOff>
      <xdr:row>30</xdr:row>
      <xdr:rowOff>114300</xdr:rowOff>
    </xdr:to>
    <xdr:sp>
      <xdr:nvSpPr>
        <xdr:cNvPr id="11" name="AutoShape 11"/>
        <xdr:cNvSpPr>
          <a:spLocks/>
        </xdr:cNvSpPr>
      </xdr:nvSpPr>
      <xdr:spPr>
        <a:xfrm>
          <a:off x="590550" y="4467225"/>
          <a:ext cx="0" cy="790575"/>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190500</xdr:colOff>
      <xdr:row>30</xdr:row>
      <xdr:rowOff>104775</xdr:rowOff>
    </xdr:from>
    <xdr:to>
      <xdr:col>3</xdr:col>
      <xdr:colOff>200025</xdr:colOff>
      <xdr:row>30</xdr:row>
      <xdr:rowOff>104775</xdr:rowOff>
    </xdr:to>
    <xdr:sp>
      <xdr:nvSpPr>
        <xdr:cNvPr id="12" name="AutoShape 12"/>
        <xdr:cNvSpPr>
          <a:spLocks/>
        </xdr:cNvSpPr>
      </xdr:nvSpPr>
      <xdr:spPr>
        <a:xfrm>
          <a:off x="590550" y="5248275"/>
          <a:ext cx="21907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25</xdr:row>
      <xdr:rowOff>142875</xdr:rowOff>
    </xdr:from>
    <xdr:to>
      <xdr:col>3</xdr:col>
      <xdr:colOff>200025</xdr:colOff>
      <xdr:row>25</xdr:row>
      <xdr:rowOff>142875</xdr:rowOff>
    </xdr:to>
    <xdr:sp>
      <xdr:nvSpPr>
        <xdr:cNvPr id="1" name="AutoShape 1"/>
        <xdr:cNvSpPr>
          <a:spLocks/>
        </xdr:cNvSpPr>
      </xdr:nvSpPr>
      <xdr:spPr>
        <a:xfrm>
          <a:off x="590550" y="4533900"/>
          <a:ext cx="21907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9525</xdr:colOff>
      <xdr:row>28</xdr:row>
      <xdr:rowOff>47625</xdr:rowOff>
    </xdr:from>
    <xdr:to>
      <xdr:col>2</xdr:col>
      <xdr:colOff>171450</xdr:colOff>
      <xdr:row>28</xdr:row>
      <xdr:rowOff>47625</xdr:rowOff>
    </xdr:to>
    <xdr:sp>
      <xdr:nvSpPr>
        <xdr:cNvPr id="2" name="AutoShape 2"/>
        <xdr:cNvSpPr>
          <a:spLocks/>
        </xdr:cNvSpPr>
      </xdr:nvSpPr>
      <xdr:spPr>
        <a:xfrm>
          <a:off x="409575" y="4953000"/>
          <a:ext cx="16192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190500</xdr:colOff>
      <xdr:row>25</xdr:row>
      <xdr:rowOff>142875</xdr:rowOff>
    </xdr:from>
    <xdr:to>
      <xdr:col>2</xdr:col>
      <xdr:colOff>190500</xdr:colOff>
      <xdr:row>30</xdr:row>
      <xdr:rowOff>114300</xdr:rowOff>
    </xdr:to>
    <xdr:sp>
      <xdr:nvSpPr>
        <xdr:cNvPr id="3" name="AutoShape 3"/>
        <xdr:cNvSpPr>
          <a:spLocks/>
        </xdr:cNvSpPr>
      </xdr:nvSpPr>
      <xdr:spPr>
        <a:xfrm>
          <a:off x="590550" y="4533900"/>
          <a:ext cx="0" cy="790575"/>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190500</xdr:colOff>
      <xdr:row>30</xdr:row>
      <xdr:rowOff>104775</xdr:rowOff>
    </xdr:from>
    <xdr:to>
      <xdr:col>3</xdr:col>
      <xdr:colOff>200025</xdr:colOff>
      <xdr:row>30</xdr:row>
      <xdr:rowOff>104775</xdr:rowOff>
    </xdr:to>
    <xdr:sp>
      <xdr:nvSpPr>
        <xdr:cNvPr id="4" name="AutoShape 4"/>
        <xdr:cNvSpPr>
          <a:spLocks/>
        </xdr:cNvSpPr>
      </xdr:nvSpPr>
      <xdr:spPr>
        <a:xfrm>
          <a:off x="590550" y="5314950"/>
          <a:ext cx="21907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190500</xdr:colOff>
      <xdr:row>25</xdr:row>
      <xdr:rowOff>142875</xdr:rowOff>
    </xdr:from>
    <xdr:to>
      <xdr:col>3</xdr:col>
      <xdr:colOff>200025</xdr:colOff>
      <xdr:row>25</xdr:row>
      <xdr:rowOff>142875</xdr:rowOff>
    </xdr:to>
    <xdr:sp>
      <xdr:nvSpPr>
        <xdr:cNvPr id="5" name="AutoShape 5"/>
        <xdr:cNvSpPr>
          <a:spLocks/>
        </xdr:cNvSpPr>
      </xdr:nvSpPr>
      <xdr:spPr>
        <a:xfrm>
          <a:off x="590550" y="4533900"/>
          <a:ext cx="21907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9525</xdr:colOff>
      <xdr:row>28</xdr:row>
      <xdr:rowOff>47625</xdr:rowOff>
    </xdr:from>
    <xdr:to>
      <xdr:col>2</xdr:col>
      <xdr:colOff>171450</xdr:colOff>
      <xdr:row>28</xdr:row>
      <xdr:rowOff>47625</xdr:rowOff>
    </xdr:to>
    <xdr:sp>
      <xdr:nvSpPr>
        <xdr:cNvPr id="6" name="AutoShape 6"/>
        <xdr:cNvSpPr>
          <a:spLocks/>
        </xdr:cNvSpPr>
      </xdr:nvSpPr>
      <xdr:spPr>
        <a:xfrm>
          <a:off x="409575" y="4953000"/>
          <a:ext cx="16192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190500</xdr:colOff>
      <xdr:row>25</xdr:row>
      <xdr:rowOff>142875</xdr:rowOff>
    </xdr:from>
    <xdr:to>
      <xdr:col>2</xdr:col>
      <xdr:colOff>190500</xdr:colOff>
      <xdr:row>30</xdr:row>
      <xdr:rowOff>114300</xdr:rowOff>
    </xdr:to>
    <xdr:sp>
      <xdr:nvSpPr>
        <xdr:cNvPr id="7" name="AutoShape 7"/>
        <xdr:cNvSpPr>
          <a:spLocks/>
        </xdr:cNvSpPr>
      </xdr:nvSpPr>
      <xdr:spPr>
        <a:xfrm>
          <a:off x="590550" y="4533900"/>
          <a:ext cx="0" cy="790575"/>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190500</xdr:colOff>
      <xdr:row>30</xdr:row>
      <xdr:rowOff>104775</xdr:rowOff>
    </xdr:from>
    <xdr:to>
      <xdr:col>3</xdr:col>
      <xdr:colOff>200025</xdr:colOff>
      <xdr:row>30</xdr:row>
      <xdr:rowOff>104775</xdr:rowOff>
    </xdr:to>
    <xdr:sp>
      <xdr:nvSpPr>
        <xdr:cNvPr id="8" name="AutoShape 8"/>
        <xdr:cNvSpPr>
          <a:spLocks/>
        </xdr:cNvSpPr>
      </xdr:nvSpPr>
      <xdr:spPr>
        <a:xfrm>
          <a:off x="590550" y="5314950"/>
          <a:ext cx="21907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1</xdr:row>
      <xdr:rowOff>161925</xdr:rowOff>
    </xdr:from>
    <xdr:to>
      <xdr:col>9</xdr:col>
      <xdr:colOff>542925</xdr:colOff>
      <xdr:row>2</xdr:row>
      <xdr:rowOff>104775</xdr:rowOff>
    </xdr:to>
    <xdr:sp>
      <xdr:nvSpPr>
        <xdr:cNvPr id="1" name="TextBox 1"/>
        <xdr:cNvSpPr txBox="1">
          <a:spLocks noChangeArrowheads="1"/>
        </xdr:cNvSpPr>
      </xdr:nvSpPr>
      <xdr:spPr>
        <a:xfrm>
          <a:off x="4543425" y="466725"/>
          <a:ext cx="476250" cy="152400"/>
        </a:xfrm>
        <a:prstGeom prst="rect">
          <a:avLst/>
        </a:prstGeom>
        <a:solidFill>
          <a:srgbClr val="FFFFFF"/>
        </a:solidFill>
        <a:ln w="9525" cmpd="sng">
          <a:noFill/>
        </a:ln>
      </xdr:spPr>
      <xdr:txBody>
        <a:bodyPr vertOverflow="clip" wrap="square"/>
        <a:p>
          <a:pPr algn="l">
            <a:defRPr/>
          </a:pPr>
          <a:r>
            <a:rPr lang="en-US" cap="none" sz="800" b="0" i="0" u="none" baseline="0"/>
            <a:t>単位</a:t>
          </a:r>
        </a:p>
      </xdr:txBody>
    </xdr:sp>
    <xdr:clientData/>
  </xdr:twoCellAnchor>
  <xdr:twoCellAnchor>
    <xdr:from>
      <xdr:col>9</xdr:col>
      <xdr:colOff>561975</xdr:colOff>
      <xdr:row>1</xdr:row>
      <xdr:rowOff>66675</xdr:rowOff>
    </xdr:from>
    <xdr:to>
      <xdr:col>9</xdr:col>
      <xdr:colOff>676275</xdr:colOff>
      <xdr:row>2</xdr:row>
      <xdr:rowOff>171450</xdr:rowOff>
    </xdr:to>
    <xdr:sp>
      <xdr:nvSpPr>
        <xdr:cNvPr id="2" name="AutoShape 2"/>
        <xdr:cNvSpPr>
          <a:spLocks/>
        </xdr:cNvSpPr>
      </xdr:nvSpPr>
      <xdr:spPr>
        <a:xfrm>
          <a:off x="5029200" y="371475"/>
          <a:ext cx="114300" cy="314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704850</xdr:colOff>
      <xdr:row>1</xdr:row>
      <xdr:rowOff>85725</xdr:rowOff>
    </xdr:from>
    <xdr:to>
      <xdr:col>11</xdr:col>
      <xdr:colOff>47625</xdr:colOff>
      <xdr:row>2</xdr:row>
      <xdr:rowOff>219075</xdr:rowOff>
    </xdr:to>
    <xdr:sp>
      <xdr:nvSpPr>
        <xdr:cNvPr id="3" name="TextBox 3"/>
        <xdr:cNvSpPr txBox="1">
          <a:spLocks noChangeArrowheads="1"/>
        </xdr:cNvSpPr>
      </xdr:nvSpPr>
      <xdr:spPr>
        <a:xfrm>
          <a:off x="5172075" y="390525"/>
          <a:ext cx="1581150" cy="342900"/>
        </a:xfrm>
        <a:prstGeom prst="rect">
          <a:avLst/>
        </a:prstGeom>
        <a:solidFill>
          <a:srgbClr val="FFFFFF"/>
        </a:solidFill>
        <a:ln w="9525" cmpd="sng">
          <a:noFill/>
        </a:ln>
      </xdr:spPr>
      <xdr:txBody>
        <a:bodyPr vertOverflow="clip" wrap="square"/>
        <a:p>
          <a:pPr algn="l">
            <a:defRPr/>
          </a:pPr>
          <a:r>
            <a:rPr lang="en-US" cap="none" sz="800" b="0" i="0" u="none" baseline="0"/>
            <a:t>定数、年度末現在数：人
相談支援件数：件</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1412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Book176"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Np11\e\&#24179;&#25104;&#65297;&#65300;&#24180;&#24230;&#20445;&#38522;&#31649;&#29702;&#20418;\&#27096;&#24335;&#31561;\151-240\114124.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Np11\e\&#24179;&#25104;&#65297;&#65300;&#24180;&#24230;&#20445;&#38522;&#31649;&#29702;&#20418;\&#27096;&#24335;&#31561;\151-240\My%20Documents\&#37489;&#24037;&#26989;\&#24180;&#22577;\&#24180;&#22577;\&#22259;.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Np11\e\&#24179;&#25104;&#65297;&#65300;&#24180;&#24230;&#20445;&#38522;&#31649;&#29702;&#20418;\&#27096;&#24335;&#31561;\WINDOWS\Temporary%20Internet%20Files\Content.IE5\MTR2XMKZ\ca990009(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W01\w258903$\WINDOWS\Application%20Data\GlobalTemp\Gtmp1163991794\151-240\114124.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W01\w258903$\WINDOWS\Application%20Data\GlobalTemp\Gtmp1163991794\151-240\My%20Documents\&#37489;&#24037;&#26989;\&#24180;&#22577;\&#24180;&#22577;\&#22259;.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W01\w258903$\WINDOWS\Application%20Data\GlobalTemp\Gtmp1163991794\WINDOWS\Temporary%20Internet%20Files\Content.IE5\MTR2XMKZ\ca990009(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W01\w258903$\&#12304;&#32113;&#35336;&#26360;&#12305;\H19&#32113;&#35336;&#26360;\H19&#29031;&#20250;\&#30476;&#27231;&#38306;\FD30&#35336;&#37327;&#26908;&#23450;&#25152;\My%20Documents\&#37489;&#24037;&#26989;\&#24180;&#22577;\&#24180;&#22577;\&#22259;.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W01\w258903$\WINDOWS\Application%20Data\GlobalTemp\Gtmp1163991794\114124.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W01\w258903$\WINDOWS\Application%20Data\GlobalTemp\Gtmp1163991794\My%20Documents\&#37489;&#24037;&#26989;\&#24180;&#22577;\&#24180;&#22577;\&#2225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250"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W01\w258903$\WINDOWS\&#65411;&#65438;&#65405;&#65400;&#65412;&#65391;&#65420;&#65439;\WINNT\Profiles\pref2502\&#65411;&#65438;&#65405;&#65400;&#65412;&#65391;&#65420;&#65439;\&#32113;&#35336;&#26360;\151180.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W01\w258903$\WINDOWS\&#65411;&#65438;&#65405;&#65400;&#65412;&#65391;&#65420;&#65439;\&#19981;&#22922;&#12539;&#20013;&#32118;.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W01\w258903$\WINDOWS\&#65411;&#65438;&#65405;&#65400;&#65412;&#65391;&#65420;&#65439;\WINDOWS\Application%20Data\GlobalTemp\Gtmp1128060786\255263.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W01\w258903$\WINDOWS\&#65411;&#65438;&#65405;&#65400;&#65412;&#65391;&#65420;&#65439;\WINDOWS\Application%20Data\GlobalTemp\Gtmp1128060786\&#32113;&#35336;&#26360;&#36039;&#26009;\&#24193;&#20869;&#65298;\WINDOWS\&#65411;&#65438;&#65405;&#65400;&#65412;&#65391;&#65420;&#65439;\114124.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W01\w258903$\WINDOWS\&#65411;&#65438;&#65405;&#65400;&#65412;&#65391;&#65420;&#65439;\WINDOWS\Application%20Data\GlobalTemp\Gtmp1128060786\&#32113;&#35336;&#26360;&#36039;&#26009;\&#24193;&#20869;&#65298;\WINDOWS\&#65411;&#65438;&#65405;&#65400;&#65412;&#65391;&#65420;&#65439;\My%20Documents\&#37489;&#24037;&#26989;\&#24180;&#22577;\&#24180;&#22577;\&#22259;.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W01\w258903$\WINDOWS\&#65411;&#65438;&#65405;&#65400;&#65412;&#65391;&#65420;&#65439;\WINDOWS\Application%20Data\GlobalTemp\Gtmp1128060786\WINNT\Profiles\pref2502\&#65411;&#65438;&#65405;&#65400;&#65412;&#65391;&#65420;&#65439;\&#32113;&#35336;&#26360;\151180.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C:\WINDOWS\&#65411;&#65438;&#65405;&#65400;&#65412;&#65391;&#65420;&#65439;\&#19981;&#22922;&#12539;&#20013;&#32118;.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C:\WINDOWS\&#65411;&#65438;&#65405;&#65400;&#65412;&#65391;&#65420;&#65439;\WINDOWS\Application%20Data\GlobalTemp\Gtmp1128060786\255263.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C:\WINDOWS\&#65411;&#65438;&#65405;&#65400;&#65412;&#65391;&#65420;&#65439;\WINDOWS\Application%20Data\GlobalTemp\Gtmp1128060786\&#32113;&#35336;&#26360;&#36039;&#26009;\&#24193;&#20869;&#65298;\WINDOWS\&#65411;&#65438;&#65405;&#65400;&#65412;&#65391;&#65420;&#65439;\114124.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C:\WINDOWS\&#65411;&#65438;&#65405;&#65400;&#65412;&#65391;&#65420;&#65439;\WINDOWS\Application%20Data\GlobalTemp\Gtmp1128060786\&#32113;&#35336;&#26360;&#36039;&#26009;\&#24193;&#20869;&#65298;\WINDOWS\&#65411;&#65438;&#65405;&#65400;&#65412;&#65391;&#65420;&#65439;\My%20Documents\&#37489;&#24037;&#26989;\&#24180;&#22577;\&#24180;&#22577;\&#2225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NNT\Profiles\pref2502\&#65411;&#65438;&#65405;&#65400;&#65412;&#65391;&#65420;&#65439;\SI%20SNA\114124.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C:\WINDOWS\&#65411;&#65438;&#65405;&#65400;&#65412;&#65391;&#65420;&#65439;\WINDOWS\Application%20Data\GlobalTemp\Gtmp1128060786\WINNT\Profiles\pref2502\&#65411;&#65438;&#65405;&#65400;&#65412;&#65391;&#65420;&#65439;\&#32113;&#35336;&#26360;\15118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W01\w258903$\&#12304;&#32113;&#35336;&#26360;&#12305;\H19&#32113;&#35336;&#26360;\H19&#22238;&#31572;\&#22806;&#37096;&#27231;&#38306;\12&#21172;&#20685;&#23616;&#32887;&#26989;&#23433;&#23450;\&#12304;&#32113;&#35336;&#26360;&#12305;\H17&#32113;&#35336;&#26360;\H17&#22238;&#31572;\&#22806;&#37096;&#27231;&#38306;\12&#21172;&#20685;&#23616;&#32887;&#26989;&#23433;&#23450;&#37096;\151-240\My%20Documents\&#37489;&#24037;&#26989;\&#24180;&#22577;\&#24180;&#22577;\&#22259;.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W01\w258903$\&#12304;&#32113;&#35336;&#26360;&#12305;\H19&#32113;&#35336;&#26360;\H19&#22238;&#31572;\&#22806;&#37096;&#27231;&#38306;\12&#21172;&#20685;&#23616;&#32887;&#26989;&#23433;&#23450;\&#12304;&#32113;&#35336;&#26360;&#12305;\H17&#32113;&#35336;&#26360;\H17&#22238;&#31572;\&#22806;&#37096;&#27231;&#38306;\12&#21172;&#20685;&#23616;&#32887;&#26989;&#23433;&#23450;&#37096;\151-240\114124.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W01\w258903$\&#26222;&#21450;&#26989;&#21209;\H14&#32113;&#35336;&#26360;\H14&#21407;&#31295;\&#21407;&#31295;\114124.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W01\w258903$\&#26222;&#21450;&#26989;&#21209;\H14&#32113;&#35336;&#26360;\H14&#21407;&#31295;\&#21407;&#31295;\My%20Documents\&#37489;&#24037;&#26989;\&#24180;&#22577;\&#24180;&#22577;\&#22259;.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http://www/masol/servlet/pit.global.base.SvFileOutput/182.xls?connect=1&amp;file=1037665719550/07D207080A10053902910001030180F7E97300001039/151-240\114124.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http://www/masol/servlet/pit.global.base.SvFileOutput/182.xls?connect=1&amp;file=1037665719550/07D207080A10053902910001030180F7E97300001039/151-240\My%20Documents\&#37489;&#24037;&#26989;\&#24180;&#22577;\&#24180;&#22577;\&#22259;.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D:\WINDOWS\Application%20Data\GlobalTemp\Gtmp1124707792\WINNT\Profiles\pref2502\&#65411;&#65438;&#65405;&#65400;&#65412;&#65391;&#65420;&#65439;\&#32113;&#35336;&#26360;\151180.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D:\&#26222;&#21450;&#26989;&#21209;\H16&#32113;&#35336;&#26360;\H15&#21407;&#31295;\114124.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D:\&#26222;&#21450;&#26989;&#21209;\H16&#32113;&#35336;&#26360;\H15&#21407;&#31295;\My%20Documents\&#37489;&#24037;&#26989;\&#24180;&#22577;\&#24180;&#22577;\&#2225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y%20Documents\&#37489;&#24037;&#26989;\&#24180;&#22577;\&#24180;&#22577;\&#2225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WINDOWS\Temporary%20Internet%20Files\Content.IE5\MTR2XMKZ\ca990009(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W01\w258903$\WINDOWS\Application%20Data\GlobalTemp\Gtmp1130480744\151-240\11412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W01\w258903$\WINDOWS\Application%20Data\GlobalTemp\Gtmp1130480744\151-240\My%20Documents\&#37489;&#24037;&#26989;\&#24180;&#22577;\&#24180;&#22577;\&#2225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W01\w258903$\&#65313;&#65337;&#65313;\H14&#32113;&#35336;&#26360;\H14&#22238;&#31572;\&#24193;&#20869;\&#12524;&#12452;&#12459;&#12487;&#12451;&#12450;&#25512;&#36914;&#35506;\151-240\11412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W01\w258903$\&#65313;&#65337;&#65313;\H14&#32113;&#35336;&#26360;\H14&#22238;&#31572;\&#24193;&#20869;\&#12524;&#12452;&#12459;&#12487;&#12451;&#12450;&#25512;&#36914;&#35506;\151-240\My%20Documents\&#37489;&#24037;&#26989;\&#24180;&#22577;\&#24180;&#22577;\&#2225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83"/>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総計"/>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総計"/>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61"/>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242-243"/>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261"/>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242-243"/>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261"/>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総計"/>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transitionEntry="1"/>
  <dimension ref="A1:O26"/>
  <sheetViews>
    <sheetView zoomScale="150" zoomScaleNormal="150" zoomScalePageLayoutView="0" workbookViewId="0" topLeftCell="A1">
      <selection activeCell="E7" sqref="E7"/>
    </sheetView>
  </sheetViews>
  <sheetFormatPr defaultColWidth="13.796875" defaultRowHeight="12" customHeight="1"/>
  <cols>
    <col min="1" max="1" width="0.40625" style="6" customWidth="1"/>
    <col min="2" max="2" width="4.5" style="6" customWidth="1"/>
    <col min="3" max="3" width="16.8984375" style="6" customWidth="1"/>
    <col min="4" max="5" width="7.59765625" style="6" customWidth="1"/>
    <col min="6" max="6" width="2.8984375" style="6" customWidth="1"/>
    <col min="7" max="7" width="13.09765625" style="12" customWidth="1"/>
    <col min="8" max="8" width="1.59765625" style="6" customWidth="1"/>
    <col min="9" max="9" width="2.69921875" style="6" customWidth="1"/>
    <col min="10" max="10" width="9.09765625" style="6" customWidth="1"/>
    <col min="11" max="11" width="2.19921875" style="6" customWidth="1"/>
    <col min="12" max="12" width="0.59375" style="6" customWidth="1"/>
    <col min="13" max="13" width="8.59765625" style="6" customWidth="1"/>
    <col min="14" max="14" width="10.69921875" style="6" customWidth="1"/>
    <col min="15" max="15" width="1.203125" style="12" customWidth="1"/>
    <col min="16" max="16" width="14.5" style="6" customWidth="1"/>
    <col min="17" max="17" width="8.3984375" style="6" customWidth="1"/>
    <col min="18" max="22" width="12.09765625" style="6" customWidth="1"/>
    <col min="23" max="16384" width="13.69921875" style="6" customWidth="1"/>
  </cols>
  <sheetData>
    <row r="1" spans="4:15" s="1" customFormat="1" ht="24" customHeight="1">
      <c r="D1" s="41" t="s">
        <v>274</v>
      </c>
      <c r="E1" s="42" t="s">
        <v>226</v>
      </c>
      <c r="G1" s="3"/>
      <c r="H1" s="2"/>
      <c r="I1" s="2"/>
      <c r="J1" s="2"/>
      <c r="K1" s="2"/>
      <c r="L1" s="2"/>
      <c r="M1" s="4"/>
      <c r="N1" s="4"/>
      <c r="O1" s="5"/>
    </row>
    <row r="2" spans="3:15" ht="7.5" customHeight="1">
      <c r="C2" s="7"/>
      <c r="D2" s="8"/>
      <c r="F2" s="9"/>
      <c r="G2" s="8"/>
      <c r="H2" s="8"/>
      <c r="I2" s="8"/>
      <c r="J2" s="8"/>
      <c r="K2" s="8"/>
      <c r="L2" s="10"/>
      <c r="M2" s="10"/>
      <c r="N2" s="11"/>
      <c r="O2" s="6"/>
    </row>
    <row r="3" spans="6:15" ht="12" customHeight="1" thickBot="1">
      <c r="F3" s="12"/>
      <c r="G3" s="6"/>
      <c r="L3" s="10"/>
      <c r="M3" s="10"/>
      <c r="N3" s="11"/>
      <c r="O3" s="6"/>
    </row>
    <row r="4" spans="1:14" s="18" customFormat="1" ht="36" customHeight="1">
      <c r="A4" s="13"/>
      <c r="B4" s="13"/>
      <c r="C4" s="13"/>
      <c r="D4" s="14" t="s">
        <v>228</v>
      </c>
      <c r="E4" s="15" t="s">
        <v>229</v>
      </c>
      <c r="F4" s="16"/>
      <c r="G4" s="13"/>
      <c r="H4" s="13"/>
      <c r="I4" s="13"/>
      <c r="J4" s="13"/>
      <c r="K4" s="13"/>
      <c r="L4" s="15"/>
      <c r="M4" s="17" t="s">
        <v>281</v>
      </c>
      <c r="N4" s="15" t="s">
        <v>247</v>
      </c>
    </row>
    <row r="5" spans="1:15" ht="15.75" customHeight="1">
      <c r="A5" s="19"/>
      <c r="B5" s="1384" t="s">
        <v>248</v>
      </c>
      <c r="C5" s="1385"/>
      <c r="D5" s="21">
        <v>26391</v>
      </c>
      <c r="E5" s="21">
        <v>395360</v>
      </c>
      <c r="F5" s="12"/>
      <c r="G5" s="22" t="s">
        <v>249</v>
      </c>
      <c r="H5" s="22"/>
      <c r="I5" s="23"/>
      <c r="J5" s="24"/>
      <c r="K5" s="25"/>
      <c r="L5" s="21"/>
      <c r="M5" s="21">
        <v>84</v>
      </c>
      <c r="N5" s="6">
        <v>1010</v>
      </c>
      <c r="O5" s="6"/>
    </row>
    <row r="6" spans="1:15" ht="12.75" customHeight="1">
      <c r="A6" s="19"/>
      <c r="B6" s="1384" t="s">
        <v>250</v>
      </c>
      <c r="C6" s="1385"/>
      <c r="D6" s="21">
        <v>26807</v>
      </c>
      <c r="E6" s="21">
        <v>407393</v>
      </c>
      <c r="F6" s="12"/>
      <c r="G6" s="22" t="s">
        <v>251</v>
      </c>
      <c r="H6" s="22"/>
      <c r="I6" s="23"/>
      <c r="J6" s="22"/>
      <c r="K6" s="26"/>
      <c r="L6" s="21"/>
      <c r="M6" s="21">
        <v>101</v>
      </c>
      <c r="N6" s="6">
        <v>956</v>
      </c>
      <c r="O6" s="6"/>
    </row>
    <row r="7" spans="1:15" ht="12" customHeight="1">
      <c r="A7" s="19"/>
      <c r="B7" s="1384" t="s">
        <v>252</v>
      </c>
      <c r="C7" s="1385"/>
      <c r="D7" s="6">
        <v>27407</v>
      </c>
      <c r="E7" s="6">
        <v>416587</v>
      </c>
      <c r="F7" s="21"/>
      <c r="G7" s="22" t="s">
        <v>253</v>
      </c>
      <c r="H7" s="22"/>
      <c r="I7" s="23"/>
      <c r="J7" s="22"/>
      <c r="K7" s="26"/>
      <c r="L7" s="21"/>
      <c r="M7" s="21">
        <v>5</v>
      </c>
      <c r="N7" s="6">
        <v>55</v>
      </c>
      <c r="O7" s="6"/>
    </row>
    <row r="8" spans="1:15" ht="12" customHeight="1">
      <c r="A8" s="19"/>
      <c r="B8" s="1384" t="s">
        <v>254</v>
      </c>
      <c r="C8" s="1385"/>
      <c r="D8" s="6">
        <v>27343</v>
      </c>
      <c r="E8" s="6">
        <v>432221</v>
      </c>
      <c r="F8" s="21"/>
      <c r="G8" s="22" t="s">
        <v>255</v>
      </c>
      <c r="H8" s="22"/>
      <c r="I8" s="23"/>
      <c r="J8" s="22"/>
      <c r="K8" s="26"/>
      <c r="L8" s="21"/>
      <c r="M8" s="21">
        <v>10</v>
      </c>
      <c r="N8" s="6">
        <v>167</v>
      </c>
      <c r="O8" s="6"/>
    </row>
    <row r="9" spans="1:15" ht="17.25" customHeight="1">
      <c r="A9" s="19"/>
      <c r="B9" s="1386" t="s">
        <v>1014</v>
      </c>
      <c r="C9" s="1387"/>
      <c r="D9" s="1580">
        <v>26836</v>
      </c>
      <c r="E9" s="1580">
        <v>435747</v>
      </c>
      <c r="F9" s="21"/>
      <c r="G9" s="22" t="s">
        <v>256</v>
      </c>
      <c r="H9" s="22"/>
      <c r="I9" s="23"/>
      <c r="J9" s="22"/>
      <c r="K9" s="26"/>
      <c r="L9" s="21"/>
      <c r="M9" s="21">
        <v>40</v>
      </c>
      <c r="N9" s="6">
        <v>1369</v>
      </c>
      <c r="O9" s="6"/>
    </row>
    <row r="10" spans="1:15" ht="12" customHeight="1">
      <c r="A10" s="27"/>
      <c r="B10" s="28"/>
      <c r="C10" s="29"/>
      <c r="F10" s="21"/>
      <c r="G10" s="22" t="s">
        <v>257</v>
      </c>
      <c r="H10" s="22"/>
      <c r="I10" s="23"/>
      <c r="J10" s="22"/>
      <c r="K10" s="26"/>
      <c r="L10" s="21"/>
      <c r="M10" s="21">
        <v>39</v>
      </c>
      <c r="N10" s="6">
        <v>396</v>
      </c>
      <c r="O10" s="6"/>
    </row>
    <row r="11" spans="1:15" ht="12" customHeight="1">
      <c r="A11" s="19"/>
      <c r="B11" s="1384" t="s">
        <v>216</v>
      </c>
      <c r="C11" s="1385"/>
      <c r="D11" s="21">
        <v>212</v>
      </c>
      <c r="E11" s="30">
        <v>814</v>
      </c>
      <c r="F11" s="12"/>
      <c r="G11" s="22" t="s">
        <v>258</v>
      </c>
      <c r="H11" s="22"/>
      <c r="I11" s="23"/>
      <c r="J11" s="22"/>
      <c r="K11" s="26"/>
      <c r="L11" s="21"/>
      <c r="M11" s="21">
        <v>733</v>
      </c>
      <c r="N11" s="6">
        <v>10583</v>
      </c>
      <c r="O11" s="6"/>
    </row>
    <row r="12" spans="1:15" ht="12" customHeight="1">
      <c r="A12" s="19"/>
      <c r="B12" s="1384" t="s">
        <v>217</v>
      </c>
      <c r="C12" s="1385"/>
      <c r="D12" s="21">
        <v>1</v>
      </c>
      <c r="E12" s="21">
        <v>1</v>
      </c>
      <c r="F12" s="30"/>
      <c r="G12" s="22" t="s">
        <v>259</v>
      </c>
      <c r="H12" s="22"/>
      <c r="I12" s="23"/>
      <c r="J12" s="22"/>
      <c r="K12" s="26"/>
      <c r="L12" s="21"/>
      <c r="M12" s="21">
        <v>5</v>
      </c>
      <c r="N12" s="6">
        <v>81</v>
      </c>
      <c r="O12" s="6"/>
    </row>
    <row r="13" spans="1:15" ht="12" customHeight="1">
      <c r="A13" s="19"/>
      <c r="B13" s="1384" t="s">
        <v>218</v>
      </c>
      <c r="C13" s="1385"/>
      <c r="D13" s="21">
        <v>38</v>
      </c>
      <c r="E13" s="21">
        <v>189</v>
      </c>
      <c r="F13" s="21"/>
      <c r="G13" s="22" t="s">
        <v>260</v>
      </c>
      <c r="H13" s="22"/>
      <c r="I13" s="23"/>
      <c r="J13" s="22"/>
      <c r="K13" s="26"/>
      <c r="L13" s="21"/>
      <c r="M13" s="21">
        <v>10</v>
      </c>
      <c r="N13" s="6">
        <v>263</v>
      </c>
      <c r="O13" s="6"/>
    </row>
    <row r="14" spans="1:15" ht="12" customHeight="1">
      <c r="A14" s="19"/>
      <c r="B14" s="1384" t="s">
        <v>219</v>
      </c>
      <c r="C14" s="1385"/>
      <c r="D14" s="21">
        <v>6674</v>
      </c>
      <c r="E14" s="21">
        <v>37264</v>
      </c>
      <c r="F14" s="21"/>
      <c r="G14" s="22" t="s">
        <v>261</v>
      </c>
      <c r="H14" s="22"/>
      <c r="I14" s="23"/>
      <c r="J14" s="22"/>
      <c r="K14" s="26"/>
      <c r="L14" s="21"/>
      <c r="M14" s="21">
        <v>729</v>
      </c>
      <c r="N14" s="6">
        <v>22089</v>
      </c>
      <c r="O14" s="6"/>
    </row>
    <row r="15" spans="1:15" ht="12" customHeight="1">
      <c r="A15" s="19"/>
      <c r="B15" s="1384" t="s">
        <v>220</v>
      </c>
      <c r="C15" s="1385"/>
      <c r="D15" s="21">
        <v>5881</v>
      </c>
      <c r="E15" s="21">
        <v>161896</v>
      </c>
      <c r="F15" s="21"/>
      <c r="G15" s="22" t="s">
        <v>262</v>
      </c>
      <c r="H15" s="22"/>
      <c r="I15" s="23"/>
      <c r="J15" s="22"/>
      <c r="K15" s="26"/>
      <c r="L15" s="21"/>
      <c r="M15" s="21">
        <v>650</v>
      </c>
      <c r="N15" s="6">
        <v>38324</v>
      </c>
      <c r="O15" s="6"/>
    </row>
    <row r="16" spans="1:15" ht="12" customHeight="1">
      <c r="A16" s="22"/>
      <c r="B16" s="22"/>
      <c r="C16" s="26" t="s">
        <v>221</v>
      </c>
      <c r="D16" s="21">
        <v>381</v>
      </c>
      <c r="E16" s="21">
        <v>9435</v>
      </c>
      <c r="F16" s="21"/>
      <c r="G16" s="22" t="s">
        <v>263</v>
      </c>
      <c r="H16" s="22"/>
      <c r="I16" s="23"/>
      <c r="J16" s="22"/>
      <c r="K16" s="26"/>
      <c r="L16" s="21"/>
      <c r="M16" s="21">
        <v>668</v>
      </c>
      <c r="N16" s="6">
        <v>15839</v>
      </c>
      <c r="O16" s="6"/>
    </row>
    <row r="17" spans="1:15" ht="12" customHeight="1">
      <c r="A17" s="22"/>
      <c r="B17" s="22"/>
      <c r="C17" s="26" t="s">
        <v>264</v>
      </c>
      <c r="D17" s="21">
        <v>529</v>
      </c>
      <c r="E17" s="21">
        <v>11734</v>
      </c>
      <c r="F17" s="21"/>
      <c r="G17" s="22" t="s">
        <v>265</v>
      </c>
      <c r="H17" s="22"/>
      <c r="I17" s="23"/>
      <c r="J17" s="22"/>
      <c r="K17" s="26"/>
      <c r="L17" s="21"/>
      <c r="M17" s="21">
        <v>4</v>
      </c>
      <c r="N17" s="6">
        <v>20</v>
      </c>
      <c r="O17" s="6"/>
    </row>
    <row r="18" spans="1:15" ht="12" customHeight="1">
      <c r="A18" s="22"/>
      <c r="B18" s="22"/>
      <c r="C18" s="26" t="s">
        <v>222</v>
      </c>
      <c r="D18" s="21">
        <v>9</v>
      </c>
      <c r="E18" s="21">
        <v>77</v>
      </c>
      <c r="F18" s="21"/>
      <c r="G18" s="22" t="s">
        <v>266</v>
      </c>
      <c r="H18" s="22"/>
      <c r="I18" s="23"/>
      <c r="J18" s="22"/>
      <c r="K18" s="26"/>
      <c r="L18" s="21"/>
      <c r="M18" s="21">
        <v>91</v>
      </c>
      <c r="N18" s="6">
        <v>3387</v>
      </c>
      <c r="O18" s="6"/>
    </row>
    <row r="19" spans="1:15" ht="12" customHeight="1">
      <c r="A19" s="22"/>
      <c r="B19" s="22"/>
      <c r="C19" s="26" t="s">
        <v>267</v>
      </c>
      <c r="D19" s="21">
        <v>393</v>
      </c>
      <c r="E19" s="21">
        <v>2022</v>
      </c>
      <c r="F19" s="21"/>
      <c r="G19" s="22" t="s">
        <v>268</v>
      </c>
      <c r="H19" s="22"/>
      <c r="I19" s="23"/>
      <c r="J19" s="22"/>
      <c r="K19" s="26"/>
      <c r="L19" s="21"/>
      <c r="M19" s="21">
        <v>19</v>
      </c>
      <c r="N19" s="6">
        <v>185</v>
      </c>
      <c r="O19" s="6"/>
    </row>
    <row r="20" spans="1:15" ht="12" customHeight="1">
      <c r="A20" s="22"/>
      <c r="B20" s="22"/>
      <c r="C20" s="26" t="s">
        <v>269</v>
      </c>
      <c r="D20" s="21">
        <v>8</v>
      </c>
      <c r="E20" s="21">
        <v>212</v>
      </c>
      <c r="F20" s="21"/>
      <c r="G20" s="22" t="s">
        <v>231</v>
      </c>
      <c r="H20" s="22"/>
      <c r="I20" s="23"/>
      <c r="J20" s="22"/>
      <c r="K20" s="26"/>
      <c r="L20" s="21"/>
      <c r="M20" s="21">
        <v>137</v>
      </c>
      <c r="N20" s="6">
        <v>2032</v>
      </c>
      <c r="O20" s="6"/>
    </row>
    <row r="21" spans="1:15" ht="12" customHeight="1">
      <c r="A21" s="22"/>
      <c r="B21" s="22"/>
      <c r="C21" s="26" t="s">
        <v>270</v>
      </c>
      <c r="D21" s="21">
        <v>113</v>
      </c>
      <c r="E21" s="21">
        <v>2214</v>
      </c>
      <c r="F21" s="21"/>
      <c r="G21" s="22" t="s">
        <v>271</v>
      </c>
      <c r="H21" s="22"/>
      <c r="I21" s="19"/>
      <c r="J21" s="22"/>
      <c r="K21" s="26"/>
      <c r="L21" s="21"/>
      <c r="M21" s="21">
        <v>772</v>
      </c>
      <c r="N21" s="6">
        <v>21345</v>
      </c>
      <c r="O21" s="6"/>
    </row>
    <row r="22" spans="1:15" ht="12" customHeight="1">
      <c r="A22" s="22"/>
      <c r="B22" s="22"/>
      <c r="C22" s="26" t="s">
        <v>224</v>
      </c>
      <c r="D22" s="21">
        <v>237</v>
      </c>
      <c r="E22" s="21">
        <v>11397</v>
      </c>
      <c r="F22" s="21"/>
      <c r="G22" s="19" t="s">
        <v>223</v>
      </c>
      <c r="H22" s="22"/>
      <c r="I22" s="19"/>
      <c r="J22" s="19"/>
      <c r="K22" s="20"/>
      <c r="L22" s="21"/>
      <c r="M22" s="21">
        <v>707</v>
      </c>
      <c r="N22" s="6">
        <v>13905</v>
      </c>
      <c r="O22" s="6"/>
    </row>
    <row r="23" spans="1:15" ht="12" customHeight="1">
      <c r="A23" s="22"/>
      <c r="B23" s="22"/>
      <c r="C23" s="26" t="s">
        <v>272</v>
      </c>
      <c r="D23" s="21">
        <v>114</v>
      </c>
      <c r="E23" s="21">
        <v>6704</v>
      </c>
      <c r="F23" s="21"/>
      <c r="G23" s="1388" t="s">
        <v>273</v>
      </c>
      <c r="H23" s="1388"/>
      <c r="I23" s="1388"/>
      <c r="J23" s="19"/>
      <c r="K23" s="20"/>
      <c r="L23" s="21"/>
      <c r="M23" s="21">
        <v>30</v>
      </c>
      <c r="N23" s="6">
        <v>1222</v>
      </c>
      <c r="O23" s="6"/>
    </row>
    <row r="24" spans="1:15" ht="12" customHeight="1">
      <c r="A24" s="31"/>
      <c r="B24" s="31"/>
      <c r="C24" s="32"/>
      <c r="D24" s="33"/>
      <c r="E24" s="33"/>
      <c r="F24" s="21"/>
      <c r="G24" s="34" t="s">
        <v>225</v>
      </c>
      <c r="H24" s="35"/>
      <c r="I24" s="35"/>
      <c r="J24" s="34"/>
      <c r="K24" s="36"/>
      <c r="L24" s="33"/>
      <c r="M24" s="21">
        <v>13293</v>
      </c>
      <c r="N24" s="37">
        <v>220456</v>
      </c>
      <c r="O24" s="6"/>
    </row>
    <row r="25" spans="7:14" ht="11.25" customHeight="1">
      <c r="G25" s="6"/>
      <c r="H25" s="21"/>
      <c r="L25" s="38"/>
      <c r="M25" s="39"/>
      <c r="N25" s="12"/>
    </row>
    <row r="26" spans="4:7" ht="12" customHeight="1">
      <c r="D26" s="40"/>
      <c r="G26" s="6"/>
    </row>
  </sheetData>
  <sheetProtection/>
  <mergeCells count="11">
    <mergeCell ref="G23:I23"/>
    <mergeCell ref="B15:C15"/>
    <mergeCell ref="B11:C11"/>
    <mergeCell ref="B12:C12"/>
    <mergeCell ref="B13:C13"/>
    <mergeCell ref="B14:C14"/>
    <mergeCell ref="B6:C6"/>
    <mergeCell ref="B5:C5"/>
    <mergeCell ref="B9:C9"/>
    <mergeCell ref="B8:C8"/>
    <mergeCell ref="B7:C7"/>
  </mergeCells>
  <printOptions/>
  <pageMargins left="0.5905511811023623" right="0.5905511811023623" top="0.7874015748031497" bottom="0.7874015748031497" header="0.5118110236220472" footer="0.5118110236220472"/>
  <pageSetup horizontalDpi="300" verticalDpi="300" orientation="portrait" paperSize="9" r:id="rId2"/>
  <headerFooter alignWithMargins="0">
    <oddHeader>&amp;R&amp;A</oddHeader>
    <oddFooter>&amp;C&amp;P/&amp;N</oddFooter>
  </headerFooter>
  <drawing r:id="rId1"/>
</worksheet>
</file>

<file path=xl/worksheets/sheet10.xml><?xml version="1.0" encoding="utf-8"?>
<worksheet xmlns="http://schemas.openxmlformats.org/spreadsheetml/2006/main" xmlns:r="http://schemas.openxmlformats.org/officeDocument/2006/relationships">
  <dimension ref="A1:J145"/>
  <sheetViews>
    <sheetView workbookViewId="0" topLeftCell="A1">
      <selection activeCell="C1" sqref="C1"/>
    </sheetView>
  </sheetViews>
  <sheetFormatPr defaultColWidth="8.796875" defaultRowHeight="12" customHeight="1"/>
  <cols>
    <col min="1" max="1" width="0.203125" style="1318" customWidth="1"/>
    <col min="2" max="2" width="17.19921875" style="1267" customWidth="1"/>
    <col min="3" max="3" width="7.19921875" style="1319" customWidth="1"/>
    <col min="4" max="5" width="12.59765625" style="1267" customWidth="1"/>
    <col min="6" max="6" width="12.59765625" style="1314" customWidth="1"/>
    <col min="7" max="8" width="12.59765625" style="1267" customWidth="1"/>
    <col min="9" max="9" width="0.203125" style="1267" customWidth="1"/>
    <col min="10" max="16384" width="8" style="1267" customWidth="1"/>
  </cols>
  <sheetData>
    <row r="1" spans="1:9" s="1261" customFormat="1" ht="24" customHeight="1">
      <c r="A1" s="1258"/>
      <c r="B1" s="1259" t="s">
        <v>51</v>
      </c>
      <c r="C1" s="1260" t="s">
        <v>43</v>
      </c>
      <c r="E1" s="1262"/>
      <c r="F1" s="1262"/>
      <c r="G1" s="1262"/>
      <c r="H1" s="1262"/>
      <c r="I1" s="1263"/>
    </row>
    <row r="2" spans="1:9" ht="7.5" customHeight="1">
      <c r="A2" s="1264"/>
      <c r="B2" s="1265"/>
      <c r="C2" s="1266"/>
      <c r="D2" s="1262"/>
      <c r="E2" s="1262"/>
      <c r="F2" s="1262"/>
      <c r="G2" s="1262"/>
      <c r="H2" s="1262"/>
      <c r="I2" s="1263"/>
    </row>
    <row r="3" spans="1:9" s="1181" customFormat="1" ht="12" customHeight="1" thickBot="1">
      <c r="A3" s="1175"/>
      <c r="B3" s="1176" t="s">
        <v>924</v>
      </c>
      <c r="C3" s="1177"/>
      <c r="D3" s="1176"/>
      <c r="E3" s="1176"/>
      <c r="F3" s="1178"/>
      <c r="G3" s="1178"/>
      <c r="H3" s="1179" t="s">
        <v>925</v>
      </c>
      <c r="I3" s="1180"/>
    </row>
    <row r="4" spans="1:9" s="1188" customFormat="1" ht="36" customHeight="1">
      <c r="A4" s="1182"/>
      <c r="B4" s="1182"/>
      <c r="C4" s="1183"/>
      <c r="D4" s="1184" t="s">
        <v>52</v>
      </c>
      <c r="E4" s="1184" t="s">
        <v>53</v>
      </c>
      <c r="F4" s="1184" t="s">
        <v>54</v>
      </c>
      <c r="G4" s="1184" t="s">
        <v>55</v>
      </c>
      <c r="H4" s="1185" t="s">
        <v>56</v>
      </c>
      <c r="I4" s="1187"/>
    </row>
    <row r="5" spans="1:9" s="1273" customFormat="1" ht="15" customHeight="1">
      <c r="A5" s="1268"/>
      <c r="B5" s="1269" t="s">
        <v>23</v>
      </c>
      <c r="C5" s="1270"/>
      <c r="D5" s="1271">
        <v>26</v>
      </c>
      <c r="E5" s="1271">
        <v>28</v>
      </c>
      <c r="F5" s="1271">
        <v>27</v>
      </c>
      <c r="G5" s="1271">
        <v>26</v>
      </c>
      <c r="H5" s="1271">
        <v>24</v>
      </c>
      <c r="I5" s="1272"/>
    </row>
    <row r="6" spans="1:9" s="1273" customFormat="1" ht="12.75" customHeight="1">
      <c r="A6" s="1268"/>
      <c r="B6" s="1269" t="s">
        <v>24</v>
      </c>
      <c r="C6" s="1270"/>
      <c r="D6" s="1271">
        <v>91</v>
      </c>
      <c r="E6" s="1271">
        <v>95</v>
      </c>
      <c r="F6" s="1271">
        <v>105</v>
      </c>
      <c r="G6" s="1271">
        <v>94</v>
      </c>
      <c r="H6" s="1271">
        <v>117</v>
      </c>
      <c r="I6" s="1271"/>
    </row>
    <row r="7" spans="1:9" s="1273" customFormat="1" ht="12.75" customHeight="1">
      <c r="A7" s="1268"/>
      <c r="B7" s="1269" t="s">
        <v>44</v>
      </c>
      <c r="C7" s="1270"/>
      <c r="D7" s="1271">
        <v>442</v>
      </c>
      <c r="E7" s="1271">
        <v>389</v>
      </c>
      <c r="F7" s="1271">
        <v>316</v>
      </c>
      <c r="G7" s="1271">
        <v>268</v>
      </c>
      <c r="H7" s="1271">
        <v>224</v>
      </c>
      <c r="I7" s="1271"/>
    </row>
    <row r="8" spans="1:9" s="1273" customFormat="1" ht="12.75" customHeight="1">
      <c r="A8" s="1268"/>
      <c r="B8" s="1269" t="s">
        <v>25</v>
      </c>
      <c r="C8" s="1270"/>
      <c r="D8" s="1271">
        <v>19398</v>
      </c>
      <c r="E8" s="1271">
        <v>20087</v>
      </c>
      <c r="F8" s="1271">
        <v>20319</v>
      </c>
      <c r="G8" s="1271">
        <v>23495</v>
      </c>
      <c r="H8" s="1271">
        <v>19291</v>
      </c>
      <c r="I8" s="1271"/>
    </row>
    <row r="9" spans="1:9" s="1273" customFormat="1" ht="12.75" customHeight="1">
      <c r="A9" s="1268"/>
      <c r="B9" s="1269" t="s">
        <v>907</v>
      </c>
      <c r="C9" s="1270"/>
      <c r="D9" s="1274"/>
      <c r="E9" s="1274"/>
      <c r="F9" s="1274"/>
      <c r="G9" s="1274"/>
      <c r="H9" s="1274"/>
      <c r="I9" s="1275"/>
    </row>
    <row r="10" spans="1:9" s="1273" customFormat="1" ht="9.75" customHeight="1">
      <c r="A10" s="1268"/>
      <c r="B10" s="1269" t="s">
        <v>26</v>
      </c>
      <c r="C10" s="1270"/>
      <c r="D10" s="1274"/>
      <c r="E10" s="1274"/>
      <c r="F10" s="1274"/>
      <c r="G10" s="1274"/>
      <c r="H10" s="1271"/>
      <c r="I10" s="1275"/>
    </row>
    <row r="11" spans="1:9" s="1273" customFormat="1" ht="9.75" customHeight="1">
      <c r="A11" s="1268"/>
      <c r="B11" s="1269" t="s">
        <v>27</v>
      </c>
      <c r="C11" s="1270"/>
      <c r="D11" s="1276" t="s">
        <v>350</v>
      </c>
      <c r="E11" s="1276" t="s">
        <v>350</v>
      </c>
      <c r="F11" s="1276" t="s">
        <v>350</v>
      </c>
      <c r="G11" s="1276">
        <v>1</v>
      </c>
      <c r="H11" s="1276" t="s">
        <v>57</v>
      </c>
      <c r="I11" s="1271"/>
    </row>
    <row r="12" spans="1:9" s="1273" customFormat="1" ht="8.25" customHeight="1">
      <c r="A12" s="1268"/>
      <c r="B12" s="1269" t="s">
        <v>28</v>
      </c>
      <c r="C12" s="1270"/>
      <c r="D12" s="1276">
        <v>2</v>
      </c>
      <c r="E12" s="1276">
        <v>2</v>
      </c>
      <c r="F12" s="1276">
        <v>1</v>
      </c>
      <c r="G12" s="1276">
        <v>2</v>
      </c>
      <c r="H12" s="1271">
        <v>5</v>
      </c>
      <c r="I12" s="1271"/>
    </row>
    <row r="13" spans="1:9" s="1273" customFormat="1" ht="8.25" customHeight="1">
      <c r="A13" s="1268"/>
      <c r="B13" s="1269" t="s">
        <v>29</v>
      </c>
      <c r="C13" s="1270"/>
      <c r="D13" s="1276">
        <v>2</v>
      </c>
      <c r="E13" s="1276" t="s">
        <v>350</v>
      </c>
      <c r="F13" s="1276">
        <v>1</v>
      </c>
      <c r="G13" s="1276">
        <v>118</v>
      </c>
      <c r="H13" s="1271">
        <v>103</v>
      </c>
      <c r="I13" s="1271"/>
    </row>
    <row r="14" spans="1:9" s="1273" customFormat="1" ht="8.25" customHeight="1">
      <c r="A14" s="1268"/>
      <c r="B14" s="1269" t="s">
        <v>30</v>
      </c>
      <c r="C14" s="1270"/>
      <c r="D14" s="1276">
        <v>12</v>
      </c>
      <c r="E14" s="1276">
        <v>5</v>
      </c>
      <c r="F14" s="1276">
        <v>59</v>
      </c>
      <c r="G14" s="1276">
        <v>245</v>
      </c>
      <c r="H14" s="1271">
        <v>215</v>
      </c>
      <c r="I14" s="1271"/>
    </row>
    <row r="15" spans="1:9" s="1273" customFormat="1" ht="8.25" customHeight="1">
      <c r="A15" s="1268"/>
      <c r="B15" s="1269" t="s">
        <v>31</v>
      </c>
      <c r="C15" s="1270"/>
      <c r="D15" s="1271">
        <v>325</v>
      </c>
      <c r="E15" s="1271">
        <v>245</v>
      </c>
      <c r="F15" s="1271">
        <v>196</v>
      </c>
      <c r="G15" s="1271">
        <v>330</v>
      </c>
      <c r="H15" s="1271">
        <v>481</v>
      </c>
      <c r="I15" s="1271"/>
    </row>
    <row r="16" spans="1:9" s="1273" customFormat="1" ht="8.25" customHeight="1">
      <c r="A16" s="1268"/>
      <c r="B16" s="1269" t="s">
        <v>32</v>
      </c>
      <c r="C16" s="1270"/>
      <c r="D16" s="1271">
        <v>992</v>
      </c>
      <c r="E16" s="1271">
        <v>631</v>
      </c>
      <c r="F16" s="1271">
        <v>565</v>
      </c>
      <c r="G16" s="1271">
        <v>1710</v>
      </c>
      <c r="H16" s="1271">
        <v>1650</v>
      </c>
      <c r="I16" s="1271"/>
    </row>
    <row r="17" spans="1:9" s="1273" customFormat="1" ht="8.25" customHeight="1">
      <c r="A17" s="1268"/>
      <c r="B17" s="1269" t="s">
        <v>33</v>
      </c>
      <c r="C17" s="1270"/>
      <c r="D17" s="1271">
        <v>340</v>
      </c>
      <c r="E17" s="1271">
        <v>517</v>
      </c>
      <c r="F17" s="1271">
        <v>393</v>
      </c>
      <c r="G17" s="1271">
        <v>1259</v>
      </c>
      <c r="H17" s="1271">
        <v>1219</v>
      </c>
      <c r="I17" s="1271"/>
    </row>
    <row r="18" spans="1:9" s="1273" customFormat="1" ht="8.25" customHeight="1">
      <c r="A18" s="1268"/>
      <c r="B18" s="1269" t="s">
        <v>34</v>
      </c>
      <c r="C18" s="1270"/>
      <c r="D18" s="1271">
        <v>1901</v>
      </c>
      <c r="E18" s="1271">
        <v>2336</v>
      </c>
      <c r="F18" s="1271">
        <v>1893</v>
      </c>
      <c r="G18" s="1271">
        <v>1268</v>
      </c>
      <c r="H18" s="1271">
        <v>1270</v>
      </c>
      <c r="I18" s="1271"/>
    </row>
    <row r="19" spans="1:9" s="1273" customFormat="1" ht="8.25" customHeight="1">
      <c r="A19" s="1268"/>
      <c r="B19" s="1269" t="s">
        <v>35</v>
      </c>
      <c r="C19" s="1270"/>
      <c r="D19" s="1271">
        <v>2399</v>
      </c>
      <c r="E19" s="1271">
        <v>2071</v>
      </c>
      <c r="F19" s="1271">
        <v>1991</v>
      </c>
      <c r="G19" s="1271">
        <v>10537</v>
      </c>
      <c r="H19" s="1271">
        <v>7491</v>
      </c>
      <c r="I19" s="1271"/>
    </row>
    <row r="20" spans="1:9" s="1273" customFormat="1" ht="8.25" customHeight="1">
      <c r="A20" s="1268"/>
      <c r="B20" s="1269" t="s">
        <v>36</v>
      </c>
      <c r="C20" s="1270"/>
      <c r="D20" s="1271">
        <v>1091</v>
      </c>
      <c r="E20" s="1271">
        <v>1274</v>
      </c>
      <c r="F20" s="1271">
        <v>1119</v>
      </c>
      <c r="G20" s="1271">
        <v>4665</v>
      </c>
      <c r="H20" s="1271">
        <v>3973</v>
      </c>
      <c r="I20" s="1271"/>
    </row>
    <row r="21" spans="1:9" s="1273" customFormat="1" ht="8.25" customHeight="1">
      <c r="A21" s="1268"/>
      <c r="B21" s="1269" t="s">
        <v>37</v>
      </c>
      <c r="C21" s="1270"/>
      <c r="D21" s="1271">
        <v>9117</v>
      </c>
      <c r="E21" s="1271">
        <v>10121</v>
      </c>
      <c r="F21" s="1271">
        <v>10839</v>
      </c>
      <c r="G21" s="1271">
        <v>2982</v>
      </c>
      <c r="H21" s="1271">
        <v>2862</v>
      </c>
      <c r="I21" s="1271"/>
    </row>
    <row r="22" spans="1:9" s="1273" customFormat="1" ht="8.25" customHeight="1">
      <c r="A22" s="1268"/>
      <c r="B22" s="1269" t="s">
        <v>38</v>
      </c>
      <c r="C22" s="1270"/>
      <c r="D22" s="1271">
        <v>4077</v>
      </c>
      <c r="E22" s="1271">
        <v>3773</v>
      </c>
      <c r="F22" s="1271">
        <v>4558</v>
      </c>
      <c r="G22" s="1276" t="s">
        <v>57</v>
      </c>
      <c r="H22" s="1276" t="s">
        <v>57</v>
      </c>
      <c r="I22" s="1271"/>
    </row>
    <row r="23" spans="1:9" s="1273" customFormat="1" ht="8.25" customHeight="1">
      <c r="A23" s="1268"/>
      <c r="B23" s="1269" t="s">
        <v>39</v>
      </c>
      <c r="C23" s="1270"/>
      <c r="D23" s="1271">
        <v>2306</v>
      </c>
      <c r="E23" s="1271">
        <v>2650</v>
      </c>
      <c r="F23" s="1271">
        <v>2591</v>
      </c>
      <c r="G23" s="1276" t="s">
        <v>57</v>
      </c>
      <c r="H23" s="1276" t="s">
        <v>57</v>
      </c>
      <c r="I23" s="1271"/>
    </row>
    <row r="24" spans="1:9" s="1273" customFormat="1" ht="8.25" customHeight="1">
      <c r="A24" s="1268"/>
      <c r="B24" s="1269" t="s">
        <v>40</v>
      </c>
      <c r="C24" s="1270"/>
      <c r="D24" s="1271">
        <v>45622190</v>
      </c>
      <c r="E24" s="1271">
        <v>48400720</v>
      </c>
      <c r="F24" s="1271">
        <v>50246330</v>
      </c>
      <c r="G24" s="1271">
        <v>35961950</v>
      </c>
      <c r="H24" s="1271">
        <v>41356970</v>
      </c>
      <c r="I24" s="1271"/>
    </row>
    <row r="25" spans="1:9" s="1273" customFormat="1" ht="12.75" customHeight="1">
      <c r="A25" s="1198"/>
      <c r="B25" s="1199" t="s">
        <v>907</v>
      </c>
      <c r="C25" s="1194"/>
      <c r="D25" s="1271"/>
      <c r="E25" s="1271"/>
      <c r="F25" s="1271"/>
      <c r="G25" s="1271"/>
      <c r="H25" s="1417"/>
      <c r="I25" s="1417"/>
    </row>
    <row r="26" spans="1:9" s="1273" customFormat="1" ht="8.25" customHeight="1">
      <c r="A26" s="1189"/>
      <c r="B26" s="1201" t="s">
        <v>58</v>
      </c>
      <c r="C26" s="1202"/>
      <c r="D26" s="1271">
        <v>1025920</v>
      </c>
      <c r="E26" s="1271">
        <v>1225210</v>
      </c>
      <c r="F26" s="1271">
        <v>602080</v>
      </c>
      <c r="G26" s="1271">
        <v>315930</v>
      </c>
      <c r="H26" s="1271">
        <v>173130</v>
      </c>
      <c r="I26" s="1271"/>
    </row>
    <row r="27" spans="1:9" s="1273" customFormat="1" ht="8.25" customHeight="1">
      <c r="A27" s="1189"/>
      <c r="B27" s="1201" t="s">
        <v>59</v>
      </c>
      <c r="C27" s="1202"/>
      <c r="D27" s="1271">
        <v>1025920</v>
      </c>
      <c r="E27" s="1271">
        <v>1225210</v>
      </c>
      <c r="F27" s="1271">
        <v>602080</v>
      </c>
      <c r="G27" s="1271">
        <v>315930</v>
      </c>
      <c r="H27" s="1271">
        <v>173130</v>
      </c>
      <c r="I27" s="1271"/>
    </row>
    <row r="28" spans="1:9" s="1273" customFormat="1" ht="8.25" customHeight="1">
      <c r="A28" s="1198"/>
      <c r="B28" s="1201" t="s">
        <v>60</v>
      </c>
      <c r="C28" s="1194"/>
      <c r="D28" s="1277">
        <v>100</v>
      </c>
      <c r="E28" s="1277">
        <v>100</v>
      </c>
      <c r="F28" s="1277">
        <v>100</v>
      </c>
      <c r="G28" s="1277">
        <v>100</v>
      </c>
      <c r="H28" s="1277">
        <v>100</v>
      </c>
      <c r="I28" s="1277"/>
    </row>
    <row r="29" spans="1:9" s="1273" customFormat="1" ht="12.75" customHeight="1">
      <c r="A29" s="1278"/>
      <c r="B29" s="1279" t="s">
        <v>45</v>
      </c>
      <c r="C29" s="1280"/>
      <c r="D29" s="1271">
        <v>46648110</v>
      </c>
      <c r="E29" s="1271">
        <v>49625930</v>
      </c>
      <c r="F29" s="1271">
        <v>50848410</v>
      </c>
      <c r="G29" s="1271">
        <v>36277880</v>
      </c>
      <c r="H29" s="1271">
        <v>41530100</v>
      </c>
      <c r="I29" s="1271"/>
    </row>
    <row r="30" spans="1:9" s="1273" customFormat="1" ht="13.5" customHeight="1">
      <c r="A30" s="1189"/>
      <c r="B30" s="1190" t="s">
        <v>908</v>
      </c>
      <c r="C30" s="1194"/>
      <c r="D30" s="1271"/>
      <c r="E30" s="1271"/>
      <c r="F30" s="1271"/>
      <c r="G30" s="1271"/>
      <c r="H30" s="1271"/>
      <c r="I30" s="1275"/>
    </row>
    <row r="31" spans="1:9" s="1273" customFormat="1" ht="12.75" customHeight="1">
      <c r="A31" s="1198"/>
      <c r="B31" s="1204" t="s">
        <v>909</v>
      </c>
      <c r="C31" s="1194" t="s">
        <v>196</v>
      </c>
      <c r="D31" s="1271">
        <v>1215</v>
      </c>
      <c r="E31" s="1271">
        <v>1330</v>
      </c>
      <c r="F31" s="1271">
        <v>1452</v>
      </c>
      <c r="G31" s="1271">
        <v>1413</v>
      </c>
      <c r="H31" s="1271">
        <v>1099</v>
      </c>
      <c r="I31" s="1275"/>
    </row>
    <row r="32" spans="1:9" s="1273" customFormat="1" ht="8.25" customHeight="1">
      <c r="A32" s="1196"/>
      <c r="B32" s="1197"/>
      <c r="C32" s="1194" t="s">
        <v>197</v>
      </c>
      <c r="D32" s="1271">
        <v>12022381</v>
      </c>
      <c r="E32" s="1271">
        <v>30791768</v>
      </c>
      <c r="F32" s="1271">
        <v>20957663</v>
      </c>
      <c r="G32" s="1271">
        <v>13543161</v>
      </c>
      <c r="H32" s="1271">
        <v>15199488</v>
      </c>
      <c r="I32" s="1275"/>
    </row>
    <row r="33" spans="1:9" s="1273" customFormat="1" ht="12.75" customHeight="1">
      <c r="A33" s="1198"/>
      <c r="B33" s="1205" t="s">
        <v>61</v>
      </c>
      <c r="C33" s="1194"/>
      <c r="D33" s="1271"/>
      <c r="E33" s="1271"/>
      <c r="F33" s="1271"/>
      <c r="G33" s="1271"/>
      <c r="H33" s="1271"/>
      <c r="I33" s="1275"/>
    </row>
    <row r="34" spans="1:9" s="1273" customFormat="1" ht="12.75" customHeight="1">
      <c r="A34" s="1198"/>
      <c r="B34" s="1205" t="s">
        <v>910</v>
      </c>
      <c r="C34" s="1194"/>
      <c r="D34" s="1271"/>
      <c r="E34" s="1271"/>
      <c r="F34" s="1271"/>
      <c r="G34" s="1271"/>
      <c r="H34" s="1271"/>
      <c r="I34" s="1275"/>
    </row>
    <row r="35" spans="1:9" s="1273" customFormat="1" ht="8.25" customHeight="1">
      <c r="A35" s="1198"/>
      <c r="B35" s="1206" t="s">
        <v>62</v>
      </c>
      <c r="C35" s="1207" t="s">
        <v>196</v>
      </c>
      <c r="D35" s="1281">
        <v>452</v>
      </c>
      <c r="E35" s="1281">
        <v>446</v>
      </c>
      <c r="F35" s="1281">
        <v>562</v>
      </c>
      <c r="G35" s="1281">
        <v>575</v>
      </c>
      <c r="H35" s="1281">
        <v>476</v>
      </c>
      <c r="I35" s="1275"/>
    </row>
    <row r="36" spans="1:9" s="1273" customFormat="1" ht="8.25" customHeight="1">
      <c r="A36" s="1198"/>
      <c r="B36" s="1204"/>
      <c r="C36" s="1207" t="s">
        <v>197</v>
      </c>
      <c r="D36" s="1281">
        <v>3451001</v>
      </c>
      <c r="E36" s="1281">
        <v>9916848</v>
      </c>
      <c r="F36" s="1281">
        <v>8363270</v>
      </c>
      <c r="G36" s="1281">
        <v>4650519</v>
      </c>
      <c r="H36" s="1281">
        <v>3835683</v>
      </c>
      <c r="I36" s="1275"/>
    </row>
    <row r="37" spans="1:9" s="1273" customFormat="1" ht="15" customHeight="1">
      <c r="A37" s="1198"/>
      <c r="B37" s="1204" t="s">
        <v>63</v>
      </c>
      <c r="C37" s="1194" t="s">
        <v>196</v>
      </c>
      <c r="D37" s="1195">
        <v>4</v>
      </c>
      <c r="E37" s="1195">
        <v>8</v>
      </c>
      <c r="F37" s="1195">
        <v>9</v>
      </c>
      <c r="G37" s="1195">
        <v>4</v>
      </c>
      <c r="H37" s="1195">
        <v>2</v>
      </c>
      <c r="I37" s="1275"/>
    </row>
    <row r="38" spans="1:9" s="1273" customFormat="1" ht="8.25" customHeight="1">
      <c r="A38" s="1198"/>
      <c r="B38" s="1204"/>
      <c r="C38" s="1194" t="s">
        <v>911</v>
      </c>
      <c r="D38" s="1271">
        <v>59</v>
      </c>
      <c r="E38" s="1271">
        <v>145</v>
      </c>
      <c r="F38" s="1271">
        <v>121</v>
      </c>
      <c r="G38" s="1271">
        <v>21</v>
      </c>
      <c r="H38" s="1271">
        <v>6</v>
      </c>
      <c r="I38" s="1275"/>
    </row>
    <row r="39" spans="1:9" s="1273" customFormat="1" ht="8.25" customHeight="1">
      <c r="A39" s="1198"/>
      <c r="B39" s="1204"/>
      <c r="C39" s="1194" t="s">
        <v>197</v>
      </c>
      <c r="D39" s="1271">
        <v>469525</v>
      </c>
      <c r="E39" s="1271">
        <v>6468427</v>
      </c>
      <c r="F39" s="1271">
        <v>4218539</v>
      </c>
      <c r="G39" s="1271">
        <v>587139</v>
      </c>
      <c r="H39" s="1271">
        <v>323078</v>
      </c>
      <c r="I39" s="1275"/>
    </row>
    <row r="40" spans="1:9" s="1273" customFormat="1" ht="8.25" customHeight="1">
      <c r="A40" s="1198"/>
      <c r="B40" s="1204" t="s">
        <v>64</v>
      </c>
      <c r="C40" s="1194" t="s">
        <v>196</v>
      </c>
      <c r="D40" s="1271">
        <v>227</v>
      </c>
      <c r="E40" s="1271">
        <v>240</v>
      </c>
      <c r="F40" s="1271">
        <v>308</v>
      </c>
      <c r="G40" s="1271">
        <v>314</v>
      </c>
      <c r="H40" s="1271">
        <v>288</v>
      </c>
      <c r="I40" s="1275"/>
    </row>
    <row r="41" spans="1:9" s="1273" customFormat="1" ht="8.25" customHeight="1">
      <c r="A41" s="1198"/>
      <c r="B41" s="1204"/>
      <c r="C41" s="1194" t="s">
        <v>911</v>
      </c>
      <c r="D41" s="1271">
        <v>321</v>
      </c>
      <c r="E41" s="1271">
        <v>349</v>
      </c>
      <c r="F41" s="1271">
        <v>429</v>
      </c>
      <c r="G41" s="1271">
        <v>419</v>
      </c>
      <c r="H41" s="1271">
        <v>428</v>
      </c>
      <c r="I41" s="1275"/>
    </row>
    <row r="42" spans="1:9" s="1273" customFormat="1" ht="8.25" customHeight="1">
      <c r="A42" s="1198"/>
      <c r="B42" s="1204"/>
      <c r="C42" s="1194" t="s">
        <v>197</v>
      </c>
      <c r="D42" s="1271">
        <v>1470840</v>
      </c>
      <c r="E42" s="1271">
        <v>1862434</v>
      </c>
      <c r="F42" s="1271">
        <v>2075395</v>
      </c>
      <c r="G42" s="1271">
        <v>2215507</v>
      </c>
      <c r="H42" s="1271">
        <v>2121252</v>
      </c>
      <c r="I42" s="1275"/>
    </row>
    <row r="43" spans="1:9" s="1273" customFormat="1" ht="8.25" customHeight="1">
      <c r="A43" s="1198"/>
      <c r="B43" s="1204" t="s">
        <v>65</v>
      </c>
      <c r="C43" s="1194" t="s">
        <v>196</v>
      </c>
      <c r="D43" s="1271">
        <v>111</v>
      </c>
      <c r="E43" s="1271">
        <v>98</v>
      </c>
      <c r="F43" s="1271">
        <v>117</v>
      </c>
      <c r="G43" s="1271">
        <v>114</v>
      </c>
      <c r="H43" s="1271">
        <v>64</v>
      </c>
      <c r="I43" s="1275"/>
    </row>
    <row r="44" spans="1:9" s="1273" customFormat="1" ht="8.25" customHeight="1">
      <c r="A44" s="1198"/>
      <c r="B44" s="1204"/>
      <c r="C44" s="1194" t="s">
        <v>911</v>
      </c>
      <c r="D44" s="1271">
        <v>250</v>
      </c>
      <c r="E44" s="1271">
        <v>225</v>
      </c>
      <c r="F44" s="1271">
        <v>253</v>
      </c>
      <c r="G44" s="1271">
        <v>269</v>
      </c>
      <c r="H44" s="1271">
        <v>140</v>
      </c>
      <c r="I44" s="1275"/>
    </row>
    <row r="45" spans="1:9" s="1273" customFormat="1" ht="8.25" customHeight="1">
      <c r="A45" s="1198"/>
      <c r="B45" s="1204"/>
      <c r="C45" s="1194" t="s">
        <v>197</v>
      </c>
      <c r="D45" s="1271">
        <v>1020628</v>
      </c>
      <c r="E45" s="1271">
        <v>868091</v>
      </c>
      <c r="F45" s="1271">
        <v>1138718</v>
      </c>
      <c r="G45" s="1271">
        <v>1008273</v>
      </c>
      <c r="H45" s="1271">
        <v>635894</v>
      </c>
      <c r="I45" s="1275"/>
    </row>
    <row r="46" spans="1:9" s="1273" customFormat="1" ht="8.25" customHeight="1">
      <c r="A46" s="1198"/>
      <c r="B46" s="1204" t="s">
        <v>912</v>
      </c>
      <c r="C46" s="1194" t="s">
        <v>196</v>
      </c>
      <c r="D46" s="1271">
        <v>2</v>
      </c>
      <c r="E46" s="1271">
        <v>4</v>
      </c>
      <c r="F46" s="1271">
        <v>9</v>
      </c>
      <c r="G46" s="1271">
        <v>4</v>
      </c>
      <c r="H46" s="1271">
        <v>2</v>
      </c>
      <c r="I46" s="1275"/>
    </row>
    <row r="47" spans="1:9" s="1273" customFormat="1" ht="8.25" customHeight="1">
      <c r="A47" s="1189"/>
      <c r="B47" s="1201"/>
      <c r="C47" s="1194" t="s">
        <v>911</v>
      </c>
      <c r="D47" s="1271">
        <v>12</v>
      </c>
      <c r="E47" s="1271">
        <v>39</v>
      </c>
      <c r="F47" s="1271">
        <v>283</v>
      </c>
      <c r="G47" s="1271">
        <v>47</v>
      </c>
      <c r="H47" s="1276" t="s">
        <v>681</v>
      </c>
      <c r="I47" s="1275"/>
    </row>
    <row r="48" spans="1:9" s="1273" customFormat="1" ht="8.25" customHeight="1">
      <c r="A48" s="1189"/>
      <c r="B48" s="1201"/>
      <c r="C48" s="1194" t="s">
        <v>197</v>
      </c>
      <c r="D48" s="1271">
        <v>18530</v>
      </c>
      <c r="E48" s="1271">
        <v>61660</v>
      </c>
      <c r="F48" s="1271">
        <v>111618</v>
      </c>
      <c r="G48" s="1271">
        <v>19368</v>
      </c>
      <c r="H48" s="1271">
        <v>4128</v>
      </c>
      <c r="I48" s="1275"/>
    </row>
    <row r="49" spans="1:9" s="1273" customFormat="1" ht="8.25" customHeight="1">
      <c r="A49" s="1189"/>
      <c r="B49" s="1201" t="s">
        <v>913</v>
      </c>
      <c r="C49" s="1194" t="s">
        <v>196</v>
      </c>
      <c r="D49" s="1276" t="s">
        <v>350</v>
      </c>
      <c r="E49" s="1276" t="s">
        <v>350</v>
      </c>
      <c r="F49" s="1276" t="s">
        <v>350</v>
      </c>
      <c r="G49" s="1276" t="s">
        <v>350</v>
      </c>
      <c r="H49" s="1276" t="s">
        <v>350</v>
      </c>
      <c r="I49" s="1275"/>
    </row>
    <row r="50" spans="1:9" s="1273" customFormat="1" ht="8.25" customHeight="1">
      <c r="A50" s="1189"/>
      <c r="B50" s="1201"/>
      <c r="C50" s="1194" t="s">
        <v>911</v>
      </c>
      <c r="D50" s="1276" t="s">
        <v>350</v>
      </c>
      <c r="E50" s="1276" t="s">
        <v>350</v>
      </c>
      <c r="F50" s="1276" t="s">
        <v>350</v>
      </c>
      <c r="G50" s="1276" t="s">
        <v>350</v>
      </c>
      <c r="H50" s="1276" t="s">
        <v>350</v>
      </c>
      <c r="I50" s="1275"/>
    </row>
    <row r="51" spans="1:9" s="1273" customFormat="1" ht="8.25" customHeight="1">
      <c r="A51" s="1189"/>
      <c r="B51" s="1201"/>
      <c r="C51" s="1194" t="s">
        <v>197</v>
      </c>
      <c r="D51" s="1276" t="s">
        <v>350</v>
      </c>
      <c r="E51" s="1276" t="s">
        <v>350</v>
      </c>
      <c r="F51" s="1276" t="s">
        <v>350</v>
      </c>
      <c r="G51" s="1276" t="s">
        <v>350</v>
      </c>
      <c r="H51" s="1276" t="s">
        <v>350</v>
      </c>
      <c r="I51" s="1275"/>
    </row>
    <row r="52" spans="1:9" s="1273" customFormat="1" ht="8.25" customHeight="1">
      <c r="A52" s="1198"/>
      <c r="B52" s="1201" t="s">
        <v>926</v>
      </c>
      <c r="C52" s="1194" t="s">
        <v>196</v>
      </c>
      <c r="D52" s="1271">
        <v>108</v>
      </c>
      <c r="E52" s="1271">
        <v>96</v>
      </c>
      <c r="F52" s="1271">
        <v>119</v>
      </c>
      <c r="G52" s="1271">
        <v>139</v>
      </c>
      <c r="H52" s="1271">
        <v>120</v>
      </c>
      <c r="I52" s="1275"/>
    </row>
    <row r="53" spans="1:9" s="1273" customFormat="1" ht="8.25" customHeight="1">
      <c r="A53" s="1196"/>
      <c r="B53" s="1197"/>
      <c r="C53" s="1194" t="s">
        <v>914</v>
      </c>
      <c r="D53" s="1271">
        <v>125</v>
      </c>
      <c r="E53" s="1271">
        <v>125</v>
      </c>
      <c r="F53" s="1271">
        <v>146</v>
      </c>
      <c r="G53" s="1271">
        <v>160</v>
      </c>
      <c r="H53" s="1271">
        <v>133</v>
      </c>
      <c r="I53" s="1275"/>
    </row>
    <row r="54" spans="1:9" s="1273" customFormat="1" ht="8.25" customHeight="1">
      <c r="A54" s="1198"/>
      <c r="B54" s="1204"/>
      <c r="C54" s="1194" t="s">
        <v>197</v>
      </c>
      <c r="D54" s="1271">
        <v>471478</v>
      </c>
      <c r="E54" s="1271">
        <v>656236</v>
      </c>
      <c r="F54" s="1271">
        <v>819000</v>
      </c>
      <c r="G54" s="1271">
        <v>820232</v>
      </c>
      <c r="H54" s="1271">
        <v>751331</v>
      </c>
      <c r="I54" s="1275"/>
    </row>
    <row r="55" spans="1:9" s="1273" customFormat="1" ht="12.75" customHeight="1">
      <c r="A55" s="1198"/>
      <c r="B55" s="1205" t="s">
        <v>915</v>
      </c>
      <c r="C55" s="1194"/>
      <c r="D55" s="1271"/>
      <c r="E55" s="1271"/>
      <c r="F55" s="1271"/>
      <c r="G55" s="1271"/>
      <c r="H55" s="1271"/>
      <c r="I55" s="1275"/>
    </row>
    <row r="56" spans="1:9" s="1273" customFormat="1" ht="12" customHeight="1">
      <c r="A56" s="1198"/>
      <c r="B56" s="1206" t="s">
        <v>66</v>
      </c>
      <c r="C56" s="1207" t="s">
        <v>196</v>
      </c>
      <c r="D56" s="1281">
        <v>19</v>
      </c>
      <c r="E56" s="1281">
        <v>14</v>
      </c>
      <c r="F56" s="1281">
        <v>51</v>
      </c>
      <c r="G56" s="1281">
        <v>55</v>
      </c>
      <c r="H56" s="1281">
        <v>38</v>
      </c>
      <c r="I56" s="1275"/>
    </row>
    <row r="57" spans="1:9" s="1273" customFormat="1" ht="8.25" customHeight="1">
      <c r="A57" s="1198"/>
      <c r="B57" s="1204"/>
      <c r="C57" s="1207" t="s">
        <v>197</v>
      </c>
      <c r="D57" s="1281">
        <v>1988725</v>
      </c>
      <c r="E57" s="1281">
        <v>592424</v>
      </c>
      <c r="F57" s="1281">
        <v>5674898</v>
      </c>
      <c r="G57" s="1281">
        <v>1444796</v>
      </c>
      <c r="H57" s="1281">
        <v>5374091</v>
      </c>
      <c r="I57" s="1275"/>
    </row>
    <row r="58" spans="1:9" s="1273" customFormat="1" ht="12.75" customHeight="1">
      <c r="A58" s="1210"/>
      <c r="B58" s="1211" t="s">
        <v>916</v>
      </c>
      <c r="C58" s="1194" t="s">
        <v>196</v>
      </c>
      <c r="D58" s="1276" t="s">
        <v>350</v>
      </c>
      <c r="E58" s="1276" t="s">
        <v>350</v>
      </c>
      <c r="F58" s="1276" t="s">
        <v>350</v>
      </c>
      <c r="G58" s="1276" t="s">
        <v>350</v>
      </c>
      <c r="H58" s="1276" t="s">
        <v>350</v>
      </c>
      <c r="I58" s="1275"/>
    </row>
    <row r="59" spans="1:9" s="1273" customFormat="1" ht="8.25" customHeight="1">
      <c r="A59" s="1213"/>
      <c r="B59" s="1214"/>
      <c r="C59" s="1194" t="s">
        <v>911</v>
      </c>
      <c r="D59" s="1276" t="s">
        <v>350</v>
      </c>
      <c r="E59" s="1276" t="s">
        <v>350</v>
      </c>
      <c r="F59" s="1276" t="s">
        <v>350</v>
      </c>
      <c r="G59" s="1276" t="s">
        <v>350</v>
      </c>
      <c r="H59" s="1276" t="s">
        <v>350</v>
      </c>
      <c r="I59" s="1275"/>
    </row>
    <row r="60" spans="1:9" s="1273" customFormat="1" ht="8.25" customHeight="1">
      <c r="A60" s="1210"/>
      <c r="B60" s="1211"/>
      <c r="C60" s="1194" t="s">
        <v>197</v>
      </c>
      <c r="D60" s="1276" t="s">
        <v>350</v>
      </c>
      <c r="E60" s="1276" t="s">
        <v>350</v>
      </c>
      <c r="F60" s="1276" t="s">
        <v>350</v>
      </c>
      <c r="G60" s="1276" t="s">
        <v>350</v>
      </c>
      <c r="H60" s="1276" t="s">
        <v>350</v>
      </c>
      <c r="I60" s="1275"/>
    </row>
    <row r="61" spans="1:9" s="1273" customFormat="1" ht="8.25" customHeight="1">
      <c r="A61" s="1198"/>
      <c r="B61" s="1204" t="s">
        <v>67</v>
      </c>
      <c r="C61" s="1194" t="s">
        <v>196</v>
      </c>
      <c r="D61" s="1271">
        <v>8</v>
      </c>
      <c r="E61" s="1271">
        <v>12</v>
      </c>
      <c r="F61" s="1271">
        <v>34</v>
      </c>
      <c r="G61" s="1271">
        <v>45</v>
      </c>
      <c r="H61" s="1271">
        <v>13</v>
      </c>
      <c r="I61" s="1275"/>
    </row>
    <row r="62" spans="1:9" s="1273" customFormat="1" ht="8.25" customHeight="1">
      <c r="A62" s="1198"/>
      <c r="B62" s="1204"/>
      <c r="C62" s="1194" t="s">
        <v>197</v>
      </c>
      <c r="D62" s="1271">
        <v>117973</v>
      </c>
      <c r="E62" s="1271">
        <v>113579</v>
      </c>
      <c r="F62" s="1271">
        <v>280802</v>
      </c>
      <c r="G62" s="1271">
        <v>187704</v>
      </c>
      <c r="H62" s="1271">
        <v>45581</v>
      </c>
      <c r="I62" s="1275"/>
    </row>
    <row r="63" spans="1:9" s="1273" customFormat="1" ht="8.25" customHeight="1">
      <c r="A63" s="1198"/>
      <c r="B63" s="1204" t="s">
        <v>917</v>
      </c>
      <c r="C63" s="1194" t="s">
        <v>196</v>
      </c>
      <c r="D63" s="1271">
        <v>2</v>
      </c>
      <c r="E63" s="1271">
        <v>1</v>
      </c>
      <c r="F63" s="1271">
        <v>6</v>
      </c>
      <c r="G63" s="1276" t="s">
        <v>350</v>
      </c>
      <c r="H63" s="1276" t="s">
        <v>350</v>
      </c>
      <c r="I63" s="1275"/>
    </row>
    <row r="64" spans="1:9" s="1273" customFormat="1" ht="8.25" customHeight="1">
      <c r="A64" s="1198"/>
      <c r="B64" s="1204"/>
      <c r="C64" s="1194" t="s">
        <v>197</v>
      </c>
      <c r="D64" s="1271">
        <v>292512</v>
      </c>
      <c r="E64" s="1271">
        <v>389745</v>
      </c>
      <c r="F64" s="1271">
        <v>2285526</v>
      </c>
      <c r="G64" s="1276" t="s">
        <v>350</v>
      </c>
      <c r="H64" s="1276" t="s">
        <v>350</v>
      </c>
      <c r="I64" s="1275"/>
    </row>
    <row r="65" spans="1:10" s="1273" customFormat="1" ht="8.25" customHeight="1">
      <c r="A65" s="1198"/>
      <c r="B65" s="1204" t="s">
        <v>68</v>
      </c>
      <c r="C65" s="1194" t="s">
        <v>196</v>
      </c>
      <c r="D65" s="1276" t="s">
        <v>350</v>
      </c>
      <c r="E65" s="1276" t="s">
        <v>350</v>
      </c>
      <c r="F65" s="1276" t="s">
        <v>350</v>
      </c>
      <c r="G65" s="1276" t="s">
        <v>350</v>
      </c>
      <c r="H65" s="1276" t="s">
        <v>350</v>
      </c>
      <c r="I65" s="1282"/>
      <c r="J65" s="1283"/>
    </row>
    <row r="66" spans="1:10" s="1273" customFormat="1" ht="8.25" customHeight="1">
      <c r="A66" s="1198"/>
      <c r="B66" s="1204"/>
      <c r="C66" s="1194" t="s">
        <v>911</v>
      </c>
      <c r="D66" s="1276" t="s">
        <v>350</v>
      </c>
      <c r="E66" s="1276" t="s">
        <v>350</v>
      </c>
      <c r="F66" s="1276" t="s">
        <v>350</v>
      </c>
      <c r="G66" s="1276" t="s">
        <v>350</v>
      </c>
      <c r="H66" s="1276" t="s">
        <v>350</v>
      </c>
      <c r="I66" s="1282"/>
      <c r="J66" s="1283"/>
    </row>
    <row r="67" spans="1:10" s="1273" customFormat="1" ht="8.25" customHeight="1">
      <c r="A67" s="1198"/>
      <c r="B67" s="1204"/>
      <c r="C67" s="1194" t="s">
        <v>197</v>
      </c>
      <c r="D67" s="1276" t="s">
        <v>350</v>
      </c>
      <c r="E67" s="1276" t="s">
        <v>350</v>
      </c>
      <c r="F67" s="1276" t="s">
        <v>350</v>
      </c>
      <c r="G67" s="1276" t="s">
        <v>350</v>
      </c>
      <c r="H67" s="1276" t="s">
        <v>350</v>
      </c>
      <c r="I67" s="1282"/>
      <c r="J67" s="1283"/>
    </row>
    <row r="68" spans="1:9" s="1273" customFormat="1" ht="3.75" customHeight="1">
      <c r="A68" s="1284"/>
      <c r="B68" s="1285"/>
      <c r="C68" s="1286"/>
      <c r="D68" s="1287"/>
      <c r="E68" s="1287"/>
      <c r="F68" s="1288"/>
      <c r="G68" s="1288"/>
      <c r="H68" s="1288"/>
      <c r="I68" s="1288"/>
    </row>
    <row r="69" spans="1:9" s="1181" customFormat="1" ht="15.75" customHeight="1">
      <c r="A69" s="1220"/>
      <c r="B69" s="1221" t="s">
        <v>927</v>
      </c>
      <c r="C69" s="1222"/>
      <c r="D69" s="1289"/>
      <c r="E69" s="1289"/>
      <c r="F69" s="1289"/>
      <c r="G69" s="1289"/>
      <c r="H69" s="1289"/>
      <c r="I69" s="1289"/>
    </row>
    <row r="70" spans="1:9" s="1181" customFormat="1" ht="12" customHeight="1">
      <c r="A70" s="1220"/>
      <c r="B70" s="1221" t="s">
        <v>928</v>
      </c>
      <c r="C70" s="1222"/>
      <c r="D70" s="1289"/>
      <c r="E70" s="1289"/>
      <c r="F70" s="1289"/>
      <c r="G70" s="1289"/>
      <c r="H70" s="1289"/>
      <c r="I70" s="1289"/>
    </row>
    <row r="71" spans="1:9" s="1181" customFormat="1" ht="12" customHeight="1">
      <c r="A71" s="1220"/>
      <c r="B71" s="1221" t="s">
        <v>929</v>
      </c>
      <c r="C71" s="1222"/>
      <c r="D71" s="1289"/>
      <c r="E71" s="1289"/>
      <c r="F71" s="1289"/>
      <c r="G71" s="1289"/>
      <c r="H71" s="1289"/>
      <c r="I71" s="1289"/>
    </row>
    <row r="72" spans="1:9" s="1181" customFormat="1" ht="12" customHeight="1">
      <c r="A72" s="1220"/>
      <c r="B72" s="1221" t="s">
        <v>18</v>
      </c>
      <c r="C72" s="1222"/>
      <c r="D72" s="1289"/>
      <c r="E72" s="1289"/>
      <c r="F72" s="1289"/>
      <c r="G72" s="1289"/>
      <c r="H72" s="1289"/>
      <c r="I72" s="1289"/>
    </row>
    <row r="73" spans="1:9" s="1181" customFormat="1" ht="16.5" customHeight="1">
      <c r="A73" s="1220"/>
      <c r="B73" s="1221" t="s">
        <v>19</v>
      </c>
      <c r="C73" s="1222"/>
      <c r="D73" s="1289"/>
      <c r="E73" s="1289"/>
      <c r="F73" s="1289"/>
      <c r="G73" s="1289"/>
      <c r="H73" s="1289"/>
      <c r="I73" s="1289"/>
    </row>
    <row r="74" spans="1:9" s="1261" customFormat="1" ht="24" customHeight="1">
      <c r="A74" s="1258"/>
      <c r="C74" s="1259" t="s">
        <v>46</v>
      </c>
      <c r="D74" s="1418" t="s">
        <v>43</v>
      </c>
      <c r="E74" s="1418"/>
      <c r="F74" s="1418"/>
      <c r="G74" s="1418"/>
      <c r="H74" s="1418"/>
      <c r="I74" s="1290"/>
    </row>
    <row r="75" spans="1:9" s="1273" customFormat="1" ht="7.5" customHeight="1">
      <c r="A75" s="1291"/>
      <c r="B75" s="1292"/>
      <c r="C75" s="1293"/>
      <c r="D75" s="1294"/>
      <c r="E75" s="1294"/>
      <c r="F75" s="1295"/>
      <c r="G75" s="1296"/>
      <c r="H75" s="1296"/>
      <c r="I75" s="1275"/>
    </row>
    <row r="76" spans="1:9" s="1181" customFormat="1" ht="12" customHeight="1" thickBot="1">
      <c r="A76" s="1175"/>
      <c r="B76" s="1176" t="s">
        <v>924</v>
      </c>
      <c r="C76" s="1177"/>
      <c r="D76" s="1297"/>
      <c r="E76" s="1297"/>
      <c r="F76" s="1298"/>
      <c r="G76" s="1298"/>
      <c r="H76" s="1298" t="s">
        <v>925</v>
      </c>
      <c r="I76" s="1298"/>
    </row>
    <row r="77" spans="1:9" s="1188" customFormat="1" ht="36" customHeight="1">
      <c r="A77" s="1182"/>
      <c r="B77" s="1182"/>
      <c r="C77" s="1183"/>
      <c r="D77" s="1230" t="s">
        <v>47</v>
      </c>
      <c r="E77" s="1230" t="s">
        <v>48</v>
      </c>
      <c r="F77" s="1230" t="s">
        <v>49</v>
      </c>
      <c r="G77" s="1230" t="s">
        <v>50</v>
      </c>
      <c r="H77" s="1185" t="s">
        <v>69</v>
      </c>
      <c r="I77" s="1187"/>
    </row>
    <row r="78" spans="1:9" s="1273" customFormat="1" ht="13.5" customHeight="1">
      <c r="A78" s="1198"/>
      <c r="B78" s="1204" t="s">
        <v>70</v>
      </c>
      <c r="C78" s="1194" t="s">
        <v>196</v>
      </c>
      <c r="D78" s="1276" t="s">
        <v>350</v>
      </c>
      <c r="E78" s="1276" t="s">
        <v>350</v>
      </c>
      <c r="F78" s="1276" t="s">
        <v>350</v>
      </c>
      <c r="G78" s="1276" t="s">
        <v>350</v>
      </c>
      <c r="H78" s="1276" t="s">
        <v>350</v>
      </c>
      <c r="I78" s="1275"/>
    </row>
    <row r="79" spans="1:9" s="1273" customFormat="1" ht="8.25" customHeight="1">
      <c r="A79" s="1198"/>
      <c r="B79" s="1204"/>
      <c r="C79" s="1194" t="s">
        <v>197</v>
      </c>
      <c r="D79" s="1276" t="s">
        <v>350</v>
      </c>
      <c r="E79" s="1276" t="s">
        <v>350</v>
      </c>
      <c r="F79" s="1276" t="s">
        <v>350</v>
      </c>
      <c r="G79" s="1276" t="s">
        <v>350</v>
      </c>
      <c r="H79" s="1276" t="s">
        <v>350</v>
      </c>
      <c r="I79" s="1275"/>
    </row>
    <row r="80" spans="1:9" s="1273" customFormat="1" ht="8.25" customHeight="1">
      <c r="A80" s="1268"/>
      <c r="B80" s="1300" t="s">
        <v>41</v>
      </c>
      <c r="C80" s="1194" t="s">
        <v>196</v>
      </c>
      <c r="D80" s="1276" t="s">
        <v>350</v>
      </c>
      <c r="E80" s="1276" t="s">
        <v>350</v>
      </c>
      <c r="F80" s="1276" t="s">
        <v>350</v>
      </c>
      <c r="G80" s="1276" t="s">
        <v>350</v>
      </c>
      <c r="H80" s="1276" t="s">
        <v>350</v>
      </c>
      <c r="I80" s="1275"/>
    </row>
    <row r="81" spans="1:9" s="1273" customFormat="1" ht="8.25" customHeight="1">
      <c r="A81" s="1268"/>
      <c r="B81" s="1300" t="s">
        <v>42</v>
      </c>
      <c r="C81" s="1194" t="s">
        <v>197</v>
      </c>
      <c r="D81" s="1276" t="s">
        <v>350</v>
      </c>
      <c r="E81" s="1276" t="s">
        <v>350</v>
      </c>
      <c r="F81" s="1276" t="s">
        <v>350</v>
      </c>
      <c r="G81" s="1276" t="s">
        <v>350</v>
      </c>
      <c r="H81" s="1276" t="s">
        <v>350</v>
      </c>
      <c r="I81" s="1275"/>
    </row>
    <row r="82" spans="1:9" s="1273" customFormat="1" ht="8.25" customHeight="1">
      <c r="A82" s="1198"/>
      <c r="B82" s="1204" t="s">
        <v>918</v>
      </c>
      <c r="C82" s="1194" t="s">
        <v>196</v>
      </c>
      <c r="D82" s="1276">
        <v>9</v>
      </c>
      <c r="E82" s="1276">
        <v>1</v>
      </c>
      <c r="F82" s="1276">
        <v>10</v>
      </c>
      <c r="G82" s="1282">
        <v>10</v>
      </c>
      <c r="H82" s="1276">
        <v>25</v>
      </c>
      <c r="I82" s="1275"/>
    </row>
    <row r="83" spans="1:9" s="1273" customFormat="1" ht="8.25" customHeight="1">
      <c r="A83" s="1198"/>
      <c r="B83" s="1204"/>
      <c r="C83" s="1194" t="s">
        <v>911</v>
      </c>
      <c r="D83" s="1276">
        <v>238</v>
      </c>
      <c r="E83" s="1276">
        <v>11</v>
      </c>
      <c r="F83" s="1276">
        <v>197</v>
      </c>
      <c r="G83" s="1282">
        <v>203</v>
      </c>
      <c r="H83" s="1276">
        <v>673</v>
      </c>
      <c r="I83" s="1275"/>
    </row>
    <row r="84" spans="1:9" s="1273" customFormat="1" ht="8.25" customHeight="1">
      <c r="A84" s="1198"/>
      <c r="B84" s="1204"/>
      <c r="C84" s="1194" t="s">
        <v>197</v>
      </c>
      <c r="D84" s="1276">
        <v>1578240</v>
      </c>
      <c r="E84" s="1276">
        <v>89100</v>
      </c>
      <c r="F84" s="1276">
        <v>2627570</v>
      </c>
      <c r="G84" s="1301">
        <v>1257092</v>
      </c>
      <c r="H84" s="1276">
        <v>5328510</v>
      </c>
      <c r="I84" s="1275"/>
    </row>
    <row r="85" spans="1:9" s="1273" customFormat="1" ht="8.25" customHeight="1">
      <c r="A85" s="1198"/>
      <c r="B85" s="1204" t="s">
        <v>71</v>
      </c>
      <c r="C85" s="1194" t="s">
        <v>196</v>
      </c>
      <c r="D85" s="1276" t="s">
        <v>350</v>
      </c>
      <c r="E85" s="1276" t="s">
        <v>350</v>
      </c>
      <c r="F85" s="1276">
        <v>1</v>
      </c>
      <c r="G85" s="1276" t="s">
        <v>350</v>
      </c>
      <c r="H85" s="1276" t="s">
        <v>350</v>
      </c>
      <c r="I85" s="1275"/>
    </row>
    <row r="86" spans="1:9" s="1273" customFormat="1" ht="8.25" customHeight="1">
      <c r="A86" s="1198"/>
      <c r="B86" s="1204"/>
      <c r="C86" s="1194" t="s">
        <v>197</v>
      </c>
      <c r="D86" s="1276" t="s">
        <v>350</v>
      </c>
      <c r="E86" s="1276" t="s">
        <v>350</v>
      </c>
      <c r="F86" s="1276">
        <v>481000</v>
      </c>
      <c r="G86" s="1276" t="s">
        <v>350</v>
      </c>
      <c r="H86" s="1276" t="s">
        <v>350</v>
      </c>
      <c r="I86" s="1275"/>
    </row>
    <row r="87" spans="1:9" s="1273" customFormat="1" ht="8.25" customHeight="1">
      <c r="A87" s="1198"/>
      <c r="B87" s="1204" t="s">
        <v>919</v>
      </c>
      <c r="C87" s="1194" t="s">
        <v>196</v>
      </c>
      <c r="D87" s="1276" t="s">
        <v>350</v>
      </c>
      <c r="E87" s="1276" t="s">
        <v>350</v>
      </c>
      <c r="F87" s="1276" t="s">
        <v>350</v>
      </c>
      <c r="G87" s="1276" t="s">
        <v>350</v>
      </c>
      <c r="H87" s="1276" t="s">
        <v>350</v>
      </c>
      <c r="I87" s="1275"/>
    </row>
    <row r="88" spans="1:9" s="1273" customFormat="1" ht="8.25" customHeight="1">
      <c r="A88" s="1198"/>
      <c r="B88" s="1204"/>
      <c r="C88" s="1194" t="s">
        <v>911</v>
      </c>
      <c r="D88" s="1276" t="s">
        <v>350</v>
      </c>
      <c r="E88" s="1276" t="s">
        <v>350</v>
      </c>
      <c r="F88" s="1276" t="s">
        <v>350</v>
      </c>
      <c r="G88" s="1276" t="s">
        <v>350</v>
      </c>
      <c r="H88" s="1276" t="s">
        <v>350</v>
      </c>
      <c r="I88" s="1275"/>
    </row>
    <row r="89" spans="1:9" s="1273" customFormat="1" ht="8.25" customHeight="1">
      <c r="A89" s="1198"/>
      <c r="B89" s="1204"/>
      <c r="C89" s="1194" t="s">
        <v>197</v>
      </c>
      <c r="D89" s="1276" t="s">
        <v>350</v>
      </c>
      <c r="E89" s="1276" t="s">
        <v>350</v>
      </c>
      <c r="F89" s="1276" t="s">
        <v>350</v>
      </c>
      <c r="G89" s="1276" t="s">
        <v>350</v>
      </c>
      <c r="H89" s="1276" t="s">
        <v>350</v>
      </c>
      <c r="I89" s="1275"/>
    </row>
    <row r="90" spans="1:9" s="1273" customFormat="1" ht="8.25" customHeight="1">
      <c r="A90" s="1210"/>
      <c r="B90" s="1211" t="s">
        <v>72</v>
      </c>
      <c r="C90" s="1194" t="s">
        <v>196</v>
      </c>
      <c r="D90" s="1276" t="s">
        <v>350</v>
      </c>
      <c r="E90" s="1276" t="s">
        <v>350</v>
      </c>
      <c r="F90" s="1276" t="s">
        <v>350</v>
      </c>
      <c r="G90" s="1276" t="s">
        <v>350</v>
      </c>
      <c r="H90" s="1276" t="s">
        <v>350</v>
      </c>
      <c r="I90" s="1275"/>
    </row>
    <row r="91" spans="1:9" s="1273" customFormat="1" ht="8.25" customHeight="1">
      <c r="A91" s="1198"/>
      <c r="B91" s="1204"/>
      <c r="C91" s="1194" t="s">
        <v>197</v>
      </c>
      <c r="D91" s="1276" t="s">
        <v>350</v>
      </c>
      <c r="E91" s="1276" t="s">
        <v>350</v>
      </c>
      <c r="F91" s="1276" t="s">
        <v>350</v>
      </c>
      <c r="G91" s="1276" t="s">
        <v>350</v>
      </c>
      <c r="H91" s="1276" t="s">
        <v>350</v>
      </c>
      <c r="I91" s="1275"/>
    </row>
    <row r="92" spans="1:9" s="1273" customFormat="1" ht="10.5" customHeight="1">
      <c r="A92" s="1189"/>
      <c r="B92" s="1205" t="s">
        <v>21</v>
      </c>
      <c r="C92" s="1202"/>
      <c r="D92" s="1276"/>
      <c r="E92" s="1276"/>
      <c r="F92" s="1276"/>
      <c r="G92" s="1282"/>
      <c r="H92" s="1276"/>
      <c r="I92" s="1275"/>
    </row>
    <row r="93" spans="1:9" s="1273" customFormat="1" ht="10.5" customHeight="1">
      <c r="A93" s="1198"/>
      <c r="B93" s="1205" t="s">
        <v>910</v>
      </c>
      <c r="C93" s="1194"/>
      <c r="D93" s="1276"/>
      <c r="E93" s="1276"/>
      <c r="F93" s="1276"/>
      <c r="G93" s="1282"/>
      <c r="H93" s="1276"/>
      <c r="I93" s="1275"/>
    </row>
    <row r="94" spans="1:9" s="1273" customFormat="1" ht="8.25" customHeight="1">
      <c r="A94" s="1198"/>
      <c r="B94" s="1206" t="s">
        <v>73</v>
      </c>
      <c r="C94" s="1207" t="s">
        <v>196</v>
      </c>
      <c r="D94" s="1302">
        <v>727</v>
      </c>
      <c r="E94" s="1302">
        <v>832</v>
      </c>
      <c r="F94" s="1302">
        <v>806</v>
      </c>
      <c r="G94" s="1303">
        <v>753</v>
      </c>
      <c r="H94" s="1302">
        <v>571</v>
      </c>
      <c r="I94" s="1275"/>
    </row>
    <row r="95" spans="1:9" s="1273" customFormat="1" ht="8.25" customHeight="1">
      <c r="A95" s="1198"/>
      <c r="B95" s="1204"/>
      <c r="C95" s="1207" t="s">
        <v>197</v>
      </c>
      <c r="D95" s="1302">
        <v>5745482</v>
      </c>
      <c r="E95" s="1302">
        <v>18801341</v>
      </c>
      <c r="F95" s="1302">
        <v>5310808</v>
      </c>
      <c r="G95" s="1304">
        <v>7156908</v>
      </c>
      <c r="H95" s="1302">
        <v>4824159</v>
      </c>
      <c r="I95" s="1275"/>
    </row>
    <row r="96" spans="1:9" s="1273" customFormat="1" ht="12" customHeight="1">
      <c r="A96" s="1198"/>
      <c r="B96" s="1204" t="s">
        <v>74</v>
      </c>
      <c r="C96" s="1194" t="s">
        <v>196</v>
      </c>
      <c r="D96" s="1276">
        <v>7</v>
      </c>
      <c r="E96" s="1276">
        <v>23</v>
      </c>
      <c r="F96" s="1276">
        <v>3</v>
      </c>
      <c r="G96" s="1305">
        <v>6</v>
      </c>
      <c r="H96" s="1276">
        <v>7</v>
      </c>
      <c r="I96" s="1275"/>
    </row>
    <row r="97" spans="1:9" s="1273" customFormat="1" ht="8.25" customHeight="1">
      <c r="A97" s="1198"/>
      <c r="B97" s="1204"/>
      <c r="C97" s="1194" t="s">
        <v>911</v>
      </c>
      <c r="D97" s="1276">
        <v>132</v>
      </c>
      <c r="E97" s="1276">
        <v>274</v>
      </c>
      <c r="F97" s="1276">
        <v>13</v>
      </c>
      <c r="G97" s="1305">
        <v>68</v>
      </c>
      <c r="H97" s="1276">
        <v>66</v>
      </c>
      <c r="I97" s="1275"/>
    </row>
    <row r="98" spans="1:9" s="1273" customFormat="1" ht="8.25" customHeight="1">
      <c r="A98" s="1198"/>
      <c r="B98" s="1204"/>
      <c r="C98" s="1194" t="s">
        <v>197</v>
      </c>
      <c r="D98" s="1276">
        <v>1279430</v>
      </c>
      <c r="E98" s="1276">
        <v>13288151</v>
      </c>
      <c r="F98" s="1276">
        <v>105004</v>
      </c>
      <c r="G98" s="1305">
        <v>2145889</v>
      </c>
      <c r="H98" s="1276">
        <v>1047467</v>
      </c>
      <c r="I98" s="1275"/>
    </row>
    <row r="99" spans="1:9" s="1273" customFormat="1" ht="8.25" customHeight="1">
      <c r="A99" s="1198"/>
      <c r="B99" s="1204" t="s">
        <v>75</v>
      </c>
      <c r="C99" s="1194" t="s">
        <v>196</v>
      </c>
      <c r="D99" s="1276">
        <v>432</v>
      </c>
      <c r="E99" s="1276">
        <v>473</v>
      </c>
      <c r="F99" s="1276">
        <v>450</v>
      </c>
      <c r="G99" s="1305">
        <v>422</v>
      </c>
      <c r="H99" s="1276">
        <v>336</v>
      </c>
      <c r="I99" s="1275"/>
    </row>
    <row r="100" spans="1:9" s="1273" customFormat="1" ht="8.25" customHeight="1">
      <c r="A100" s="1198"/>
      <c r="B100" s="1204"/>
      <c r="C100" s="1194" t="s">
        <v>911</v>
      </c>
      <c r="D100" s="1276">
        <v>759</v>
      </c>
      <c r="E100" s="1276">
        <v>720</v>
      </c>
      <c r="F100" s="1276">
        <v>634</v>
      </c>
      <c r="G100" s="1282">
        <v>694</v>
      </c>
      <c r="H100" s="1276">
        <v>488</v>
      </c>
      <c r="I100" s="1275"/>
    </row>
    <row r="101" spans="1:9" s="1273" customFormat="1" ht="8.25" customHeight="1">
      <c r="A101" s="1198"/>
      <c r="B101" s="1204"/>
      <c r="C101" s="1194" t="s">
        <v>197</v>
      </c>
      <c r="D101" s="1276">
        <v>2608635</v>
      </c>
      <c r="E101" s="1276">
        <v>3197161</v>
      </c>
      <c r="F101" s="1276">
        <v>3266414</v>
      </c>
      <c r="G101" s="1305">
        <v>2868410</v>
      </c>
      <c r="H101" s="1276">
        <v>2315098</v>
      </c>
      <c r="I101" s="1275"/>
    </row>
    <row r="102" spans="1:9" s="1273" customFormat="1" ht="8.25" customHeight="1">
      <c r="A102" s="1198"/>
      <c r="B102" s="1204" t="s">
        <v>76</v>
      </c>
      <c r="C102" s="1194" t="s">
        <v>196</v>
      </c>
      <c r="D102" s="1276">
        <v>108</v>
      </c>
      <c r="E102" s="1276">
        <v>112</v>
      </c>
      <c r="F102" s="1276">
        <v>138</v>
      </c>
      <c r="G102" s="1305">
        <v>129</v>
      </c>
      <c r="H102" s="1276">
        <v>74</v>
      </c>
      <c r="I102" s="1275"/>
    </row>
    <row r="103" spans="1:9" s="1273" customFormat="1" ht="8.25" customHeight="1">
      <c r="A103" s="1198"/>
      <c r="B103" s="1204"/>
      <c r="C103" s="1194" t="s">
        <v>911</v>
      </c>
      <c r="D103" s="1276">
        <v>207</v>
      </c>
      <c r="E103" s="1276">
        <v>196</v>
      </c>
      <c r="F103" s="1276">
        <v>280</v>
      </c>
      <c r="G103" s="1305">
        <v>248</v>
      </c>
      <c r="H103" s="1276">
        <v>130</v>
      </c>
      <c r="I103" s="1275"/>
    </row>
    <row r="104" spans="1:9" s="1273" customFormat="1" ht="8.25" customHeight="1">
      <c r="A104" s="1198"/>
      <c r="B104" s="1204"/>
      <c r="C104" s="1194" t="s">
        <v>197</v>
      </c>
      <c r="D104" s="1276">
        <v>766117</v>
      </c>
      <c r="E104" s="1276">
        <v>792701</v>
      </c>
      <c r="F104" s="1276">
        <v>1061396</v>
      </c>
      <c r="G104" s="1305">
        <v>838730</v>
      </c>
      <c r="H104" s="1276">
        <v>483862</v>
      </c>
      <c r="I104" s="1275"/>
    </row>
    <row r="105" spans="1:9" s="1273" customFormat="1" ht="8.25" customHeight="1">
      <c r="A105" s="1198"/>
      <c r="B105" s="1204" t="s">
        <v>912</v>
      </c>
      <c r="C105" s="1194" t="s">
        <v>196</v>
      </c>
      <c r="D105" s="1276">
        <v>7</v>
      </c>
      <c r="E105" s="1276">
        <v>21</v>
      </c>
      <c r="F105" s="1276">
        <v>2</v>
      </c>
      <c r="G105" s="1282">
        <v>5</v>
      </c>
      <c r="H105" s="1276">
        <v>6</v>
      </c>
      <c r="I105" s="1275"/>
    </row>
    <row r="106" spans="1:9" s="1273" customFormat="1" ht="8.25" customHeight="1">
      <c r="A106" s="1189"/>
      <c r="B106" s="1201"/>
      <c r="C106" s="1194" t="s">
        <v>911</v>
      </c>
      <c r="D106" s="1276">
        <v>117</v>
      </c>
      <c r="E106" s="1276">
        <v>230</v>
      </c>
      <c r="F106" s="1276">
        <v>16</v>
      </c>
      <c r="G106" s="1282">
        <v>119</v>
      </c>
      <c r="H106" s="1276" t="s">
        <v>77</v>
      </c>
      <c r="I106" s="1275"/>
    </row>
    <row r="107" spans="1:9" s="1273" customFormat="1" ht="8.25" customHeight="1">
      <c r="A107" s="1189"/>
      <c r="B107" s="1201"/>
      <c r="C107" s="1194" t="s">
        <v>197</v>
      </c>
      <c r="D107" s="1276">
        <v>173780</v>
      </c>
      <c r="E107" s="1276">
        <v>341700</v>
      </c>
      <c r="F107" s="1276">
        <v>6080</v>
      </c>
      <c r="G107" s="1305">
        <v>52178</v>
      </c>
      <c r="H107" s="1276">
        <v>60096</v>
      </c>
      <c r="I107" s="1275"/>
    </row>
    <row r="108" spans="1:9" s="1273" customFormat="1" ht="8.25" customHeight="1">
      <c r="A108" s="1189"/>
      <c r="B108" s="1201" t="s">
        <v>913</v>
      </c>
      <c r="C108" s="1194" t="s">
        <v>196</v>
      </c>
      <c r="D108" s="1276" t="s">
        <v>350</v>
      </c>
      <c r="E108" s="1276" t="s">
        <v>350</v>
      </c>
      <c r="F108" s="1276" t="s">
        <v>350</v>
      </c>
      <c r="G108" s="1306" t="s">
        <v>350</v>
      </c>
      <c r="H108" s="1306" t="s">
        <v>350</v>
      </c>
      <c r="I108" s="1275"/>
    </row>
    <row r="109" spans="1:9" s="1273" customFormat="1" ht="8.25" customHeight="1">
      <c r="A109" s="1189"/>
      <c r="B109" s="1201"/>
      <c r="C109" s="1194" t="s">
        <v>911</v>
      </c>
      <c r="D109" s="1276" t="s">
        <v>350</v>
      </c>
      <c r="E109" s="1276" t="s">
        <v>350</v>
      </c>
      <c r="F109" s="1276" t="s">
        <v>350</v>
      </c>
      <c r="G109" s="1306" t="s">
        <v>350</v>
      </c>
      <c r="H109" s="1306" t="s">
        <v>350</v>
      </c>
      <c r="I109" s="1275"/>
    </row>
    <row r="110" spans="1:9" s="1273" customFormat="1" ht="8.25" customHeight="1">
      <c r="A110" s="1189"/>
      <c r="B110" s="1201"/>
      <c r="C110" s="1194" t="s">
        <v>197</v>
      </c>
      <c r="D110" s="1276" t="s">
        <v>350</v>
      </c>
      <c r="E110" s="1276" t="s">
        <v>350</v>
      </c>
      <c r="F110" s="1276" t="s">
        <v>350</v>
      </c>
      <c r="G110" s="1306" t="s">
        <v>350</v>
      </c>
      <c r="H110" s="1306" t="s">
        <v>350</v>
      </c>
      <c r="I110" s="1275"/>
    </row>
    <row r="111" spans="1:9" s="1273" customFormat="1" ht="8.25" customHeight="1">
      <c r="A111" s="1198"/>
      <c r="B111" s="1201" t="s">
        <v>926</v>
      </c>
      <c r="C111" s="1194" t="s">
        <v>196</v>
      </c>
      <c r="D111" s="1276">
        <v>173</v>
      </c>
      <c r="E111" s="1276">
        <v>203</v>
      </c>
      <c r="F111" s="1276">
        <v>213</v>
      </c>
      <c r="G111" s="1305">
        <v>191</v>
      </c>
      <c r="H111" s="1276">
        <v>148</v>
      </c>
      <c r="I111" s="1275"/>
    </row>
    <row r="112" spans="1:9" s="1273" customFormat="1" ht="8.25" customHeight="1">
      <c r="A112" s="1242"/>
      <c r="B112" s="1243"/>
      <c r="C112" s="1194" t="s">
        <v>914</v>
      </c>
      <c r="D112" s="1276">
        <v>250</v>
      </c>
      <c r="E112" s="1276">
        <v>276</v>
      </c>
      <c r="F112" s="1276">
        <v>284</v>
      </c>
      <c r="G112" s="1305">
        <v>256</v>
      </c>
      <c r="H112" s="1276">
        <v>203</v>
      </c>
      <c r="I112" s="1275"/>
    </row>
    <row r="113" spans="1:9" s="1273" customFormat="1" ht="8.25" customHeight="1">
      <c r="A113" s="1198"/>
      <c r="B113" s="1204"/>
      <c r="C113" s="1194" t="s">
        <v>197</v>
      </c>
      <c r="D113" s="1276">
        <v>917520</v>
      </c>
      <c r="E113" s="1276">
        <v>1181628</v>
      </c>
      <c r="F113" s="1276">
        <v>871914</v>
      </c>
      <c r="G113" s="1305">
        <v>1251701</v>
      </c>
      <c r="H113" s="1276">
        <v>917636</v>
      </c>
      <c r="I113" s="1275"/>
    </row>
    <row r="114" spans="1:9" s="1273" customFormat="1" ht="12.75" customHeight="1">
      <c r="A114" s="1198"/>
      <c r="B114" s="1205" t="s">
        <v>915</v>
      </c>
      <c r="C114" s="1194"/>
      <c r="D114" s="1276"/>
      <c r="E114" s="1276"/>
      <c r="F114" s="1276"/>
      <c r="G114" s="1305"/>
      <c r="H114" s="1276"/>
      <c r="I114" s="1275"/>
    </row>
    <row r="115" spans="1:9" s="1273" customFormat="1" ht="12.75" customHeight="1">
      <c r="A115" s="1198"/>
      <c r="B115" s="1206" t="s">
        <v>66</v>
      </c>
      <c r="C115" s="1207" t="s">
        <v>196</v>
      </c>
      <c r="D115" s="1302">
        <v>17</v>
      </c>
      <c r="E115" s="1302">
        <v>38</v>
      </c>
      <c r="F115" s="1302">
        <v>33</v>
      </c>
      <c r="G115" s="1304">
        <v>30</v>
      </c>
      <c r="H115" s="1302">
        <v>14</v>
      </c>
      <c r="I115" s="1275"/>
    </row>
    <row r="116" spans="1:9" s="1273" customFormat="1" ht="8.25" customHeight="1">
      <c r="A116" s="1198"/>
      <c r="B116" s="1204"/>
      <c r="C116" s="1207" t="s">
        <v>197</v>
      </c>
      <c r="D116" s="1302">
        <v>837173</v>
      </c>
      <c r="E116" s="1302">
        <v>1481155</v>
      </c>
      <c r="F116" s="1302">
        <v>1608687</v>
      </c>
      <c r="G116" s="1304">
        <v>290938</v>
      </c>
      <c r="H116" s="1302">
        <v>1165555</v>
      </c>
      <c r="I116" s="1275"/>
    </row>
    <row r="117" spans="1:9" s="1273" customFormat="1" ht="12" customHeight="1">
      <c r="A117" s="1210"/>
      <c r="B117" s="1211" t="s">
        <v>916</v>
      </c>
      <c r="C117" s="1194" t="s">
        <v>196</v>
      </c>
      <c r="D117" s="1276" t="s">
        <v>350</v>
      </c>
      <c r="E117" s="1276" t="s">
        <v>350</v>
      </c>
      <c r="F117" s="1276" t="s">
        <v>350</v>
      </c>
      <c r="G117" s="1276" t="s">
        <v>350</v>
      </c>
      <c r="H117" s="1276" t="s">
        <v>350</v>
      </c>
      <c r="I117" s="1275"/>
    </row>
    <row r="118" spans="1:9" s="1273" customFormat="1" ht="8.25" customHeight="1">
      <c r="A118" s="1213"/>
      <c r="B118" s="1214"/>
      <c r="C118" s="1194" t="s">
        <v>911</v>
      </c>
      <c r="D118" s="1276" t="s">
        <v>350</v>
      </c>
      <c r="E118" s="1276" t="s">
        <v>350</v>
      </c>
      <c r="F118" s="1276" t="s">
        <v>350</v>
      </c>
      <c r="G118" s="1276" t="s">
        <v>350</v>
      </c>
      <c r="H118" s="1276" t="s">
        <v>350</v>
      </c>
      <c r="I118" s="1275"/>
    </row>
    <row r="119" spans="1:9" s="1273" customFormat="1" ht="8.25" customHeight="1">
      <c r="A119" s="1210"/>
      <c r="B119" s="1211"/>
      <c r="C119" s="1194" t="s">
        <v>197</v>
      </c>
      <c r="D119" s="1276" t="s">
        <v>350</v>
      </c>
      <c r="E119" s="1276" t="s">
        <v>350</v>
      </c>
      <c r="F119" s="1276" t="s">
        <v>350</v>
      </c>
      <c r="G119" s="1276" t="s">
        <v>350</v>
      </c>
      <c r="H119" s="1276" t="s">
        <v>350</v>
      </c>
      <c r="I119" s="1275"/>
    </row>
    <row r="120" spans="1:9" s="1273" customFormat="1" ht="8.25" customHeight="1">
      <c r="A120" s="1198"/>
      <c r="B120" s="1204" t="s">
        <v>67</v>
      </c>
      <c r="C120" s="1194" t="s">
        <v>196</v>
      </c>
      <c r="D120" s="1276">
        <v>10</v>
      </c>
      <c r="E120" s="1276">
        <v>30</v>
      </c>
      <c r="F120" s="1276">
        <v>28</v>
      </c>
      <c r="G120" s="1282">
        <v>28</v>
      </c>
      <c r="H120" s="1276">
        <v>9</v>
      </c>
      <c r="I120" s="1275"/>
    </row>
    <row r="121" spans="1:9" s="1273" customFormat="1" ht="8.25" customHeight="1">
      <c r="A121" s="1198"/>
      <c r="B121" s="1204"/>
      <c r="C121" s="1194" t="s">
        <v>197</v>
      </c>
      <c r="D121" s="1276">
        <v>134409</v>
      </c>
      <c r="E121" s="1276">
        <v>217292</v>
      </c>
      <c r="F121" s="1276">
        <v>225176</v>
      </c>
      <c r="G121" s="1305">
        <v>190938</v>
      </c>
      <c r="H121" s="1276">
        <v>26812</v>
      </c>
      <c r="I121" s="1275"/>
    </row>
    <row r="122" spans="1:9" s="1273" customFormat="1" ht="8.25" customHeight="1">
      <c r="A122" s="1198"/>
      <c r="B122" s="1204" t="s">
        <v>917</v>
      </c>
      <c r="C122" s="1194" t="s">
        <v>196</v>
      </c>
      <c r="D122" s="1276">
        <v>6</v>
      </c>
      <c r="E122" s="1276">
        <v>7</v>
      </c>
      <c r="F122" s="1276">
        <v>4</v>
      </c>
      <c r="G122" s="1282" t="s">
        <v>350</v>
      </c>
      <c r="H122" s="1276">
        <v>2</v>
      </c>
      <c r="I122" s="1275"/>
    </row>
    <row r="123" spans="1:9" s="1273" customFormat="1" ht="8.25" customHeight="1">
      <c r="A123" s="1198"/>
      <c r="B123" s="1204"/>
      <c r="C123" s="1194" t="s">
        <v>197</v>
      </c>
      <c r="D123" s="1276">
        <v>402764</v>
      </c>
      <c r="E123" s="1276">
        <v>963863</v>
      </c>
      <c r="F123" s="1276">
        <v>1033511</v>
      </c>
      <c r="G123" s="1301" t="s">
        <v>350</v>
      </c>
      <c r="H123" s="1276">
        <v>88743</v>
      </c>
      <c r="I123" s="1275"/>
    </row>
    <row r="124" spans="1:9" s="1273" customFormat="1" ht="8.25" customHeight="1">
      <c r="A124" s="1198"/>
      <c r="B124" s="1204" t="s">
        <v>68</v>
      </c>
      <c r="C124" s="1194" t="s">
        <v>196</v>
      </c>
      <c r="D124" s="1276" t="s">
        <v>350</v>
      </c>
      <c r="E124" s="1276" t="s">
        <v>350</v>
      </c>
      <c r="F124" s="1276" t="s">
        <v>350</v>
      </c>
      <c r="G124" s="1276" t="s">
        <v>350</v>
      </c>
      <c r="H124" s="1276" t="s">
        <v>350</v>
      </c>
      <c r="I124" s="1275"/>
    </row>
    <row r="125" spans="1:9" s="1273" customFormat="1" ht="8.25" customHeight="1">
      <c r="A125" s="1198"/>
      <c r="B125" s="1204"/>
      <c r="C125" s="1194" t="s">
        <v>911</v>
      </c>
      <c r="D125" s="1276" t="s">
        <v>350</v>
      </c>
      <c r="E125" s="1276" t="s">
        <v>350</v>
      </c>
      <c r="F125" s="1276" t="s">
        <v>350</v>
      </c>
      <c r="G125" s="1276" t="s">
        <v>350</v>
      </c>
      <c r="H125" s="1276" t="s">
        <v>350</v>
      </c>
      <c r="I125" s="1275"/>
    </row>
    <row r="126" spans="1:9" s="1273" customFormat="1" ht="8.25" customHeight="1">
      <c r="A126" s="1198"/>
      <c r="B126" s="1204"/>
      <c r="C126" s="1194" t="s">
        <v>197</v>
      </c>
      <c r="D126" s="1276" t="s">
        <v>350</v>
      </c>
      <c r="E126" s="1276" t="s">
        <v>350</v>
      </c>
      <c r="F126" s="1276" t="s">
        <v>350</v>
      </c>
      <c r="G126" s="1276" t="s">
        <v>350</v>
      </c>
      <c r="H126" s="1276" t="s">
        <v>350</v>
      </c>
      <c r="I126" s="1275"/>
    </row>
    <row r="127" spans="1:9" s="1273" customFormat="1" ht="8.25" customHeight="1">
      <c r="A127" s="1198"/>
      <c r="B127" s="1204" t="s">
        <v>78</v>
      </c>
      <c r="C127" s="1194" t="s">
        <v>196</v>
      </c>
      <c r="D127" s="1276" t="s">
        <v>350</v>
      </c>
      <c r="E127" s="1276" t="s">
        <v>350</v>
      </c>
      <c r="F127" s="1276" t="s">
        <v>350</v>
      </c>
      <c r="G127" s="1276" t="s">
        <v>350</v>
      </c>
      <c r="H127" s="1276" t="s">
        <v>350</v>
      </c>
      <c r="I127" s="1275"/>
    </row>
    <row r="128" spans="1:9" s="1273" customFormat="1" ht="8.25" customHeight="1">
      <c r="A128" s="1198"/>
      <c r="B128" s="1204"/>
      <c r="C128" s="1194" t="s">
        <v>197</v>
      </c>
      <c r="D128" s="1276" t="s">
        <v>350</v>
      </c>
      <c r="E128" s="1276" t="s">
        <v>350</v>
      </c>
      <c r="F128" s="1276" t="s">
        <v>350</v>
      </c>
      <c r="G128" s="1276" t="s">
        <v>350</v>
      </c>
      <c r="H128" s="1276" t="s">
        <v>350</v>
      </c>
      <c r="I128" s="1275"/>
    </row>
    <row r="129" spans="1:9" s="1273" customFormat="1" ht="8.25" customHeight="1">
      <c r="A129" s="1198"/>
      <c r="B129" s="1204" t="s">
        <v>41</v>
      </c>
      <c r="C129" s="1194" t="s">
        <v>196</v>
      </c>
      <c r="D129" s="1276" t="s">
        <v>350</v>
      </c>
      <c r="E129" s="1276" t="s">
        <v>350</v>
      </c>
      <c r="F129" s="1276" t="s">
        <v>350</v>
      </c>
      <c r="G129" s="1276" t="s">
        <v>350</v>
      </c>
      <c r="H129" s="1276" t="s">
        <v>350</v>
      </c>
      <c r="I129" s="1275"/>
    </row>
    <row r="130" spans="1:9" s="1273" customFormat="1" ht="8.25" customHeight="1">
      <c r="A130" s="1198"/>
      <c r="B130" s="1204"/>
      <c r="C130" s="1194" t="s">
        <v>197</v>
      </c>
      <c r="D130" s="1276" t="s">
        <v>350</v>
      </c>
      <c r="E130" s="1276" t="s">
        <v>350</v>
      </c>
      <c r="F130" s="1276" t="s">
        <v>350</v>
      </c>
      <c r="G130" s="1276" t="s">
        <v>350</v>
      </c>
      <c r="H130" s="1276" t="s">
        <v>350</v>
      </c>
      <c r="I130" s="1275"/>
    </row>
    <row r="131" spans="1:9" s="1273" customFormat="1" ht="8.25" customHeight="1">
      <c r="A131" s="1198"/>
      <c r="B131" s="1204" t="s">
        <v>920</v>
      </c>
      <c r="C131" s="1194" t="s">
        <v>196</v>
      </c>
      <c r="D131" s="1276" t="s">
        <v>350</v>
      </c>
      <c r="E131" s="1276" t="s">
        <v>350</v>
      </c>
      <c r="F131" s="1276" t="s">
        <v>350</v>
      </c>
      <c r="G131" s="1276">
        <v>2</v>
      </c>
      <c r="H131" s="1276" t="s">
        <v>350</v>
      </c>
      <c r="I131" s="1275"/>
    </row>
    <row r="132" spans="1:9" s="1273" customFormat="1" ht="8.25" customHeight="1">
      <c r="A132" s="1198"/>
      <c r="B132" s="1204"/>
      <c r="C132" s="1194" t="s">
        <v>197</v>
      </c>
      <c r="D132" s="1276" t="s">
        <v>350</v>
      </c>
      <c r="E132" s="1276" t="s">
        <v>350</v>
      </c>
      <c r="F132" s="1276" t="s">
        <v>350</v>
      </c>
      <c r="G132" s="1276">
        <v>100000</v>
      </c>
      <c r="H132" s="1276" t="s">
        <v>350</v>
      </c>
      <c r="I132" s="1275"/>
    </row>
    <row r="133" spans="1:9" s="1273" customFormat="1" ht="8.25" customHeight="1">
      <c r="A133" s="1210"/>
      <c r="B133" s="1211" t="s">
        <v>22</v>
      </c>
      <c r="C133" s="1194" t="s">
        <v>196</v>
      </c>
      <c r="D133" s="1276">
        <v>1</v>
      </c>
      <c r="E133" s="1276">
        <v>1</v>
      </c>
      <c r="F133" s="1276">
        <v>1</v>
      </c>
      <c r="G133" s="1282" t="s">
        <v>350</v>
      </c>
      <c r="H133" s="1276">
        <v>3</v>
      </c>
      <c r="I133" s="1275"/>
    </row>
    <row r="134" spans="1:9" s="1273" customFormat="1" ht="8.25" customHeight="1">
      <c r="A134" s="1210"/>
      <c r="B134" s="1211"/>
      <c r="C134" s="1194" t="s">
        <v>197</v>
      </c>
      <c r="D134" s="1276">
        <v>300000</v>
      </c>
      <c r="E134" s="1276">
        <v>300000</v>
      </c>
      <c r="F134" s="1276">
        <v>350000</v>
      </c>
      <c r="G134" s="1305" t="s">
        <v>350</v>
      </c>
      <c r="H134" s="1276">
        <v>1050000</v>
      </c>
      <c r="I134" s="1275"/>
    </row>
    <row r="135" spans="1:9" s="1273" customFormat="1" ht="10.5" customHeight="1">
      <c r="A135" s="1248"/>
      <c r="B135" s="1249" t="s">
        <v>921</v>
      </c>
      <c r="C135" s="1194" t="s">
        <v>196</v>
      </c>
      <c r="D135" s="1276" t="s">
        <v>350</v>
      </c>
      <c r="E135" s="1276" t="s">
        <v>350</v>
      </c>
      <c r="F135" s="1276" t="s">
        <v>350</v>
      </c>
      <c r="G135" s="1276" t="s">
        <v>350</v>
      </c>
      <c r="H135" s="1276" t="s">
        <v>350</v>
      </c>
      <c r="I135" s="1275"/>
    </row>
    <row r="136" spans="1:9" s="1273" customFormat="1" ht="8.25" customHeight="1">
      <c r="A136" s="1248"/>
      <c r="B136" s="1250"/>
      <c r="C136" s="1194" t="s">
        <v>197</v>
      </c>
      <c r="D136" s="1276" t="s">
        <v>350</v>
      </c>
      <c r="E136" s="1276" t="s">
        <v>350</v>
      </c>
      <c r="F136" s="1276" t="s">
        <v>350</v>
      </c>
      <c r="G136" s="1276" t="s">
        <v>350</v>
      </c>
      <c r="H136" s="1276" t="s">
        <v>350</v>
      </c>
      <c r="I136" s="1275"/>
    </row>
    <row r="137" spans="1:9" s="1273" customFormat="1" ht="3.75" customHeight="1">
      <c r="A137" s="1284"/>
      <c r="B137" s="1285"/>
      <c r="C137" s="1286"/>
      <c r="D137" s="1307"/>
      <c r="E137" s="1307"/>
      <c r="F137" s="1308"/>
      <c r="G137" s="1308"/>
      <c r="H137" s="1308"/>
      <c r="I137" s="1308"/>
    </row>
    <row r="138" spans="1:9" s="1181" customFormat="1" ht="15.75" customHeight="1">
      <c r="A138" s="1220"/>
      <c r="B138" s="1221" t="s">
        <v>927</v>
      </c>
      <c r="C138" s="1222"/>
      <c r="D138" s="1223"/>
      <c r="E138" s="1223"/>
      <c r="F138" s="1223"/>
      <c r="G138" s="1223"/>
      <c r="H138" s="1223"/>
      <c r="I138" s="1200"/>
    </row>
    <row r="139" spans="1:9" s="1181" customFormat="1" ht="12" customHeight="1">
      <c r="A139" s="1220"/>
      <c r="B139" s="1221" t="s">
        <v>928</v>
      </c>
      <c r="C139" s="1222"/>
      <c r="D139" s="1223"/>
      <c r="E139" s="1223"/>
      <c r="F139" s="1223"/>
      <c r="G139" s="1223"/>
      <c r="H139" s="1223"/>
      <c r="I139" s="1200"/>
    </row>
    <row r="140" spans="1:9" s="1181" customFormat="1" ht="12" customHeight="1">
      <c r="A140" s="1220"/>
      <c r="B140" s="1221" t="s">
        <v>929</v>
      </c>
      <c r="C140" s="1222"/>
      <c r="D140" s="1223"/>
      <c r="E140" s="1223"/>
      <c r="F140" s="1223"/>
      <c r="G140" s="1223"/>
      <c r="H140" s="1223"/>
      <c r="I140" s="1200"/>
    </row>
    <row r="141" spans="1:9" s="1181" customFormat="1" ht="12" customHeight="1">
      <c r="A141" s="1220"/>
      <c r="B141" s="1221" t="s">
        <v>18</v>
      </c>
      <c r="C141" s="1222"/>
      <c r="D141" s="1223"/>
      <c r="E141" s="1223"/>
      <c r="F141" s="1223"/>
      <c r="G141" s="1223"/>
      <c r="H141" s="1223"/>
      <c r="I141" s="1200"/>
    </row>
    <row r="142" spans="1:6" s="1313" customFormat="1" ht="16.5" customHeight="1">
      <c r="A142" s="1309"/>
      <c r="B142" s="1221" t="s">
        <v>19</v>
      </c>
      <c r="C142" s="1310"/>
      <c r="D142" s="1311"/>
      <c r="E142" s="1311"/>
      <c r="F142" s="1312"/>
    </row>
    <row r="143" spans="1:5" ht="12" customHeight="1">
      <c r="A143" s="1255"/>
      <c r="C143" s="1256"/>
      <c r="D143" s="1174"/>
      <c r="E143" s="1174"/>
    </row>
    <row r="144" spans="1:5" ht="12" customHeight="1">
      <c r="A144" s="1315"/>
      <c r="B144" s="1316"/>
      <c r="C144" s="1317"/>
      <c r="D144" s="1316"/>
      <c r="E144" s="1316"/>
    </row>
    <row r="145" spans="1:5" ht="12" customHeight="1">
      <c r="A145" s="1315"/>
      <c r="B145" s="1316"/>
      <c r="C145" s="1317"/>
      <c r="D145" s="1316"/>
      <c r="E145" s="1316"/>
    </row>
  </sheetData>
  <sheetProtection/>
  <mergeCells count="2">
    <mergeCell ref="H25:I25"/>
    <mergeCell ref="D74:H74"/>
  </mergeCells>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rowBreaks count="1" manualBreakCount="1">
    <brk id="73" max="255" man="1"/>
  </rowBreaks>
</worksheet>
</file>

<file path=xl/worksheets/sheet11.xml><?xml version="1.0" encoding="utf-8"?>
<worksheet xmlns="http://schemas.openxmlformats.org/spreadsheetml/2006/main" xmlns:r="http://schemas.openxmlformats.org/officeDocument/2006/relationships">
  <dimension ref="A1:AW44"/>
  <sheetViews>
    <sheetView workbookViewId="0" topLeftCell="A1">
      <selection activeCell="F31" sqref="F31"/>
    </sheetView>
  </sheetViews>
  <sheetFormatPr defaultColWidth="8.796875" defaultRowHeight="12" customHeight="1"/>
  <cols>
    <col min="1" max="1" width="18.3984375" style="209" customWidth="1"/>
    <col min="2" max="2" width="5" style="200" customWidth="1"/>
    <col min="3" max="3" width="7.09765625" style="200" customWidth="1"/>
    <col min="4" max="4" width="6.59765625" style="200" customWidth="1"/>
    <col min="5" max="5" width="10.19921875" style="200" customWidth="1"/>
    <col min="6" max="6" width="7.69921875" style="200" customWidth="1"/>
    <col min="7" max="7" width="10.8984375" style="200" customWidth="1"/>
    <col min="8" max="8" width="6" style="200" customWidth="1"/>
    <col min="9" max="9" width="10.19921875" style="200" bestFit="1" customWidth="1"/>
    <col min="10" max="10" width="5.3984375" style="198" customWidth="1"/>
    <col min="11" max="11" width="8.59765625" style="199" customWidth="1"/>
    <col min="12" max="12" width="8.19921875" style="209" customWidth="1"/>
    <col min="13" max="20" width="9" style="200" customWidth="1"/>
    <col min="21" max="21" width="0.203125" style="198" customWidth="1"/>
    <col min="22" max="22" width="0.203125" style="199" customWidth="1"/>
    <col min="23" max="23" width="14.59765625" style="209" customWidth="1"/>
    <col min="24" max="26" width="7.19921875" style="200" customWidth="1"/>
    <col min="27" max="27" width="8.5" style="200" customWidth="1"/>
    <col min="28" max="31" width="7.19921875" style="200" customWidth="1"/>
    <col min="32" max="32" width="7" style="200" customWidth="1"/>
    <col min="33" max="33" width="7" style="193" customWidth="1"/>
    <col min="34" max="35" width="0.203125" style="193" customWidth="1"/>
    <col min="36" max="36" width="14.59765625" style="193" customWidth="1"/>
    <col min="37" max="45" width="7.19921875" style="200" customWidth="1"/>
    <col min="46" max="46" width="7.19921875" style="193" customWidth="1"/>
    <col min="47" max="47" width="0.203125" style="193" customWidth="1"/>
    <col min="48" max="49" width="9.59765625" style="193" customWidth="1"/>
    <col min="50" max="16384" width="9.59765625" style="200" customWidth="1"/>
  </cols>
  <sheetData>
    <row r="1" spans="1:49" s="187" customFormat="1" ht="24" customHeight="1">
      <c r="A1" s="186"/>
      <c r="C1" s="188" t="s">
        <v>356</v>
      </c>
      <c r="D1" s="189" t="s">
        <v>357</v>
      </c>
      <c r="G1" s="190"/>
      <c r="H1" s="190"/>
      <c r="I1" s="190"/>
      <c r="J1" s="191"/>
      <c r="K1" s="192"/>
      <c r="L1" s="186"/>
      <c r="U1" s="191"/>
      <c r="V1" s="192"/>
      <c r="W1" s="186"/>
      <c r="AG1" s="193"/>
      <c r="AH1" s="193"/>
      <c r="AI1" s="193"/>
      <c r="AJ1" s="193"/>
      <c r="AT1" s="193"/>
      <c r="AU1" s="193"/>
      <c r="AV1" s="193"/>
      <c r="AW1" s="193"/>
    </row>
    <row r="2" spans="1:23" ht="7.5" customHeight="1">
      <c r="A2" s="194"/>
      <c r="B2" s="195"/>
      <c r="C2" s="195"/>
      <c r="D2" s="196"/>
      <c r="E2" s="197"/>
      <c r="F2" s="197"/>
      <c r="G2" s="197"/>
      <c r="H2" s="197"/>
      <c r="I2" s="197"/>
      <c r="L2" s="194"/>
      <c r="W2" s="194"/>
    </row>
    <row r="3" spans="1:23" ht="12" customHeight="1" thickBot="1">
      <c r="A3" s="201"/>
      <c r="K3" s="202" t="s">
        <v>358</v>
      </c>
      <c r="L3" s="201"/>
      <c r="W3" s="201"/>
    </row>
    <row r="4" spans="1:37" ht="12" customHeight="1">
      <c r="A4" s="203"/>
      <c r="B4" s="204" t="s">
        <v>332</v>
      </c>
      <c r="C4" s="205"/>
      <c r="D4" s="206"/>
      <c r="E4" s="206"/>
      <c r="F4" s="206"/>
      <c r="G4" s="206"/>
      <c r="H4" s="206"/>
      <c r="I4" s="207"/>
      <c r="J4" s="1433" t="s">
        <v>359</v>
      </c>
      <c r="K4" s="1434"/>
      <c r="L4" s="208"/>
      <c r="M4" s="209"/>
      <c r="U4" s="200"/>
      <c r="V4" s="198"/>
      <c r="W4" s="208"/>
      <c r="X4" s="209"/>
      <c r="AK4" s="209"/>
    </row>
    <row r="5" spans="1:37" ht="12" customHeight="1">
      <c r="A5" s="210"/>
      <c r="B5" s="1420" t="s">
        <v>301</v>
      </c>
      <c r="C5" s="1421"/>
      <c r="D5" s="1443" t="s">
        <v>86</v>
      </c>
      <c r="E5" s="1444"/>
      <c r="F5" s="211" t="s">
        <v>360</v>
      </c>
      <c r="G5" s="212" t="s">
        <v>87</v>
      </c>
      <c r="H5" s="213" t="s">
        <v>333</v>
      </c>
      <c r="I5" s="214"/>
      <c r="J5" s="1435" t="s">
        <v>361</v>
      </c>
      <c r="K5" s="1436"/>
      <c r="L5" s="208"/>
      <c r="M5" s="209"/>
      <c r="U5" s="200"/>
      <c r="V5" s="198"/>
      <c r="W5" s="208"/>
      <c r="X5" s="209"/>
      <c r="AK5" s="209"/>
    </row>
    <row r="6" spans="1:37" ht="12" customHeight="1">
      <c r="A6" s="215"/>
      <c r="B6" s="1422"/>
      <c r="C6" s="1423"/>
      <c r="D6" s="1445" t="s">
        <v>362</v>
      </c>
      <c r="E6" s="1446"/>
      <c r="F6" s="216" t="s">
        <v>363</v>
      </c>
      <c r="G6" s="216" t="s">
        <v>362</v>
      </c>
      <c r="H6" s="217" t="s">
        <v>334</v>
      </c>
      <c r="I6" s="218" t="s">
        <v>335</v>
      </c>
      <c r="J6" s="1437" t="s">
        <v>364</v>
      </c>
      <c r="K6" s="1438"/>
      <c r="L6" s="221"/>
      <c r="M6" s="209"/>
      <c r="U6" s="200"/>
      <c r="V6" s="198"/>
      <c r="W6" s="221"/>
      <c r="X6" s="209"/>
      <c r="AK6" s="209"/>
    </row>
    <row r="7" spans="1:37" ht="12" customHeight="1">
      <c r="A7" s="222" t="s">
        <v>88</v>
      </c>
      <c r="B7" s="1441">
        <v>343490</v>
      </c>
      <c r="C7" s="1428"/>
      <c r="D7" s="1429">
        <v>211389</v>
      </c>
      <c r="E7" s="1429"/>
      <c r="F7" s="225">
        <v>1630</v>
      </c>
      <c r="G7" s="225">
        <v>130471</v>
      </c>
      <c r="H7" s="225">
        <v>108369</v>
      </c>
      <c r="I7" s="225">
        <v>235121</v>
      </c>
      <c r="K7" s="224">
        <v>49440</v>
      </c>
      <c r="L7" s="226"/>
      <c r="M7" s="209"/>
      <c r="U7" s="200"/>
      <c r="V7" s="198"/>
      <c r="W7" s="226"/>
      <c r="X7" s="209"/>
      <c r="AK7" s="209"/>
    </row>
    <row r="8" spans="1:37" ht="12" customHeight="1">
      <c r="A8" s="222" t="s">
        <v>89</v>
      </c>
      <c r="B8" s="1442">
        <v>341506</v>
      </c>
      <c r="C8" s="1429"/>
      <c r="D8" s="1429">
        <v>209834</v>
      </c>
      <c r="E8" s="1429"/>
      <c r="F8" s="225">
        <v>1589</v>
      </c>
      <c r="G8" s="225">
        <v>130083</v>
      </c>
      <c r="H8" s="225">
        <v>107375</v>
      </c>
      <c r="I8" s="225">
        <v>234131</v>
      </c>
      <c r="K8" s="224">
        <v>59789</v>
      </c>
      <c r="L8" s="226"/>
      <c r="M8" s="209"/>
      <c r="U8" s="200"/>
      <c r="V8" s="198"/>
      <c r="W8" s="226"/>
      <c r="X8" s="209"/>
      <c r="AK8" s="209"/>
    </row>
    <row r="9" spans="1:37" ht="12" customHeight="1">
      <c r="A9" s="222" t="s">
        <v>336</v>
      </c>
      <c r="B9" s="1442">
        <v>335014</v>
      </c>
      <c r="C9" s="1429"/>
      <c r="D9" s="1429">
        <v>204038</v>
      </c>
      <c r="E9" s="1429"/>
      <c r="F9" s="225">
        <v>1659</v>
      </c>
      <c r="G9" s="225">
        <v>129317</v>
      </c>
      <c r="H9" s="225">
        <v>104553</v>
      </c>
      <c r="I9" s="225">
        <v>230461</v>
      </c>
      <c r="K9" s="224">
        <v>57279</v>
      </c>
      <c r="L9" s="226"/>
      <c r="M9" s="209"/>
      <c r="U9" s="200"/>
      <c r="V9" s="198"/>
      <c r="W9" s="226"/>
      <c r="X9" s="209"/>
      <c r="AK9" s="209"/>
    </row>
    <row r="10" spans="1:37" ht="12" customHeight="1">
      <c r="A10" s="222" t="s">
        <v>90</v>
      </c>
      <c r="B10" s="1442">
        <v>324714</v>
      </c>
      <c r="C10" s="1429"/>
      <c r="D10" s="1429">
        <v>193936</v>
      </c>
      <c r="E10" s="1429"/>
      <c r="F10" s="225">
        <v>1985</v>
      </c>
      <c r="G10" s="225">
        <v>128793</v>
      </c>
      <c r="H10" s="225">
        <v>99617</v>
      </c>
      <c r="I10" s="225">
        <v>225097</v>
      </c>
      <c r="K10" s="224">
        <v>56966</v>
      </c>
      <c r="L10" s="226"/>
      <c r="M10" s="209"/>
      <c r="U10" s="200"/>
      <c r="V10" s="198"/>
      <c r="W10" s="226"/>
      <c r="X10" s="209"/>
      <c r="AK10" s="209"/>
    </row>
    <row r="11" spans="1:49" s="230" customFormat="1" ht="12" customHeight="1">
      <c r="A11" s="227" t="s">
        <v>91</v>
      </c>
      <c r="B11" s="1447">
        <v>321390</v>
      </c>
      <c r="C11" s="1419"/>
      <c r="D11" s="1419">
        <v>191493</v>
      </c>
      <c r="E11" s="1419"/>
      <c r="F11" s="229">
        <v>2141</v>
      </c>
      <c r="G11" s="229">
        <v>127756</v>
      </c>
      <c r="H11" s="229">
        <v>99080</v>
      </c>
      <c r="I11" s="229">
        <v>232310</v>
      </c>
      <c r="K11" s="229">
        <v>56466</v>
      </c>
      <c r="V11" s="231"/>
      <c r="AG11" s="193"/>
      <c r="AH11" s="193"/>
      <c r="AI11" s="193"/>
      <c r="AJ11" s="193"/>
      <c r="AT11" s="193"/>
      <c r="AU11" s="193"/>
      <c r="AV11" s="193"/>
      <c r="AW11" s="193"/>
    </row>
    <row r="12" spans="1:22" ht="3.75" customHeight="1">
      <c r="A12" s="232"/>
      <c r="B12" s="233"/>
      <c r="C12" s="233"/>
      <c r="D12" s="233"/>
      <c r="E12" s="233"/>
      <c r="F12" s="233"/>
      <c r="G12" s="233"/>
      <c r="H12" s="233"/>
      <c r="I12" s="233"/>
      <c r="J12" s="234"/>
      <c r="K12" s="235"/>
      <c r="V12" s="208"/>
    </row>
    <row r="13" spans="10:49" s="236" customFormat="1" ht="12" customHeight="1" thickBot="1">
      <c r="J13" s="198"/>
      <c r="K13" s="199"/>
      <c r="L13" s="193"/>
      <c r="U13" s="198"/>
      <c r="V13" s="199"/>
      <c r="AG13" s="193"/>
      <c r="AH13" s="193"/>
      <c r="AI13" s="193"/>
      <c r="AJ13" s="193"/>
      <c r="AT13" s="193"/>
      <c r="AU13" s="193"/>
      <c r="AV13" s="193"/>
      <c r="AW13" s="193"/>
    </row>
    <row r="14" spans="1:37" ht="12" customHeight="1">
      <c r="A14" s="203"/>
      <c r="B14" s="204" t="s">
        <v>337</v>
      </c>
      <c r="C14" s="205"/>
      <c r="D14" s="207"/>
      <c r="E14" s="206"/>
      <c r="F14" s="204" t="s">
        <v>338</v>
      </c>
      <c r="G14" s="206"/>
      <c r="H14" s="206"/>
      <c r="I14" s="206"/>
      <c r="J14" s="206"/>
      <c r="K14" s="206"/>
      <c r="L14" s="193"/>
      <c r="M14" s="236"/>
      <c r="U14" s="200"/>
      <c r="V14" s="198"/>
      <c r="W14" s="199"/>
      <c r="X14" s="209"/>
      <c r="AK14" s="209"/>
    </row>
    <row r="15" spans="1:37" ht="12" customHeight="1">
      <c r="A15" s="210"/>
      <c r="B15" s="1420" t="s">
        <v>92</v>
      </c>
      <c r="C15" s="1421"/>
      <c r="D15" s="1420" t="s">
        <v>340</v>
      </c>
      <c r="E15" s="1439"/>
      <c r="F15" s="213" t="s">
        <v>341</v>
      </c>
      <c r="G15" s="237"/>
      <c r="H15" s="238" t="s">
        <v>342</v>
      </c>
      <c r="I15" s="237"/>
      <c r="J15" s="238" t="s">
        <v>343</v>
      </c>
      <c r="K15" s="239"/>
      <c r="L15" s="193"/>
      <c r="M15" s="209"/>
      <c r="U15" s="200"/>
      <c r="V15" s="198"/>
      <c r="W15" s="199"/>
      <c r="X15" s="209"/>
      <c r="AK15" s="209"/>
    </row>
    <row r="16" spans="1:37" ht="12" customHeight="1">
      <c r="A16" s="215"/>
      <c r="B16" s="1422"/>
      <c r="C16" s="1423"/>
      <c r="D16" s="1422"/>
      <c r="E16" s="1440"/>
      <c r="F16" s="219" t="s">
        <v>92</v>
      </c>
      <c r="G16" s="240" t="s">
        <v>340</v>
      </c>
      <c r="H16" s="219" t="s">
        <v>92</v>
      </c>
      <c r="I16" s="240" t="s">
        <v>340</v>
      </c>
      <c r="J16" s="219" t="s">
        <v>92</v>
      </c>
      <c r="K16" s="219" t="s">
        <v>340</v>
      </c>
      <c r="L16" s="193"/>
      <c r="M16" s="209"/>
      <c r="U16" s="200"/>
      <c r="V16" s="198"/>
      <c r="W16" s="199"/>
      <c r="X16" s="209"/>
      <c r="AK16" s="209"/>
    </row>
    <row r="17" spans="1:37" ht="12" customHeight="1">
      <c r="A17" s="222" t="s">
        <v>319</v>
      </c>
      <c r="C17" s="223">
        <v>239470</v>
      </c>
      <c r="D17" s="1428">
        <v>150082605</v>
      </c>
      <c r="E17" s="1428"/>
      <c r="F17" s="225">
        <v>167689</v>
      </c>
      <c r="G17" s="225">
        <v>113879401</v>
      </c>
      <c r="H17" s="225">
        <v>14538</v>
      </c>
      <c r="I17" s="225">
        <v>12978182</v>
      </c>
      <c r="J17" s="225">
        <v>3288</v>
      </c>
      <c r="K17" s="225">
        <v>2566875</v>
      </c>
      <c r="L17" s="193"/>
      <c r="M17" s="209"/>
      <c r="U17" s="200"/>
      <c r="V17" s="198"/>
      <c r="W17" s="199"/>
      <c r="X17" s="209"/>
      <c r="AK17" s="209"/>
    </row>
    <row r="18" spans="1:37" ht="12" customHeight="1">
      <c r="A18" s="222" t="s">
        <v>320</v>
      </c>
      <c r="C18" s="224">
        <v>249145</v>
      </c>
      <c r="D18" s="1429">
        <v>158186866</v>
      </c>
      <c r="E18" s="1429"/>
      <c r="F18" s="225">
        <v>181580</v>
      </c>
      <c r="G18" s="225">
        <v>123510179</v>
      </c>
      <c r="H18" s="225">
        <v>14961</v>
      </c>
      <c r="I18" s="225">
        <v>13322034</v>
      </c>
      <c r="J18" s="225">
        <v>3159</v>
      </c>
      <c r="K18" s="225">
        <v>2465726</v>
      </c>
      <c r="L18" s="193"/>
      <c r="M18" s="209"/>
      <c r="U18" s="200"/>
      <c r="V18" s="198"/>
      <c r="W18" s="199"/>
      <c r="X18" s="209"/>
      <c r="AK18" s="209"/>
    </row>
    <row r="19" spans="1:37" ht="12" customHeight="1">
      <c r="A19" s="222" t="s">
        <v>336</v>
      </c>
      <c r="C19" s="224">
        <v>260951</v>
      </c>
      <c r="D19" s="1429">
        <v>166845468</v>
      </c>
      <c r="E19" s="1429"/>
      <c r="F19" s="225">
        <v>195524</v>
      </c>
      <c r="G19" s="225">
        <v>132875565</v>
      </c>
      <c r="H19" s="225">
        <v>15441</v>
      </c>
      <c r="I19" s="225">
        <v>13684363</v>
      </c>
      <c r="J19" s="225">
        <v>3039</v>
      </c>
      <c r="K19" s="225">
        <v>2377464</v>
      </c>
      <c r="L19" s="193"/>
      <c r="M19" s="209"/>
      <c r="U19" s="200"/>
      <c r="V19" s="198"/>
      <c r="W19" s="199"/>
      <c r="X19" s="209"/>
      <c r="AK19" s="209"/>
    </row>
    <row r="20" spans="1:37" ht="12" customHeight="1">
      <c r="A20" s="222" t="s">
        <v>431</v>
      </c>
      <c r="C20" s="224">
        <v>272412</v>
      </c>
      <c r="D20" s="1429">
        <v>176140394</v>
      </c>
      <c r="E20" s="1429"/>
      <c r="F20" s="225">
        <v>210043</v>
      </c>
      <c r="G20" s="225">
        <v>142972722</v>
      </c>
      <c r="H20" s="225">
        <v>15855</v>
      </c>
      <c r="I20" s="225">
        <v>14264865</v>
      </c>
      <c r="J20" s="225">
        <v>2921</v>
      </c>
      <c r="K20" s="225">
        <v>2278393</v>
      </c>
      <c r="L20" s="193"/>
      <c r="M20" s="209"/>
      <c r="U20" s="200"/>
      <c r="V20" s="198"/>
      <c r="W20" s="199"/>
      <c r="X20" s="209"/>
      <c r="AK20" s="209"/>
    </row>
    <row r="21" spans="1:49" s="780" customFormat="1" ht="12" customHeight="1">
      <c r="A21" s="227" t="s">
        <v>560</v>
      </c>
      <c r="B21" s="781"/>
      <c r="C21" s="228">
        <v>284024</v>
      </c>
      <c r="D21" s="1419">
        <v>185347910</v>
      </c>
      <c r="E21" s="1419"/>
      <c r="F21" s="279">
        <v>224571</v>
      </c>
      <c r="G21" s="279">
        <v>153394209</v>
      </c>
      <c r="H21" s="279">
        <v>16365</v>
      </c>
      <c r="I21" s="279">
        <v>14468621</v>
      </c>
      <c r="J21" s="439">
        <v>2816</v>
      </c>
      <c r="K21" s="435">
        <v>2188804</v>
      </c>
      <c r="L21" s="318"/>
      <c r="U21" s="198"/>
      <c r="V21" s="199"/>
      <c r="W21" s="782"/>
      <c r="AG21" s="318"/>
      <c r="AH21" s="318"/>
      <c r="AI21" s="318"/>
      <c r="AJ21" s="318"/>
      <c r="AT21" s="318"/>
      <c r="AU21" s="318"/>
      <c r="AV21" s="318"/>
      <c r="AW21" s="318"/>
    </row>
    <row r="22" spans="1:12" ht="3" customHeight="1">
      <c r="A22" s="1320"/>
      <c r="B22" s="233"/>
      <c r="C22" s="241"/>
      <c r="D22" s="241"/>
      <c r="E22" s="241"/>
      <c r="F22" s="242"/>
      <c r="G22" s="242"/>
      <c r="H22" s="242"/>
      <c r="I22" s="242"/>
      <c r="J22" s="243"/>
      <c r="K22" s="244"/>
      <c r="L22" s="193"/>
    </row>
    <row r="23" ht="12" customHeight="1" thickBot="1">
      <c r="L23" s="193"/>
    </row>
    <row r="24" spans="1:12" ht="12" customHeight="1">
      <c r="A24" s="245"/>
      <c r="B24" s="1426" t="s">
        <v>365</v>
      </c>
      <c r="C24" s="1427"/>
      <c r="D24" s="246"/>
      <c r="E24" s="247" t="s">
        <v>344</v>
      </c>
      <c r="F24" s="248"/>
      <c r="G24" s="248"/>
      <c r="H24" s="248"/>
      <c r="I24" s="248"/>
      <c r="J24" s="248"/>
      <c r="K24" s="247"/>
      <c r="L24" s="193"/>
    </row>
    <row r="25" spans="1:12" ht="12" customHeight="1">
      <c r="A25" s="210"/>
      <c r="B25" s="213" t="s">
        <v>345</v>
      </c>
      <c r="C25" s="238"/>
      <c r="D25" s="1432" t="s">
        <v>346</v>
      </c>
      <c r="E25" s="1432"/>
      <c r="F25" s="1432" t="s">
        <v>347</v>
      </c>
      <c r="G25" s="1432"/>
      <c r="H25" s="1432" t="s">
        <v>348</v>
      </c>
      <c r="I25" s="1432"/>
      <c r="J25" s="1432" t="s">
        <v>349</v>
      </c>
      <c r="K25" s="1424"/>
      <c r="L25" s="193"/>
    </row>
    <row r="26" spans="1:23" ht="12" customHeight="1">
      <c r="A26" s="215"/>
      <c r="B26" s="219" t="s">
        <v>93</v>
      </c>
      <c r="C26" s="219" t="s">
        <v>340</v>
      </c>
      <c r="D26" s="219" t="s">
        <v>93</v>
      </c>
      <c r="E26" s="240" t="s">
        <v>340</v>
      </c>
      <c r="F26" s="219" t="s">
        <v>93</v>
      </c>
      <c r="G26" s="240" t="s">
        <v>340</v>
      </c>
      <c r="H26" s="219" t="s">
        <v>93</v>
      </c>
      <c r="I26" s="240" t="s">
        <v>340</v>
      </c>
      <c r="J26" s="219" t="s">
        <v>93</v>
      </c>
      <c r="K26" s="219" t="s">
        <v>340</v>
      </c>
      <c r="L26" s="200"/>
      <c r="T26" s="198"/>
      <c r="U26" s="199"/>
      <c r="V26" s="209"/>
      <c r="W26" s="200"/>
    </row>
    <row r="27" spans="1:23" ht="12" customHeight="1">
      <c r="A27" s="1321" t="s">
        <v>319</v>
      </c>
      <c r="B27" s="225">
        <v>426</v>
      </c>
      <c r="C27" s="225">
        <v>199517</v>
      </c>
      <c r="D27" s="225">
        <v>33919</v>
      </c>
      <c r="E27" s="225">
        <v>15531580</v>
      </c>
      <c r="F27" s="225">
        <v>18431</v>
      </c>
      <c r="G27" s="225">
        <v>3905929</v>
      </c>
      <c r="H27" s="225">
        <v>1179</v>
      </c>
      <c r="I27" s="225">
        <v>1021121</v>
      </c>
      <c r="J27" s="224" t="s">
        <v>350</v>
      </c>
      <c r="K27" s="224" t="s">
        <v>350</v>
      </c>
      <c r="L27" s="200"/>
      <c r="T27" s="198"/>
      <c r="U27" s="199"/>
      <c r="V27" s="209"/>
      <c r="W27" s="200"/>
    </row>
    <row r="28" spans="1:23" ht="12" customHeight="1">
      <c r="A28" s="1321" t="s">
        <v>320</v>
      </c>
      <c r="B28" s="225">
        <v>409</v>
      </c>
      <c r="C28" s="225">
        <v>191237</v>
      </c>
      <c r="D28" s="225">
        <v>30367</v>
      </c>
      <c r="E28" s="225">
        <v>13992967</v>
      </c>
      <c r="F28" s="225">
        <v>17553</v>
      </c>
      <c r="G28" s="225">
        <v>3738820</v>
      </c>
      <c r="H28" s="225">
        <v>1116</v>
      </c>
      <c r="I28" s="225">
        <v>965903</v>
      </c>
      <c r="J28" s="224" t="s">
        <v>350</v>
      </c>
      <c r="K28" s="224" t="s">
        <v>350</v>
      </c>
      <c r="L28" s="200"/>
      <c r="T28" s="198"/>
      <c r="U28" s="199"/>
      <c r="V28" s="209"/>
      <c r="W28" s="200"/>
    </row>
    <row r="29" spans="1:23" ht="12" customHeight="1">
      <c r="A29" s="1321" t="s">
        <v>336</v>
      </c>
      <c r="B29" s="225">
        <v>370</v>
      </c>
      <c r="C29" s="225">
        <v>170361</v>
      </c>
      <c r="D29" s="225">
        <v>28883</v>
      </c>
      <c r="E29" s="225">
        <v>13267509</v>
      </c>
      <c r="F29" s="225">
        <v>16625</v>
      </c>
      <c r="G29" s="225">
        <v>3547024</v>
      </c>
      <c r="H29" s="225">
        <v>1069</v>
      </c>
      <c r="I29" s="225">
        <v>923182</v>
      </c>
      <c r="J29" s="224" t="s">
        <v>350</v>
      </c>
      <c r="K29" s="224" t="s">
        <v>350</v>
      </c>
      <c r="L29" s="200"/>
      <c r="T29" s="198"/>
      <c r="U29" s="199"/>
      <c r="V29" s="209"/>
      <c r="W29" s="200"/>
    </row>
    <row r="30" spans="1:23" ht="12" customHeight="1">
      <c r="A30" s="1321" t="s">
        <v>431</v>
      </c>
      <c r="B30" s="225">
        <v>364</v>
      </c>
      <c r="C30" s="225">
        <v>167103</v>
      </c>
      <c r="D30" s="225">
        <v>26466</v>
      </c>
      <c r="E30" s="225">
        <v>12198953</v>
      </c>
      <c r="F30" s="225">
        <v>15742</v>
      </c>
      <c r="G30" s="225">
        <v>3375969</v>
      </c>
      <c r="H30" s="225">
        <v>1021</v>
      </c>
      <c r="I30" s="225">
        <v>882389</v>
      </c>
      <c r="J30" s="224" t="s">
        <v>350</v>
      </c>
      <c r="K30" s="224" t="s">
        <v>350</v>
      </c>
      <c r="L30" s="200"/>
      <c r="T30" s="198"/>
      <c r="U30" s="199"/>
      <c r="V30" s="209"/>
      <c r="W30" s="200"/>
    </row>
    <row r="31" spans="1:49" s="780" customFormat="1" ht="12" customHeight="1">
      <c r="A31" s="1322" t="s">
        <v>560</v>
      </c>
      <c r="B31" s="783">
        <v>333</v>
      </c>
      <c r="C31" s="279">
        <v>152438</v>
      </c>
      <c r="D31" s="279">
        <v>23968</v>
      </c>
      <c r="E31" s="279">
        <v>11097073</v>
      </c>
      <c r="F31" s="279">
        <v>15010</v>
      </c>
      <c r="G31" s="279">
        <v>3216653</v>
      </c>
      <c r="H31" s="279">
        <v>961</v>
      </c>
      <c r="I31" s="279">
        <v>830112</v>
      </c>
      <c r="J31" s="224" t="s">
        <v>350</v>
      </c>
      <c r="K31" s="224" t="s">
        <v>350</v>
      </c>
      <c r="T31" s="198"/>
      <c r="U31" s="199"/>
      <c r="V31" s="782"/>
      <c r="AG31" s="318"/>
      <c r="AH31" s="318"/>
      <c r="AI31" s="318"/>
      <c r="AJ31" s="318"/>
      <c r="AT31" s="318"/>
      <c r="AU31" s="318"/>
      <c r="AV31" s="318"/>
      <c r="AW31" s="318"/>
    </row>
    <row r="32" spans="1:23" ht="3" customHeight="1">
      <c r="A32" s="1323"/>
      <c r="B32" s="249"/>
      <c r="C32" s="242"/>
      <c r="D32" s="242"/>
      <c r="E32" s="242"/>
      <c r="F32" s="242"/>
      <c r="G32" s="242"/>
      <c r="H32" s="242"/>
      <c r="I32" s="242"/>
      <c r="J32" s="250"/>
      <c r="K32" s="250"/>
      <c r="L32" s="200"/>
      <c r="T32" s="198"/>
      <c r="U32" s="199"/>
      <c r="V32" s="209"/>
      <c r="W32" s="200"/>
    </row>
    <row r="33" ht="12" customHeight="1" thickBot="1"/>
    <row r="34" spans="1:12" ht="12" customHeight="1">
      <c r="A34" s="245"/>
      <c r="B34" s="248" t="s">
        <v>366</v>
      </c>
      <c r="C34" s="248"/>
      <c r="D34" s="248"/>
      <c r="E34" s="205"/>
      <c r="F34" s="248"/>
      <c r="G34" s="248"/>
      <c r="H34" s="1430" t="s">
        <v>351</v>
      </c>
      <c r="I34" s="1431"/>
      <c r="J34" s="1431"/>
      <c r="K34" s="1431"/>
      <c r="L34" s="193"/>
    </row>
    <row r="35" spans="1:12" ht="12" customHeight="1">
      <c r="A35" s="251"/>
      <c r="B35" s="1424" t="s">
        <v>352</v>
      </c>
      <c r="C35" s="1425"/>
      <c r="D35" s="1424" t="s">
        <v>353</v>
      </c>
      <c r="E35" s="1425"/>
      <c r="F35" s="1424" t="s">
        <v>345</v>
      </c>
      <c r="G35" s="1425"/>
      <c r="H35" s="1424" t="s">
        <v>354</v>
      </c>
      <c r="I35" s="1425"/>
      <c r="J35" s="1424" t="s">
        <v>355</v>
      </c>
      <c r="K35" s="1425"/>
      <c r="L35" s="193"/>
    </row>
    <row r="36" spans="1:23" ht="12" customHeight="1">
      <c r="A36" s="232"/>
      <c r="B36" s="220" t="s">
        <v>94</v>
      </c>
      <c r="C36" s="219" t="s">
        <v>340</v>
      </c>
      <c r="D36" s="219" t="s">
        <v>94</v>
      </c>
      <c r="E36" s="240" t="s">
        <v>340</v>
      </c>
      <c r="F36" s="219" t="s">
        <v>94</v>
      </c>
      <c r="G36" s="240" t="s">
        <v>340</v>
      </c>
      <c r="H36" s="219" t="s">
        <v>94</v>
      </c>
      <c r="I36" s="240" t="s">
        <v>340</v>
      </c>
      <c r="J36" s="219" t="s">
        <v>94</v>
      </c>
      <c r="K36" s="252" t="s">
        <v>340</v>
      </c>
      <c r="L36" s="200"/>
      <c r="T36" s="198"/>
      <c r="U36" s="199"/>
      <c r="V36" s="209"/>
      <c r="W36" s="200"/>
    </row>
    <row r="37" spans="1:23" ht="12" customHeight="1">
      <c r="A37" s="222" t="s">
        <v>319</v>
      </c>
      <c r="B37" s="224" t="s">
        <v>350</v>
      </c>
      <c r="C37" s="224" t="s">
        <v>350</v>
      </c>
      <c r="D37" s="224" t="s">
        <v>350</v>
      </c>
      <c r="E37" s="224" t="s">
        <v>350</v>
      </c>
      <c r="F37" s="224" t="s">
        <v>350</v>
      </c>
      <c r="G37" s="224" t="s">
        <v>350</v>
      </c>
      <c r="H37" s="225">
        <v>432</v>
      </c>
      <c r="I37" s="225">
        <v>63324</v>
      </c>
      <c r="J37" s="253" t="s">
        <v>350</v>
      </c>
      <c r="K37" s="224" t="s">
        <v>350</v>
      </c>
      <c r="L37" s="200"/>
      <c r="T37" s="198"/>
      <c r="U37" s="199"/>
      <c r="V37" s="209"/>
      <c r="W37" s="200"/>
    </row>
    <row r="38" spans="1:23" ht="12" customHeight="1">
      <c r="A38" s="222" t="s">
        <v>320</v>
      </c>
      <c r="B38" s="224" t="s">
        <v>350</v>
      </c>
      <c r="C38" s="224" t="s">
        <v>350</v>
      </c>
      <c r="D38" s="224" t="s">
        <v>350</v>
      </c>
      <c r="E38" s="224" t="s">
        <v>350</v>
      </c>
      <c r="F38" s="224" t="s">
        <v>350</v>
      </c>
      <c r="G38" s="224" t="s">
        <v>350</v>
      </c>
      <c r="H38" s="225">
        <v>432</v>
      </c>
      <c r="I38" s="225">
        <v>64143</v>
      </c>
      <c r="J38" s="253" t="s">
        <v>350</v>
      </c>
      <c r="K38" s="224" t="s">
        <v>350</v>
      </c>
      <c r="L38" s="200"/>
      <c r="T38" s="198"/>
      <c r="U38" s="199"/>
      <c r="V38" s="209"/>
      <c r="W38" s="200"/>
    </row>
    <row r="39" spans="1:23" ht="12" customHeight="1">
      <c r="A39" s="222" t="s">
        <v>336</v>
      </c>
      <c r="B39" s="224" t="s">
        <v>350</v>
      </c>
      <c r="C39" s="224" t="s">
        <v>350</v>
      </c>
      <c r="D39" s="224" t="s">
        <v>350</v>
      </c>
      <c r="E39" s="224" t="s">
        <v>350</v>
      </c>
      <c r="F39" s="224" t="s">
        <v>350</v>
      </c>
      <c r="G39" s="224" t="s">
        <v>350</v>
      </c>
      <c r="H39" s="225">
        <v>382</v>
      </c>
      <c r="I39" s="225">
        <v>55858</v>
      </c>
      <c r="J39" s="253" t="s">
        <v>350</v>
      </c>
      <c r="K39" s="224" t="s">
        <v>350</v>
      </c>
      <c r="L39" s="200"/>
      <c r="T39" s="198"/>
      <c r="U39" s="199"/>
      <c r="V39" s="209"/>
      <c r="W39" s="200"/>
    </row>
    <row r="40" spans="1:23" ht="12" customHeight="1">
      <c r="A40" s="222" t="s">
        <v>95</v>
      </c>
      <c r="B40" s="224" t="s">
        <v>350</v>
      </c>
      <c r="C40" s="224" t="s">
        <v>350</v>
      </c>
      <c r="D40" s="224" t="s">
        <v>350</v>
      </c>
      <c r="E40" s="224" t="s">
        <v>350</v>
      </c>
      <c r="F40" s="224" t="s">
        <v>350</v>
      </c>
      <c r="G40" s="224" t="s">
        <v>350</v>
      </c>
      <c r="H40" s="225">
        <v>367</v>
      </c>
      <c r="I40" s="225">
        <v>54649</v>
      </c>
      <c r="J40" s="253" t="s">
        <v>350</v>
      </c>
      <c r="K40" s="224" t="s">
        <v>350</v>
      </c>
      <c r="L40" s="200"/>
      <c r="T40" s="198"/>
      <c r="U40" s="199"/>
      <c r="V40" s="209"/>
      <c r="W40" s="200"/>
    </row>
    <row r="41" spans="1:23" ht="13.5" customHeight="1">
      <c r="A41" s="227" t="s">
        <v>560</v>
      </c>
      <c r="B41" s="784" t="s">
        <v>350</v>
      </c>
      <c r="C41" s="228" t="s">
        <v>350</v>
      </c>
      <c r="D41" s="228" t="s">
        <v>350</v>
      </c>
      <c r="E41" s="228" t="s">
        <v>350</v>
      </c>
      <c r="F41" s="228" t="s">
        <v>350</v>
      </c>
      <c r="G41" s="228" t="s">
        <v>350</v>
      </c>
      <c r="H41" s="783">
        <v>360</v>
      </c>
      <c r="I41" s="279">
        <v>48476</v>
      </c>
      <c r="J41" s="228">
        <v>3</v>
      </c>
      <c r="K41" s="228">
        <v>503700</v>
      </c>
      <c r="L41" s="200"/>
      <c r="T41" s="198"/>
      <c r="U41" s="199"/>
      <c r="V41" s="209"/>
      <c r="W41" s="200"/>
    </row>
    <row r="42" spans="1:23" ht="3.75" customHeight="1">
      <c r="A42" s="1320"/>
      <c r="B42" s="241"/>
      <c r="C42" s="241"/>
      <c r="D42" s="241"/>
      <c r="E42" s="241"/>
      <c r="F42" s="241"/>
      <c r="G42" s="241"/>
      <c r="H42" s="249"/>
      <c r="I42" s="242"/>
      <c r="J42" s="241"/>
      <c r="K42" s="241"/>
      <c r="L42" s="200"/>
      <c r="T42" s="198"/>
      <c r="U42" s="199"/>
      <c r="V42" s="209"/>
      <c r="W42" s="200"/>
    </row>
    <row r="43" spans="1:12" ht="4.5" customHeight="1">
      <c r="A43" s="236"/>
      <c r="B43" s="236"/>
      <c r="C43" s="236"/>
      <c r="D43" s="236"/>
      <c r="E43" s="236"/>
      <c r="F43" s="236"/>
      <c r="G43" s="236"/>
      <c r="H43" s="236"/>
      <c r="I43" s="236"/>
      <c r="J43" s="236"/>
      <c r="K43" s="236"/>
      <c r="L43" s="236"/>
    </row>
    <row r="44" spans="1:12" ht="12" customHeight="1">
      <c r="A44" s="236" t="s">
        <v>367</v>
      </c>
      <c r="J44" s="200"/>
      <c r="K44" s="200"/>
      <c r="L44" s="200"/>
    </row>
  </sheetData>
  <mergeCells count="34">
    <mergeCell ref="B5:C6"/>
    <mergeCell ref="D15:E16"/>
    <mergeCell ref="B7:C7"/>
    <mergeCell ref="B8:C8"/>
    <mergeCell ref="B9:C9"/>
    <mergeCell ref="B10:C10"/>
    <mergeCell ref="D9:E9"/>
    <mergeCell ref="D5:E5"/>
    <mergeCell ref="D6:E6"/>
    <mergeCell ref="B11:C11"/>
    <mergeCell ref="J4:K4"/>
    <mergeCell ref="J5:K5"/>
    <mergeCell ref="J6:K6"/>
    <mergeCell ref="J25:K25"/>
    <mergeCell ref="J35:K35"/>
    <mergeCell ref="H34:K34"/>
    <mergeCell ref="D7:E7"/>
    <mergeCell ref="D8:E8"/>
    <mergeCell ref="H25:I25"/>
    <mergeCell ref="F25:G25"/>
    <mergeCell ref="D25:E25"/>
    <mergeCell ref="D35:E35"/>
    <mergeCell ref="F35:G35"/>
    <mergeCell ref="D10:E10"/>
    <mergeCell ref="D11:E11"/>
    <mergeCell ref="B15:C16"/>
    <mergeCell ref="H35:I35"/>
    <mergeCell ref="B35:C35"/>
    <mergeCell ref="B24:C24"/>
    <mergeCell ref="D21:E21"/>
    <mergeCell ref="D17:E17"/>
    <mergeCell ref="D18:E18"/>
    <mergeCell ref="D19:E19"/>
    <mergeCell ref="D20:E20"/>
  </mergeCells>
  <printOptions horizontalCentered="1"/>
  <pageMargins left="0.5905511811023623" right="0.5905511811023623" top="0.7874015748031497" bottom="0.7874015748031497" header="0.31496062992125984" footer="0.31496062992125984"/>
  <pageSetup horizontalDpi="600" verticalDpi="600" orientation="portrait" paperSize="9" scale="80" r:id="rId1"/>
  <headerFooter alignWithMargins="0">
    <oddHeader>&amp;R&amp;A</oddHeader>
    <oddFooter>&amp;C&amp;P/&amp;N</oddFooter>
  </headerFooter>
  <colBreaks count="3" manualBreakCount="3">
    <brk id="11" max="65535" man="1"/>
    <brk id="22" max="65535" man="1"/>
    <brk id="35" max="65535" man="1"/>
  </colBreaks>
</worksheet>
</file>

<file path=xl/worksheets/sheet12.xml><?xml version="1.0" encoding="utf-8"?>
<worksheet xmlns="http://schemas.openxmlformats.org/spreadsheetml/2006/main" xmlns:r="http://schemas.openxmlformats.org/officeDocument/2006/relationships">
  <dimension ref="A1:F13"/>
  <sheetViews>
    <sheetView workbookViewId="0" topLeftCell="A1">
      <selection activeCell="B2" sqref="B2"/>
    </sheetView>
  </sheetViews>
  <sheetFormatPr defaultColWidth="8.796875" defaultRowHeight="12" customHeight="1"/>
  <cols>
    <col min="1" max="1" width="17.59765625" style="264" customWidth="1"/>
    <col min="2" max="2" width="16.8984375" style="261" customWidth="1"/>
    <col min="3" max="3" width="17.19921875" style="261" customWidth="1"/>
    <col min="4" max="4" width="15.3984375" style="261" customWidth="1"/>
    <col min="5" max="5" width="18.09765625" style="261" customWidth="1"/>
    <col min="6" max="6" width="0.203125" style="263" customWidth="1"/>
    <col min="7" max="16384" width="7.8984375" style="261" customWidth="1"/>
  </cols>
  <sheetData>
    <row r="1" spans="1:6" s="257" customFormat="1" ht="24" customHeight="1">
      <c r="A1" s="254"/>
      <c r="B1" s="255" t="s">
        <v>371</v>
      </c>
      <c r="C1" s="256" t="s">
        <v>368</v>
      </c>
      <c r="E1" s="258"/>
      <c r="F1" s="259"/>
    </row>
    <row r="2" spans="1:5" ht="7.5" customHeight="1">
      <c r="A2" s="260"/>
      <c r="E2" s="262"/>
    </row>
    <row r="3" ht="12" customHeight="1" thickBot="1"/>
    <row r="4" spans="1:6" s="270" customFormat="1" ht="12" customHeight="1">
      <c r="A4" s="265"/>
      <c r="B4" s="266" t="s">
        <v>369</v>
      </c>
      <c r="C4" s="267"/>
      <c r="D4" s="266" t="s">
        <v>370</v>
      </c>
      <c r="E4" s="268"/>
      <c r="F4" s="269"/>
    </row>
    <row r="5" spans="1:6" s="276" customFormat="1" ht="24" customHeight="1">
      <c r="A5" s="271"/>
      <c r="B5" s="272" t="s">
        <v>372</v>
      </c>
      <c r="C5" s="273" t="s">
        <v>373</v>
      </c>
      <c r="D5" s="272" t="s">
        <v>372</v>
      </c>
      <c r="E5" s="274" t="s">
        <v>373</v>
      </c>
      <c r="F5" s="275"/>
    </row>
    <row r="6" spans="1:6" ht="14.25" customHeight="1">
      <c r="A6" s="785" t="s">
        <v>401</v>
      </c>
      <c r="B6" s="225">
        <v>601</v>
      </c>
      <c r="C6" s="225">
        <v>244667</v>
      </c>
      <c r="D6" s="225">
        <v>413</v>
      </c>
      <c r="E6" s="225">
        <v>146715</v>
      </c>
      <c r="F6" s="277"/>
    </row>
    <row r="7" spans="1:6" ht="12" customHeight="1">
      <c r="A7" s="785" t="s">
        <v>402</v>
      </c>
      <c r="B7" s="225">
        <v>477</v>
      </c>
      <c r="C7" s="225">
        <v>194186</v>
      </c>
      <c r="D7" s="225">
        <v>320</v>
      </c>
      <c r="E7" s="225">
        <v>118864</v>
      </c>
      <c r="F7" s="277"/>
    </row>
    <row r="8" spans="1:6" ht="12" customHeight="1">
      <c r="A8" s="785" t="s">
        <v>703</v>
      </c>
      <c r="B8" s="225">
        <v>362</v>
      </c>
      <c r="C8" s="225">
        <v>146899</v>
      </c>
      <c r="D8" s="225">
        <v>238</v>
      </c>
      <c r="E8" s="225">
        <v>88322</v>
      </c>
      <c r="F8" s="277"/>
    </row>
    <row r="9" spans="1:6" ht="12" customHeight="1">
      <c r="A9" s="785" t="s">
        <v>374</v>
      </c>
      <c r="B9" s="225">
        <v>257</v>
      </c>
      <c r="C9" s="225">
        <v>104290</v>
      </c>
      <c r="D9" s="225">
        <v>172</v>
      </c>
      <c r="E9" s="225">
        <v>64842</v>
      </c>
      <c r="F9" s="277"/>
    </row>
    <row r="10" spans="1:6" s="281" customFormat="1" ht="13.5" customHeight="1">
      <c r="A10" s="278" t="s">
        <v>375</v>
      </c>
      <c r="B10" s="279">
        <v>208</v>
      </c>
      <c r="C10" s="279">
        <v>84406</v>
      </c>
      <c r="D10" s="279">
        <v>129</v>
      </c>
      <c r="E10" s="279">
        <v>48288</v>
      </c>
      <c r="F10" s="280"/>
    </row>
    <row r="11" spans="1:6" ht="3.75" customHeight="1">
      <c r="A11" s="282"/>
      <c r="B11" s="283"/>
      <c r="C11" s="283"/>
      <c r="D11" s="283"/>
      <c r="E11" s="283"/>
      <c r="F11" s="284"/>
    </row>
    <row r="12" ht="15.75" customHeight="1">
      <c r="A12" s="236" t="s">
        <v>376</v>
      </c>
    </row>
    <row r="13" ht="12" customHeight="1">
      <c r="A13" s="263"/>
    </row>
  </sheetData>
  <printOptions/>
  <pageMargins left="0.5905511811023623" right="0.5905511811023623" top="0.7874015748031497" bottom="0.7874015748031497" header="0.31496062992125984" footer="0.31496062992125984"/>
  <pageSetup horizontalDpi="300" verticalDpi="300" orientation="portrait" paperSize="9" scale="99" r:id="rId1"/>
  <headerFooter alignWithMargins="0">
    <oddHeader>&amp;R&amp;A</oddHeader>
    <oddFooter>&amp;C&amp;P/&amp;N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T56"/>
  <sheetViews>
    <sheetView workbookViewId="0" topLeftCell="A1">
      <selection activeCell="G18" sqref="G18:H18"/>
    </sheetView>
  </sheetViews>
  <sheetFormatPr defaultColWidth="8.796875" defaultRowHeight="12" customHeight="1"/>
  <cols>
    <col min="1" max="1" width="18.19921875" style="285" customWidth="1"/>
    <col min="2" max="2" width="7.5" style="293" customWidth="1"/>
    <col min="3" max="3" width="8.5" style="293" bestFit="1" customWidth="1"/>
    <col min="4" max="4" width="8.3984375" style="293" customWidth="1"/>
    <col min="5" max="5" width="11.19921875" style="293" customWidth="1"/>
    <col min="6" max="6" width="7.5" style="293" customWidth="1"/>
    <col min="7" max="7" width="8.8984375" style="293" customWidth="1"/>
    <col min="8" max="8" width="8.09765625" style="293" customWidth="1"/>
    <col min="9" max="9" width="9.69921875" style="293" customWidth="1"/>
    <col min="10" max="10" width="7.19921875" style="296" customWidth="1"/>
    <col min="11" max="11" width="8.5" style="296" customWidth="1"/>
    <col min="12" max="12" width="12.8984375" style="285" customWidth="1"/>
    <col min="13" max="15" width="9" style="293" customWidth="1"/>
    <col min="16" max="17" width="18.69921875" style="293" customWidth="1"/>
    <col min="18" max="18" width="9" style="293" customWidth="1"/>
    <col min="19" max="19" width="0.203125" style="296" customWidth="1"/>
    <col min="20" max="16384" width="8" style="293" customWidth="1"/>
  </cols>
  <sheetData>
    <row r="1" spans="1:19" s="286" customFormat="1" ht="24" customHeight="1">
      <c r="A1" s="285"/>
      <c r="C1" s="287" t="s">
        <v>398</v>
      </c>
      <c r="D1" s="288" t="s">
        <v>399</v>
      </c>
      <c r="H1" s="289"/>
      <c r="I1" s="289"/>
      <c r="J1" s="290"/>
      <c r="K1" s="290"/>
      <c r="L1" s="285"/>
      <c r="M1" s="289"/>
      <c r="S1" s="291"/>
    </row>
    <row r="2" spans="2:13" ht="7.5" customHeight="1">
      <c r="B2" s="292"/>
      <c r="H2" s="294"/>
      <c r="I2" s="294"/>
      <c r="J2" s="295"/>
      <c r="K2" s="295"/>
      <c r="M2" s="294"/>
    </row>
    <row r="3" spans="11:19" ht="12" customHeight="1" thickBot="1">
      <c r="K3" s="297" t="s">
        <v>400</v>
      </c>
      <c r="L3" s="193"/>
      <c r="M3" s="193"/>
      <c r="N3" s="193"/>
      <c r="O3" s="193"/>
      <c r="P3" s="193"/>
      <c r="Q3" s="193"/>
      <c r="R3" s="193"/>
      <c r="S3" s="193"/>
    </row>
    <row r="4" spans="1:19" s="302" customFormat="1" ht="12" customHeight="1">
      <c r="A4" s="298"/>
      <c r="B4" s="1458" t="s">
        <v>377</v>
      </c>
      <c r="C4" s="1459"/>
      <c r="D4" s="299" t="s">
        <v>378</v>
      </c>
      <c r="E4" s="299"/>
      <c r="F4" s="299"/>
      <c r="G4" s="299"/>
      <c r="H4" s="299"/>
      <c r="I4" s="300"/>
      <c r="J4" s="301" t="s">
        <v>96</v>
      </c>
      <c r="K4" s="299"/>
      <c r="L4" s="193"/>
      <c r="M4" s="193"/>
      <c r="N4" s="193"/>
      <c r="O4" s="193"/>
      <c r="P4" s="193"/>
      <c r="Q4" s="193"/>
      <c r="R4" s="193"/>
      <c r="S4" s="193"/>
    </row>
    <row r="5" spans="1:19" s="302" customFormat="1" ht="12" customHeight="1">
      <c r="A5" s="303"/>
      <c r="B5" s="1460"/>
      <c r="C5" s="1461"/>
      <c r="D5" s="1450" t="s">
        <v>379</v>
      </c>
      <c r="E5" s="1451"/>
      <c r="F5" s="1451"/>
      <c r="G5" s="1451"/>
      <c r="H5" s="1452"/>
      <c r="I5" s="1448" t="s">
        <v>97</v>
      </c>
      <c r="J5" s="305" t="s">
        <v>379</v>
      </c>
      <c r="K5" s="306"/>
      <c r="L5" s="193"/>
      <c r="M5" s="193"/>
      <c r="N5" s="193"/>
      <c r="O5" s="193"/>
      <c r="P5" s="193"/>
      <c r="Q5" s="193"/>
      <c r="R5" s="193"/>
      <c r="S5" s="193"/>
    </row>
    <row r="6" spans="1:19" s="302" customFormat="1" ht="27" customHeight="1">
      <c r="A6" s="307"/>
      <c r="B6" s="1462"/>
      <c r="C6" s="1463"/>
      <c r="D6" s="1453" t="s">
        <v>301</v>
      </c>
      <c r="E6" s="1454"/>
      <c r="F6" s="309" t="s">
        <v>380</v>
      </c>
      <c r="G6" s="309" t="s">
        <v>381</v>
      </c>
      <c r="H6" s="309" t="s">
        <v>382</v>
      </c>
      <c r="I6" s="1449"/>
      <c r="J6" s="309" t="s">
        <v>383</v>
      </c>
      <c r="K6" s="308" t="s">
        <v>384</v>
      </c>
      <c r="L6" s="193"/>
      <c r="M6" s="193"/>
      <c r="N6" s="193"/>
      <c r="O6" s="193"/>
      <c r="P6" s="193"/>
      <c r="Q6" s="193"/>
      <c r="R6" s="193"/>
      <c r="S6" s="193"/>
    </row>
    <row r="7" spans="1:19" s="311" customFormat="1" ht="13.5" customHeight="1">
      <c r="A7" s="310" t="s">
        <v>793</v>
      </c>
      <c r="C7" s="223">
        <v>14317</v>
      </c>
      <c r="E7" s="224">
        <v>245455</v>
      </c>
      <c r="F7" s="224">
        <v>157024</v>
      </c>
      <c r="G7" s="224">
        <v>88431</v>
      </c>
      <c r="H7" s="312">
        <v>0</v>
      </c>
      <c r="I7" s="312">
        <v>0</v>
      </c>
      <c r="J7" s="224">
        <v>298995</v>
      </c>
      <c r="K7" s="277">
        <v>347434</v>
      </c>
      <c r="L7" s="193"/>
      <c r="M7" s="193"/>
      <c r="N7" s="193"/>
      <c r="O7" s="193"/>
      <c r="P7" s="193"/>
      <c r="Q7" s="193"/>
      <c r="R7" s="193"/>
      <c r="S7" s="193"/>
    </row>
    <row r="8" spans="1:19" s="311" customFormat="1" ht="12" customHeight="1">
      <c r="A8" s="310" t="s">
        <v>794</v>
      </c>
      <c r="C8" s="224">
        <v>14667</v>
      </c>
      <c r="E8" s="224">
        <v>248528</v>
      </c>
      <c r="F8" s="224">
        <v>158598</v>
      </c>
      <c r="G8" s="224">
        <v>89930</v>
      </c>
      <c r="H8" s="312">
        <v>0</v>
      </c>
      <c r="I8" s="312">
        <v>0</v>
      </c>
      <c r="J8" s="224">
        <v>297779</v>
      </c>
      <c r="K8" s="277">
        <v>345424</v>
      </c>
      <c r="L8" s="193"/>
      <c r="M8" s="193"/>
      <c r="N8" s="193"/>
      <c r="O8" s="193"/>
      <c r="P8" s="193"/>
      <c r="Q8" s="193"/>
      <c r="R8" s="193"/>
      <c r="S8" s="193"/>
    </row>
    <row r="9" spans="1:19" s="311" customFormat="1" ht="12" customHeight="1">
      <c r="A9" s="310" t="s">
        <v>336</v>
      </c>
      <c r="B9" s="1442">
        <v>15064</v>
      </c>
      <c r="C9" s="1429"/>
      <c r="E9" s="224">
        <v>256575</v>
      </c>
      <c r="F9" s="224">
        <v>164071</v>
      </c>
      <c r="G9" s="224">
        <v>92504</v>
      </c>
      <c r="H9" s="312">
        <v>0</v>
      </c>
      <c r="I9" s="312">
        <v>0</v>
      </c>
      <c r="J9" s="224">
        <v>298694</v>
      </c>
      <c r="K9" s="277">
        <v>346278</v>
      </c>
      <c r="L9" s="193"/>
      <c r="M9" s="193"/>
      <c r="N9" s="193"/>
      <c r="O9" s="193"/>
      <c r="P9" s="193"/>
      <c r="Q9" s="193"/>
      <c r="R9" s="193"/>
      <c r="S9" s="193"/>
    </row>
    <row r="10" spans="1:19" s="311" customFormat="1" ht="12" customHeight="1">
      <c r="A10" s="310" t="s">
        <v>796</v>
      </c>
      <c r="B10" s="1442">
        <v>15452</v>
      </c>
      <c r="C10" s="1429"/>
      <c r="E10" s="224">
        <v>256990</v>
      </c>
      <c r="F10" s="224">
        <v>162501</v>
      </c>
      <c r="G10" s="224">
        <v>94489</v>
      </c>
      <c r="H10" s="312">
        <v>0</v>
      </c>
      <c r="I10" s="312">
        <v>0</v>
      </c>
      <c r="J10" s="224">
        <v>297661</v>
      </c>
      <c r="K10" s="277">
        <v>345291</v>
      </c>
      <c r="L10" s="193"/>
      <c r="M10" s="193"/>
      <c r="N10" s="193"/>
      <c r="O10" s="193"/>
      <c r="P10" s="193"/>
      <c r="Q10" s="193"/>
      <c r="R10" s="193"/>
      <c r="S10" s="193"/>
    </row>
    <row r="11" spans="1:19" s="314" customFormat="1" ht="14.25" customHeight="1">
      <c r="A11" s="313" t="s">
        <v>797</v>
      </c>
      <c r="C11" s="314">
        <v>15792</v>
      </c>
      <c r="E11" s="314">
        <v>251742</v>
      </c>
      <c r="F11" s="314">
        <v>158729</v>
      </c>
      <c r="G11" s="314">
        <v>93013</v>
      </c>
      <c r="H11" s="312">
        <v>0</v>
      </c>
      <c r="I11" s="312">
        <v>0</v>
      </c>
      <c r="J11" s="314">
        <v>297225</v>
      </c>
      <c r="K11" s="314">
        <v>343540</v>
      </c>
      <c r="L11" s="193"/>
      <c r="M11" s="193"/>
      <c r="N11" s="193"/>
      <c r="O11" s="193"/>
      <c r="P11" s="193"/>
      <c r="Q11" s="193"/>
      <c r="R11" s="193"/>
      <c r="S11" s="315"/>
    </row>
    <row r="12" spans="1:20" s="319" customFormat="1" ht="3.75" customHeight="1">
      <c r="A12" s="316"/>
      <c r="B12" s="317"/>
      <c r="C12" s="250"/>
      <c r="D12" s="317"/>
      <c r="E12" s="317"/>
      <c r="F12" s="317"/>
      <c r="G12" s="317"/>
      <c r="H12" s="317"/>
      <c r="I12" s="317"/>
      <c r="J12" s="317"/>
      <c r="K12" s="317"/>
      <c r="L12" s="193"/>
      <c r="M12" s="193"/>
      <c r="N12" s="193"/>
      <c r="O12" s="193"/>
      <c r="P12" s="193"/>
      <c r="Q12" s="193"/>
      <c r="R12" s="318"/>
      <c r="S12" s="296"/>
      <c r="T12" s="224"/>
    </row>
    <row r="13" spans="9:20" ht="12" customHeight="1" thickBot="1">
      <c r="I13" s="320"/>
      <c r="J13" s="321"/>
      <c r="L13" s="193"/>
      <c r="M13" s="193"/>
      <c r="N13" s="193"/>
      <c r="O13" s="193"/>
      <c r="P13" s="193"/>
      <c r="Q13" s="193"/>
      <c r="R13" s="318"/>
      <c r="T13" s="322"/>
    </row>
    <row r="14" spans="1:20" ht="12" customHeight="1">
      <c r="A14" s="298"/>
      <c r="B14" s="1455" t="s">
        <v>404</v>
      </c>
      <c r="C14" s="1456"/>
      <c r="D14" s="1456"/>
      <c r="E14" s="1456"/>
      <c r="F14" s="1457"/>
      <c r="G14" s="1455" t="s">
        <v>98</v>
      </c>
      <c r="H14" s="1456"/>
      <c r="I14" s="1456"/>
      <c r="J14" s="1456"/>
      <c r="K14" s="1456"/>
      <c r="R14" s="322"/>
      <c r="T14" s="322"/>
    </row>
    <row r="15" spans="1:11" ht="12" customHeight="1">
      <c r="A15" s="303"/>
      <c r="B15" s="1450" t="s">
        <v>99</v>
      </c>
      <c r="C15" s="1451"/>
      <c r="D15" s="1451"/>
      <c r="E15" s="1452"/>
      <c r="F15" s="1448" t="s">
        <v>385</v>
      </c>
      <c r="G15" s="1468" t="s">
        <v>100</v>
      </c>
      <c r="H15" s="1470"/>
      <c r="I15" s="1468" t="s">
        <v>101</v>
      </c>
      <c r="J15" s="1470"/>
      <c r="K15" s="1468" t="s">
        <v>102</v>
      </c>
    </row>
    <row r="16" spans="1:11" ht="18.75" customHeight="1">
      <c r="A16" s="307"/>
      <c r="B16" s="1453" t="s">
        <v>386</v>
      </c>
      <c r="C16" s="1454"/>
      <c r="D16" s="1453" t="s">
        <v>387</v>
      </c>
      <c r="E16" s="1454"/>
      <c r="F16" s="1449"/>
      <c r="G16" s="1469"/>
      <c r="H16" s="1471"/>
      <c r="I16" s="1469"/>
      <c r="J16" s="1471"/>
      <c r="K16" s="1469"/>
    </row>
    <row r="17" spans="1:11" ht="12" customHeight="1">
      <c r="A17" s="310" t="s">
        <v>319</v>
      </c>
      <c r="C17" s="223">
        <v>212983</v>
      </c>
      <c r="E17" s="323">
        <v>0</v>
      </c>
      <c r="F17" s="324">
        <v>0</v>
      </c>
      <c r="G17" s="1428">
        <v>139850996.49</v>
      </c>
      <c r="H17" s="1428"/>
      <c r="I17" s="1428">
        <v>138942208</v>
      </c>
      <c r="J17" s="1428"/>
      <c r="K17" s="325">
        <v>99.35</v>
      </c>
    </row>
    <row r="18" spans="1:11" ht="12" customHeight="1">
      <c r="A18" s="310" t="s">
        <v>320</v>
      </c>
      <c r="C18" s="224">
        <v>213752</v>
      </c>
      <c r="E18" s="323">
        <v>0</v>
      </c>
      <c r="F18" s="324">
        <v>0</v>
      </c>
      <c r="G18" s="1429">
        <v>142690939</v>
      </c>
      <c r="H18" s="1429"/>
      <c r="I18" s="1429">
        <v>141847511</v>
      </c>
      <c r="J18" s="1429"/>
      <c r="K18" s="325">
        <v>99.41</v>
      </c>
    </row>
    <row r="19" spans="1:11" ht="12" customHeight="1">
      <c r="A19" s="310" t="s">
        <v>336</v>
      </c>
      <c r="C19" s="224">
        <v>214295</v>
      </c>
      <c r="E19" s="323">
        <v>0</v>
      </c>
      <c r="F19" s="324">
        <v>0</v>
      </c>
      <c r="G19" s="1429">
        <v>150057475</v>
      </c>
      <c r="H19" s="1429"/>
      <c r="I19" s="1429">
        <v>149097799</v>
      </c>
      <c r="J19" s="1429"/>
      <c r="K19" s="325">
        <v>99.36</v>
      </c>
    </row>
    <row r="20" spans="1:11" ht="12" customHeight="1">
      <c r="A20" s="310" t="s">
        <v>431</v>
      </c>
      <c r="B20" s="1472">
        <v>215747</v>
      </c>
      <c r="C20" s="1466"/>
      <c r="E20" s="323">
        <v>0</v>
      </c>
      <c r="F20" s="324">
        <v>0</v>
      </c>
      <c r="G20" s="1466">
        <v>159868612</v>
      </c>
      <c r="H20" s="1466"/>
      <c r="I20" s="1466">
        <v>158723550</v>
      </c>
      <c r="J20" s="1466"/>
      <c r="K20" s="326">
        <v>99.2837480818311</v>
      </c>
    </row>
    <row r="21" spans="1:11" ht="12" customHeight="1">
      <c r="A21" s="1324" t="s">
        <v>560</v>
      </c>
      <c r="B21" s="327"/>
      <c r="C21" s="250">
        <v>218189</v>
      </c>
      <c r="D21" s="317"/>
      <c r="E21" s="328">
        <v>0</v>
      </c>
      <c r="F21" s="329">
        <v>0</v>
      </c>
      <c r="G21" s="1467">
        <v>159834141</v>
      </c>
      <c r="H21" s="1467"/>
      <c r="I21" s="1467">
        <v>158145021</v>
      </c>
      <c r="J21" s="1467"/>
      <c r="K21" s="330">
        <v>98.94</v>
      </c>
    </row>
    <row r="22" ht="12" customHeight="1" thickBot="1"/>
    <row r="23" spans="1:11" ht="12" customHeight="1">
      <c r="A23" s="298"/>
      <c r="B23" s="1458" t="s">
        <v>388</v>
      </c>
      <c r="C23" s="1459"/>
      <c r="D23" s="1455" t="s">
        <v>389</v>
      </c>
      <c r="E23" s="1456"/>
      <c r="F23" s="1456"/>
      <c r="G23" s="1457"/>
      <c r="H23" s="331" t="s">
        <v>390</v>
      </c>
      <c r="I23" s="332"/>
      <c r="J23" s="332"/>
      <c r="K23" s="332"/>
    </row>
    <row r="24" spans="1:11" ht="12" customHeight="1">
      <c r="A24" s="303"/>
      <c r="B24" s="1462"/>
      <c r="C24" s="1463"/>
      <c r="D24" s="333" t="s">
        <v>391</v>
      </c>
      <c r="E24" s="334"/>
      <c r="F24" s="333" t="s">
        <v>392</v>
      </c>
      <c r="G24" s="334"/>
      <c r="H24" s="333" t="s">
        <v>391</v>
      </c>
      <c r="I24" s="334"/>
      <c r="J24" s="333" t="s">
        <v>392</v>
      </c>
      <c r="K24" s="335"/>
    </row>
    <row r="25" spans="1:11" ht="20.25" customHeight="1">
      <c r="A25" s="307"/>
      <c r="B25" s="304" t="s">
        <v>339</v>
      </c>
      <c r="C25" s="309" t="s">
        <v>393</v>
      </c>
      <c r="D25" s="336" t="s">
        <v>339</v>
      </c>
      <c r="E25" s="309" t="s">
        <v>393</v>
      </c>
      <c r="F25" s="336" t="s">
        <v>339</v>
      </c>
      <c r="G25" s="309" t="s">
        <v>393</v>
      </c>
      <c r="H25" s="336" t="s">
        <v>339</v>
      </c>
      <c r="I25" s="309" t="s">
        <v>393</v>
      </c>
      <c r="J25" s="336" t="s">
        <v>339</v>
      </c>
      <c r="K25" s="308" t="s">
        <v>393</v>
      </c>
    </row>
    <row r="26" spans="1:11" ht="12" customHeight="1">
      <c r="A26" s="310" t="s">
        <v>103</v>
      </c>
      <c r="B26" s="224">
        <v>208353</v>
      </c>
      <c r="C26" s="319">
        <v>925280</v>
      </c>
      <c r="D26" s="337">
        <v>157799</v>
      </c>
      <c r="E26" s="337">
        <v>897153</v>
      </c>
      <c r="F26" s="337">
        <v>12323</v>
      </c>
      <c r="G26" s="337">
        <v>1319901</v>
      </c>
      <c r="H26" s="338">
        <v>0</v>
      </c>
      <c r="I26" s="338">
        <v>0</v>
      </c>
      <c r="J26" s="338">
        <v>0</v>
      </c>
      <c r="K26" s="338">
        <v>0</v>
      </c>
    </row>
    <row r="27" spans="1:11" ht="12" customHeight="1">
      <c r="A27" s="339"/>
      <c r="B27" s="224">
        <v>44866</v>
      </c>
      <c r="C27" s="337">
        <v>1053719</v>
      </c>
      <c r="D27" s="337">
        <v>17148</v>
      </c>
      <c r="E27" s="337">
        <v>1778696</v>
      </c>
      <c r="F27" s="337">
        <v>45</v>
      </c>
      <c r="G27" s="337">
        <v>1574564</v>
      </c>
      <c r="H27" s="340">
        <v>17644</v>
      </c>
      <c r="I27" s="340">
        <v>405305</v>
      </c>
      <c r="J27" s="340">
        <v>28</v>
      </c>
      <c r="K27" s="340">
        <v>434454</v>
      </c>
    </row>
    <row r="28" spans="1:11" ht="12" customHeight="1">
      <c r="A28" s="310" t="s">
        <v>104</v>
      </c>
      <c r="B28" s="224">
        <v>220961</v>
      </c>
      <c r="C28" s="319">
        <v>918521</v>
      </c>
      <c r="D28" s="337">
        <v>167929</v>
      </c>
      <c r="E28" s="337">
        <v>884655</v>
      </c>
      <c r="F28" s="337">
        <v>12536</v>
      </c>
      <c r="G28" s="337">
        <v>1364011</v>
      </c>
      <c r="H28" s="338">
        <v>0</v>
      </c>
      <c r="I28" s="338">
        <v>0</v>
      </c>
      <c r="J28" s="338">
        <v>0</v>
      </c>
      <c r="K28" s="338">
        <v>0</v>
      </c>
    </row>
    <row r="29" spans="1:11" ht="12" customHeight="1">
      <c r="A29" s="339"/>
      <c r="B29" s="224">
        <v>42350</v>
      </c>
      <c r="C29" s="337">
        <v>1037924</v>
      </c>
      <c r="D29" s="337">
        <v>16062</v>
      </c>
      <c r="E29" s="337">
        <v>1768534</v>
      </c>
      <c r="F29" s="337">
        <v>44</v>
      </c>
      <c r="G29" s="337">
        <v>1554391</v>
      </c>
      <c r="H29" s="340">
        <v>16648</v>
      </c>
      <c r="I29" s="340">
        <v>404059</v>
      </c>
      <c r="J29" s="340">
        <v>28</v>
      </c>
      <c r="K29" s="340">
        <v>434454</v>
      </c>
    </row>
    <row r="30" spans="1:11" ht="12" customHeight="1">
      <c r="A30" s="310" t="s">
        <v>105</v>
      </c>
      <c r="B30" s="224">
        <v>235170</v>
      </c>
      <c r="C30" s="337">
        <v>892118</v>
      </c>
      <c r="D30" s="337">
        <v>178815</v>
      </c>
      <c r="E30" s="337">
        <v>853189</v>
      </c>
      <c r="F30" s="337">
        <v>13694</v>
      </c>
      <c r="G30" s="337">
        <v>1300826</v>
      </c>
      <c r="H30" s="338">
        <v>0</v>
      </c>
      <c r="I30" s="338">
        <v>0</v>
      </c>
      <c r="J30" s="338">
        <v>0</v>
      </c>
      <c r="K30" s="338">
        <v>0</v>
      </c>
    </row>
    <row r="31" spans="1:11" ht="12" customHeight="1">
      <c r="A31" s="341"/>
      <c r="B31" s="224">
        <v>39887</v>
      </c>
      <c r="C31" s="337">
        <v>1039886</v>
      </c>
      <c r="D31" s="337">
        <v>15042</v>
      </c>
      <c r="E31" s="337">
        <v>1752957</v>
      </c>
      <c r="F31" s="337">
        <v>43</v>
      </c>
      <c r="G31" s="337">
        <v>1562656</v>
      </c>
      <c r="H31" s="340">
        <v>15607</v>
      </c>
      <c r="I31" s="340">
        <v>401254</v>
      </c>
      <c r="J31" s="340">
        <v>28</v>
      </c>
      <c r="K31" s="340">
        <v>433111</v>
      </c>
    </row>
    <row r="32" spans="1:11" ht="12" customHeight="1">
      <c r="A32" s="310" t="s">
        <v>106</v>
      </c>
      <c r="B32" s="224">
        <v>254522</v>
      </c>
      <c r="C32" s="337">
        <v>852876</v>
      </c>
      <c r="D32" s="337">
        <v>192878</v>
      </c>
      <c r="E32" s="337">
        <v>812878</v>
      </c>
      <c r="F32" s="337">
        <v>16807</v>
      </c>
      <c r="G32" s="337">
        <v>1110827</v>
      </c>
      <c r="H32" s="338">
        <v>0</v>
      </c>
      <c r="I32" s="338">
        <v>0</v>
      </c>
      <c r="J32" s="338">
        <v>0</v>
      </c>
      <c r="K32" s="338">
        <v>0</v>
      </c>
    </row>
    <row r="33" spans="1:11" ht="12" customHeight="1">
      <c r="A33" s="341"/>
      <c r="B33" s="224">
        <v>37387</v>
      </c>
      <c r="C33" s="337">
        <v>1032623</v>
      </c>
      <c r="D33" s="337">
        <v>13950</v>
      </c>
      <c r="E33" s="337">
        <v>1739629</v>
      </c>
      <c r="F33" s="337">
        <v>33</v>
      </c>
      <c r="G33" s="337">
        <v>1601800</v>
      </c>
      <c r="H33" s="340">
        <v>14604</v>
      </c>
      <c r="I33" s="340">
        <v>400679</v>
      </c>
      <c r="J33" s="340">
        <v>26</v>
      </c>
      <c r="K33" s="340">
        <v>442577</v>
      </c>
    </row>
    <row r="34" spans="1:11" ht="12" customHeight="1">
      <c r="A34" s="313" t="s">
        <v>107</v>
      </c>
      <c r="B34" s="228">
        <v>276279</v>
      </c>
      <c r="C34" s="342">
        <v>827978</v>
      </c>
      <c r="D34" s="343">
        <v>209536</v>
      </c>
      <c r="E34" s="343">
        <v>783005</v>
      </c>
      <c r="F34" s="343">
        <v>19634</v>
      </c>
      <c r="G34" s="343">
        <v>1047982</v>
      </c>
      <c r="H34" s="338">
        <v>0</v>
      </c>
      <c r="I34" s="338">
        <v>0</v>
      </c>
      <c r="J34" s="338">
        <v>0</v>
      </c>
      <c r="K34" s="338">
        <v>0</v>
      </c>
    </row>
    <row r="35" spans="1:11" ht="12" customHeight="1">
      <c r="A35" s="344"/>
      <c r="B35" s="228">
        <v>35009</v>
      </c>
      <c r="C35" s="343">
        <v>1022469</v>
      </c>
      <c r="D35" s="343">
        <v>12932</v>
      </c>
      <c r="E35" s="343">
        <v>1724676</v>
      </c>
      <c r="F35" s="343">
        <v>34</v>
      </c>
      <c r="G35" s="343">
        <v>1571409</v>
      </c>
      <c r="H35" s="343">
        <v>13703</v>
      </c>
      <c r="I35" s="343">
        <v>396551</v>
      </c>
      <c r="J35" s="343">
        <v>26</v>
      </c>
      <c r="K35" s="343">
        <v>446596</v>
      </c>
    </row>
    <row r="36" spans="1:11" ht="4.5" customHeight="1">
      <c r="A36" s="316"/>
      <c r="B36" s="345"/>
      <c r="C36" s="345"/>
      <c r="D36" s="345"/>
      <c r="E36" s="345"/>
      <c r="F36" s="345"/>
      <c r="G36" s="345"/>
      <c r="H36" s="345"/>
      <c r="I36" s="345"/>
      <c r="J36" s="345"/>
      <c r="K36" s="345"/>
    </row>
    <row r="37" ht="12" customHeight="1" thickBot="1"/>
    <row r="38" spans="1:11" ht="12" customHeight="1">
      <c r="A38" s="298"/>
      <c r="B38" s="1458" t="s">
        <v>394</v>
      </c>
      <c r="C38" s="1459"/>
      <c r="D38" s="1458" t="s">
        <v>395</v>
      </c>
      <c r="E38" s="1459"/>
      <c r="F38" s="1458" t="s">
        <v>396</v>
      </c>
      <c r="G38" s="1459"/>
      <c r="H38" s="1458" t="s">
        <v>397</v>
      </c>
      <c r="I38" s="1459"/>
      <c r="J38" s="1458" t="s">
        <v>348</v>
      </c>
      <c r="K38" s="1464"/>
    </row>
    <row r="39" spans="1:11" ht="12" customHeight="1">
      <c r="A39" s="303"/>
      <c r="B39" s="1462"/>
      <c r="C39" s="1463"/>
      <c r="D39" s="1462"/>
      <c r="E39" s="1463"/>
      <c r="F39" s="1462"/>
      <c r="G39" s="1463"/>
      <c r="H39" s="1462"/>
      <c r="I39" s="1463"/>
      <c r="J39" s="1462"/>
      <c r="K39" s="1465"/>
    </row>
    <row r="40" spans="1:11" ht="18.75" customHeight="1">
      <c r="A40" s="307"/>
      <c r="B40" s="304" t="s">
        <v>339</v>
      </c>
      <c r="C40" s="309" t="s">
        <v>393</v>
      </c>
      <c r="D40" s="336" t="s">
        <v>339</v>
      </c>
      <c r="E40" s="309" t="s">
        <v>393</v>
      </c>
      <c r="F40" s="336" t="s">
        <v>339</v>
      </c>
      <c r="G40" s="309" t="s">
        <v>393</v>
      </c>
      <c r="H40" s="336" t="s">
        <v>339</v>
      </c>
      <c r="I40" s="309" t="s">
        <v>393</v>
      </c>
      <c r="J40" s="336" t="s">
        <v>339</v>
      </c>
      <c r="K40" s="308" t="s">
        <v>393</v>
      </c>
    </row>
    <row r="41" spans="1:11" ht="12" customHeight="1">
      <c r="A41" s="310" t="s">
        <v>319</v>
      </c>
      <c r="B41" s="338">
        <v>0</v>
      </c>
      <c r="C41" s="338">
        <v>0</v>
      </c>
      <c r="D41" s="340">
        <v>34612</v>
      </c>
      <c r="E41" s="340">
        <v>929506</v>
      </c>
      <c r="F41" s="338">
        <v>0</v>
      </c>
      <c r="G41" s="338">
        <v>0</v>
      </c>
      <c r="H41" s="338">
        <v>0</v>
      </c>
      <c r="I41" s="338">
        <v>0</v>
      </c>
      <c r="J41" s="340">
        <v>3619</v>
      </c>
      <c r="K41" s="337">
        <v>767614</v>
      </c>
    </row>
    <row r="42" spans="1:11" ht="12" customHeight="1">
      <c r="A42" s="310"/>
      <c r="B42" s="338">
        <v>0</v>
      </c>
      <c r="C42" s="338">
        <v>0</v>
      </c>
      <c r="D42" s="340">
        <v>7399</v>
      </c>
      <c r="E42" s="340">
        <v>1018874</v>
      </c>
      <c r="F42" s="340">
        <v>1192</v>
      </c>
      <c r="G42" s="340">
        <v>245212</v>
      </c>
      <c r="H42" s="340">
        <v>1</v>
      </c>
      <c r="I42" s="340">
        <v>380300</v>
      </c>
      <c r="J42" s="340">
        <v>1410</v>
      </c>
      <c r="K42" s="337">
        <v>1212706</v>
      </c>
    </row>
    <row r="43" spans="1:11" ht="12" customHeight="1">
      <c r="A43" s="310" t="s">
        <v>320</v>
      </c>
      <c r="B43" s="338">
        <v>0</v>
      </c>
      <c r="C43" s="338">
        <v>0</v>
      </c>
      <c r="D43" s="340">
        <v>36726</v>
      </c>
      <c r="E43" s="340">
        <v>936862</v>
      </c>
      <c r="F43" s="338">
        <v>0</v>
      </c>
      <c r="G43" s="338">
        <v>0</v>
      </c>
      <c r="H43" s="338">
        <v>0</v>
      </c>
      <c r="I43" s="338">
        <v>0</v>
      </c>
      <c r="J43" s="340">
        <v>3770</v>
      </c>
      <c r="K43" s="337">
        <v>767045</v>
      </c>
    </row>
    <row r="44" spans="1:11" ht="12" customHeight="1">
      <c r="A44" s="310"/>
      <c r="B44" s="338">
        <v>0</v>
      </c>
      <c r="C44" s="338">
        <v>0</v>
      </c>
      <c r="D44" s="340">
        <v>7096</v>
      </c>
      <c r="E44" s="340">
        <v>1019990</v>
      </c>
      <c r="F44" s="340">
        <v>1112</v>
      </c>
      <c r="G44" s="340">
        <v>248027</v>
      </c>
      <c r="H44" s="340">
        <v>1</v>
      </c>
      <c r="I44" s="340">
        <v>380300</v>
      </c>
      <c r="J44" s="340">
        <v>1360</v>
      </c>
      <c r="K44" s="337">
        <v>1214554</v>
      </c>
    </row>
    <row r="45" spans="1:11" ht="12" customHeight="1">
      <c r="A45" s="310" t="s">
        <v>336</v>
      </c>
      <c r="B45" s="338">
        <v>0</v>
      </c>
      <c r="C45" s="338">
        <v>0</v>
      </c>
      <c r="D45" s="340">
        <v>38734</v>
      </c>
      <c r="E45" s="340">
        <v>940428</v>
      </c>
      <c r="F45" s="338">
        <v>0</v>
      </c>
      <c r="G45" s="338">
        <v>0</v>
      </c>
      <c r="H45" s="338">
        <v>0</v>
      </c>
      <c r="I45" s="338">
        <v>0</v>
      </c>
      <c r="J45" s="340">
        <v>3927</v>
      </c>
      <c r="K45" s="337">
        <v>763009</v>
      </c>
    </row>
    <row r="46" spans="1:11" ht="12" customHeight="1">
      <c r="A46" s="310"/>
      <c r="B46" s="338">
        <v>0</v>
      </c>
      <c r="C46" s="338">
        <v>0</v>
      </c>
      <c r="D46" s="340">
        <v>6813</v>
      </c>
      <c r="E46" s="340">
        <v>1018489</v>
      </c>
      <c r="F46" s="340">
        <v>1051</v>
      </c>
      <c r="G46" s="340">
        <v>247188</v>
      </c>
      <c r="H46" s="340">
        <v>1</v>
      </c>
      <c r="I46" s="340">
        <v>379100</v>
      </c>
      <c r="J46" s="340">
        <v>1303</v>
      </c>
      <c r="K46" s="337">
        <v>1204526</v>
      </c>
    </row>
    <row r="47" spans="1:11" ht="12" customHeight="1">
      <c r="A47" s="310" t="s">
        <v>431</v>
      </c>
      <c r="B47" s="338">
        <v>0</v>
      </c>
      <c r="C47" s="338">
        <v>0</v>
      </c>
      <c r="D47" s="340">
        <v>40755</v>
      </c>
      <c r="E47" s="340">
        <v>947941</v>
      </c>
      <c r="F47" s="338">
        <v>0</v>
      </c>
      <c r="G47" s="338">
        <v>0</v>
      </c>
      <c r="H47" s="338">
        <v>0</v>
      </c>
      <c r="I47" s="338">
        <v>0</v>
      </c>
      <c r="J47" s="340">
        <v>4082</v>
      </c>
      <c r="K47" s="337">
        <v>761836</v>
      </c>
    </row>
    <row r="48" spans="1:11" ht="12" customHeight="1">
      <c r="A48" s="1325"/>
      <c r="B48" s="338">
        <v>0</v>
      </c>
      <c r="C48" s="338">
        <v>0</v>
      </c>
      <c r="D48" s="340">
        <v>6535</v>
      </c>
      <c r="E48" s="340">
        <v>1021340</v>
      </c>
      <c r="F48" s="340">
        <v>988</v>
      </c>
      <c r="G48" s="340">
        <v>249184</v>
      </c>
      <c r="H48" s="340">
        <v>1</v>
      </c>
      <c r="I48" s="340">
        <v>379100</v>
      </c>
      <c r="J48" s="340">
        <v>1251</v>
      </c>
      <c r="K48" s="337">
        <v>1200894</v>
      </c>
    </row>
    <row r="49" spans="1:11" ht="12" customHeight="1">
      <c r="A49" s="313" t="s">
        <v>560</v>
      </c>
      <c r="B49" s="338">
        <v>0</v>
      </c>
      <c r="C49" s="338">
        <v>0</v>
      </c>
      <c r="D49" s="346">
        <v>42841</v>
      </c>
      <c r="E49" s="346">
        <v>953791</v>
      </c>
      <c r="F49" s="338">
        <v>0</v>
      </c>
      <c r="G49" s="338">
        <v>0</v>
      </c>
      <c r="H49" s="338">
        <v>0</v>
      </c>
      <c r="I49" s="338">
        <v>0</v>
      </c>
      <c r="J49" s="346">
        <v>4268</v>
      </c>
      <c r="K49" s="343">
        <v>760993</v>
      </c>
    </row>
    <row r="50" spans="1:11" ht="12" customHeight="1">
      <c r="A50" s="344"/>
      <c r="B50" s="338">
        <v>0</v>
      </c>
      <c r="C50" s="338">
        <v>0</v>
      </c>
      <c r="D50" s="346">
        <v>6196</v>
      </c>
      <c r="E50" s="346">
        <v>1023050</v>
      </c>
      <c r="F50" s="346">
        <v>926</v>
      </c>
      <c r="G50" s="346">
        <v>248337</v>
      </c>
      <c r="H50" s="346">
        <v>1</v>
      </c>
      <c r="I50" s="346">
        <v>379100</v>
      </c>
      <c r="J50" s="346">
        <v>1192</v>
      </c>
      <c r="K50" s="343">
        <v>1194923</v>
      </c>
    </row>
    <row r="51" spans="1:11" ht="4.5" customHeight="1">
      <c r="A51" s="316"/>
      <c r="B51" s="347"/>
      <c r="C51" s="347"/>
      <c r="D51" s="345"/>
      <c r="E51" s="345"/>
      <c r="F51" s="345"/>
      <c r="G51" s="345"/>
      <c r="H51" s="345"/>
      <c r="I51" s="345"/>
      <c r="J51" s="345"/>
      <c r="K51" s="345"/>
    </row>
    <row r="52" ht="9" customHeight="1"/>
    <row r="53" ht="12" customHeight="1">
      <c r="A53" s="348" t="s">
        <v>405</v>
      </c>
    </row>
    <row r="54" ht="12" customHeight="1">
      <c r="A54" s="348" t="s">
        <v>108</v>
      </c>
    </row>
    <row r="55" ht="12" customHeight="1">
      <c r="A55" s="348" t="s">
        <v>406</v>
      </c>
    </row>
    <row r="56" ht="12" customHeight="1">
      <c r="A56" s="348" t="s">
        <v>376</v>
      </c>
    </row>
  </sheetData>
  <mergeCells count="33">
    <mergeCell ref="B38:C39"/>
    <mergeCell ref="D38:E39"/>
    <mergeCell ref="F38:G39"/>
    <mergeCell ref="K15:K16"/>
    <mergeCell ref="I15:J16"/>
    <mergeCell ref="G15:H16"/>
    <mergeCell ref="B20:C20"/>
    <mergeCell ref="I17:J17"/>
    <mergeCell ref="I18:J18"/>
    <mergeCell ref="I19:J19"/>
    <mergeCell ref="B16:C16"/>
    <mergeCell ref="G20:H20"/>
    <mergeCell ref="I20:J20"/>
    <mergeCell ref="B23:C24"/>
    <mergeCell ref="G19:H19"/>
    <mergeCell ref="G18:H18"/>
    <mergeCell ref="G17:H17"/>
    <mergeCell ref="G21:H21"/>
    <mergeCell ref="I21:J21"/>
    <mergeCell ref="G14:K14"/>
    <mergeCell ref="H38:I39"/>
    <mergeCell ref="J38:K39"/>
    <mergeCell ref="D23:G23"/>
    <mergeCell ref="I5:I6"/>
    <mergeCell ref="B15:E15"/>
    <mergeCell ref="D16:E16"/>
    <mergeCell ref="D5:H5"/>
    <mergeCell ref="B14:F14"/>
    <mergeCell ref="D6:E6"/>
    <mergeCell ref="B4:C6"/>
    <mergeCell ref="B9:C9"/>
    <mergeCell ref="B10:C10"/>
    <mergeCell ref="F15:F16"/>
  </mergeCells>
  <printOptions/>
  <pageMargins left="0.5905511811023623" right="0.5905511811023623" top="0.7874015748031497" bottom="0.7874015748031497" header="0.31496062992125984" footer="0.31496062992125984"/>
  <pageSetup fitToHeight="1" fitToWidth="1" horizontalDpi="600" verticalDpi="600" orientation="portrait" paperSize="9" scale="88" r:id="rId1"/>
</worksheet>
</file>

<file path=xl/worksheets/sheet14.xml><?xml version="1.0" encoding="utf-8"?>
<worksheet xmlns="http://schemas.openxmlformats.org/spreadsheetml/2006/main" xmlns:r="http://schemas.openxmlformats.org/officeDocument/2006/relationships">
  <dimension ref="A1:CM16"/>
  <sheetViews>
    <sheetView view="pageBreakPreview" zoomScaleNormal="150" zoomScaleSheetLayoutView="100" workbookViewId="0" topLeftCell="A1">
      <selection activeCell="I3" sqref="I3"/>
    </sheetView>
  </sheetViews>
  <sheetFormatPr defaultColWidth="8.796875" defaultRowHeight="12" customHeight="1"/>
  <cols>
    <col min="1" max="1" width="18.09765625" style="370" customWidth="1"/>
    <col min="2" max="2" width="8.3984375" style="366" customWidth="1"/>
    <col min="3" max="4" width="9.3984375" style="366" customWidth="1"/>
    <col min="5" max="5" width="3.09765625" style="366" customWidth="1"/>
    <col min="6" max="6" width="3.8984375" style="366" customWidth="1"/>
    <col min="7" max="7" width="6.19921875" style="366" customWidth="1"/>
    <col min="8" max="8" width="7.8984375" style="366" customWidth="1"/>
    <col min="9" max="9" width="6" style="366" customWidth="1"/>
    <col min="10" max="11" width="7.8984375" style="366" customWidth="1"/>
    <col min="12" max="12" width="0.203125" style="377" customWidth="1"/>
    <col min="13" max="14" width="0.203125" style="376" customWidth="1"/>
    <col min="15" max="15" width="0.203125" style="377" customWidth="1"/>
    <col min="16" max="16" width="10.69921875" style="366" customWidth="1"/>
    <col min="17" max="17" width="7" style="366" customWidth="1"/>
    <col min="18" max="18" width="6.19921875" style="366" customWidth="1"/>
    <col min="19" max="19" width="7.3984375" style="366" customWidth="1"/>
    <col min="20" max="20" width="8" style="366" customWidth="1"/>
    <col min="21" max="21" width="6.69921875" style="366" customWidth="1"/>
    <col min="22" max="22" width="7.09765625" style="366" customWidth="1"/>
    <col min="23" max="23" width="6.69921875" style="366" customWidth="1"/>
    <col min="24" max="24" width="8.59765625" style="366" customWidth="1"/>
    <col min="25" max="25" width="0.203125" style="378" customWidth="1"/>
    <col min="26" max="26" width="15.3984375" style="380" customWidth="1"/>
    <col min="27" max="28" width="0.203125" style="379" customWidth="1"/>
    <col min="29" max="29" width="14.59765625" style="370" customWidth="1"/>
    <col min="30" max="30" width="3.69921875" style="366" customWidth="1"/>
    <col min="31" max="31" width="6.5" style="366" customWidth="1"/>
    <col min="32" max="34" width="7" style="366" customWidth="1"/>
    <col min="35" max="35" width="3.69921875" style="366" customWidth="1"/>
    <col min="36" max="36" width="3.8984375" style="366" customWidth="1"/>
    <col min="37" max="39" width="7" style="366" customWidth="1"/>
    <col min="40" max="40" width="3.69921875" style="366" customWidth="1"/>
    <col min="41" max="41" width="3.8984375" style="366" customWidth="1"/>
    <col min="42" max="42" width="5.59765625" style="366" customWidth="1"/>
    <col min="43" max="43" width="2.3984375" style="375" hidden="1" customWidth="1"/>
    <col min="44" max="44" width="2.3984375" style="376" hidden="1" customWidth="1"/>
    <col min="45" max="45" width="0.203125" style="376" customWidth="1"/>
    <col min="46" max="46" width="0.203125" style="375" customWidth="1"/>
    <col min="47" max="47" width="6.09765625" style="366" customWidth="1"/>
    <col min="48" max="48" width="7.09765625" style="366" customWidth="1"/>
    <col min="49" max="49" width="3.8984375" style="366" customWidth="1"/>
    <col min="50" max="50" width="3.3984375" style="366" customWidth="1"/>
    <col min="51" max="53" width="7.09765625" style="366" customWidth="1"/>
    <col min="54" max="54" width="6" style="366" customWidth="1"/>
    <col min="55" max="55" width="6.59765625" style="366" customWidth="1"/>
    <col min="56" max="56" width="6.19921875" style="366" customWidth="1"/>
    <col min="57" max="57" width="7.09765625" style="366" customWidth="1"/>
    <col min="58" max="58" width="0.203125" style="377" customWidth="1"/>
    <col min="59" max="59" width="14.59765625" style="380" customWidth="1"/>
    <col min="60" max="61" width="0.203125" style="379" customWidth="1"/>
    <col min="62" max="62" width="15.3984375" style="370" customWidth="1"/>
    <col min="63" max="63" width="2.69921875" style="366" customWidth="1"/>
    <col min="64" max="64" width="5.69921875" style="366" customWidth="1"/>
    <col min="65" max="65" width="6.19921875" style="366" customWidth="1"/>
    <col min="66" max="73" width="7.19921875" style="366" customWidth="1"/>
    <col min="74" max="74" width="0.203125" style="375" customWidth="1"/>
    <col min="75" max="76" width="0.203125" style="376" customWidth="1"/>
    <col min="77" max="77" width="0.203125" style="375" customWidth="1"/>
    <col min="78" max="78" width="5.5" style="366" customWidth="1"/>
    <col min="79" max="79" width="7" style="366" customWidth="1"/>
    <col min="80" max="80" width="3.3984375" style="366" customWidth="1"/>
    <col min="81" max="81" width="4" style="366" customWidth="1"/>
    <col min="82" max="82" width="6.09765625" style="366" customWidth="1"/>
    <col min="83" max="83" width="7" style="366" customWidth="1"/>
    <col min="84" max="84" width="8.59765625" style="366" bestFit="1" customWidth="1"/>
    <col min="85" max="86" width="4" style="366" customWidth="1"/>
    <col min="87" max="88" width="7" style="366" customWidth="1"/>
    <col min="89" max="89" width="7.3984375" style="366" customWidth="1"/>
    <col min="90" max="90" width="0.203125" style="377" customWidth="1"/>
    <col min="91" max="91" width="15.69921875" style="380" customWidth="1"/>
    <col min="92" max="16384" width="8" style="366" customWidth="1"/>
  </cols>
  <sheetData>
    <row r="1" spans="3:91" s="349" customFormat="1" ht="24" customHeight="1">
      <c r="C1" s="350" t="s">
        <v>109</v>
      </c>
      <c r="D1" s="351" t="s">
        <v>110</v>
      </c>
      <c r="G1" s="352"/>
      <c r="H1" s="352"/>
      <c r="I1" s="352"/>
      <c r="J1" s="352"/>
      <c r="K1" s="352"/>
      <c r="L1" s="353"/>
      <c r="M1" s="354"/>
      <c r="N1" s="354"/>
      <c r="O1" s="353"/>
      <c r="P1" s="355" t="s">
        <v>111</v>
      </c>
      <c r="Q1" s="352"/>
      <c r="R1" s="352"/>
      <c r="S1" s="352"/>
      <c r="T1" s="352"/>
      <c r="V1" s="356"/>
      <c r="X1" s="357"/>
      <c r="Y1" s="358"/>
      <c r="Z1" s="359"/>
      <c r="AA1" s="360"/>
      <c r="AB1" s="360"/>
      <c r="AC1" s="361"/>
      <c r="AQ1" s="362"/>
      <c r="AR1" s="363"/>
      <c r="AS1" s="363"/>
      <c r="AT1" s="362"/>
      <c r="BF1" s="364"/>
      <c r="BG1" s="359"/>
      <c r="BH1" s="360"/>
      <c r="BI1" s="360"/>
      <c r="BJ1" s="361"/>
      <c r="BV1" s="362"/>
      <c r="BW1" s="363"/>
      <c r="BX1" s="363"/>
      <c r="BY1" s="362"/>
      <c r="CL1" s="364"/>
      <c r="CM1" s="359"/>
    </row>
    <row r="2" spans="1:91" ht="7.5" customHeight="1">
      <c r="A2" s="365"/>
      <c r="D2" s="367"/>
      <c r="E2" s="367"/>
      <c r="F2" s="367"/>
      <c r="G2" s="367"/>
      <c r="H2" s="367"/>
      <c r="I2" s="367"/>
      <c r="J2" s="367"/>
      <c r="K2" s="367"/>
      <c r="L2" s="368"/>
      <c r="M2" s="369"/>
      <c r="N2" s="369"/>
      <c r="O2" s="368"/>
      <c r="P2" s="367"/>
      <c r="Q2" s="367"/>
      <c r="R2" s="367"/>
      <c r="S2" s="367"/>
      <c r="T2" s="367"/>
      <c r="V2" s="370"/>
      <c r="X2" s="371"/>
      <c r="Y2" s="372"/>
      <c r="Z2" s="373"/>
      <c r="AA2" s="374"/>
      <c r="AB2" s="374"/>
      <c r="AC2" s="365"/>
      <c r="BG2" s="373"/>
      <c r="BH2" s="374"/>
      <c r="BI2" s="374"/>
      <c r="BJ2" s="365"/>
      <c r="CM2" s="373"/>
    </row>
    <row r="3" ht="12" customHeight="1" thickBot="1">
      <c r="Z3" s="372" t="s">
        <v>433</v>
      </c>
    </row>
    <row r="4" spans="1:91" s="396" customFormat="1" ht="12" customHeight="1">
      <c r="A4" s="381"/>
      <c r="B4" s="382" t="s">
        <v>407</v>
      </c>
      <c r="C4" s="383"/>
      <c r="D4" s="384"/>
      <c r="E4" s="382" t="s">
        <v>112</v>
      </c>
      <c r="F4" s="383"/>
      <c r="G4" s="383"/>
      <c r="H4" s="384"/>
      <c r="I4" s="385" t="s">
        <v>434</v>
      </c>
      <c r="J4" s="383"/>
      <c r="K4" s="386" t="s">
        <v>435</v>
      </c>
      <c r="L4" s="387"/>
      <c r="M4" s="388"/>
      <c r="N4" s="388"/>
      <c r="O4" s="387"/>
      <c r="P4" s="389" t="s">
        <v>436</v>
      </c>
      <c r="Q4" s="382" t="s">
        <v>408</v>
      </c>
      <c r="R4" s="383"/>
      <c r="S4" s="383"/>
      <c r="T4" s="384"/>
      <c r="U4" s="382" t="s">
        <v>437</v>
      </c>
      <c r="V4" s="383"/>
      <c r="W4" s="383"/>
      <c r="X4" s="383"/>
      <c r="Y4" s="384"/>
      <c r="Z4" s="390"/>
      <c r="AA4" s="391"/>
      <c r="AB4" s="391"/>
      <c r="AC4" s="392"/>
      <c r="AD4" s="383" t="s">
        <v>409</v>
      </c>
      <c r="AE4" s="383"/>
      <c r="AF4" s="383"/>
      <c r="AG4" s="383"/>
      <c r="AH4" s="384"/>
      <c r="AI4" s="382" t="s">
        <v>410</v>
      </c>
      <c r="AJ4" s="383"/>
      <c r="AK4" s="383"/>
      <c r="AL4" s="383"/>
      <c r="AM4" s="383"/>
      <c r="AN4" s="393"/>
      <c r="AO4" s="383"/>
      <c r="AP4" s="394" t="s">
        <v>411</v>
      </c>
      <c r="AQ4" s="387"/>
      <c r="AR4" s="388"/>
      <c r="AS4" s="388"/>
      <c r="AT4" s="387"/>
      <c r="AU4" s="383" t="s">
        <v>113</v>
      </c>
      <c r="AV4" s="384"/>
      <c r="AW4" s="382" t="s">
        <v>438</v>
      </c>
      <c r="AX4" s="383"/>
      <c r="AY4" s="383"/>
      <c r="AZ4" s="383"/>
      <c r="BA4" s="384"/>
      <c r="BB4" s="382" t="s">
        <v>412</v>
      </c>
      <c r="BC4" s="383"/>
      <c r="BD4" s="383"/>
      <c r="BE4" s="383"/>
      <c r="BF4" s="387"/>
      <c r="BG4" s="390"/>
      <c r="BH4" s="391"/>
      <c r="BI4" s="391"/>
      <c r="BJ4" s="392"/>
      <c r="BK4" s="382" t="s">
        <v>413</v>
      </c>
      <c r="BL4" s="383"/>
      <c r="BM4" s="383"/>
      <c r="BN4" s="383"/>
      <c r="BO4" s="384"/>
      <c r="BP4" s="382" t="s">
        <v>414</v>
      </c>
      <c r="BQ4" s="383"/>
      <c r="BR4" s="383"/>
      <c r="BS4" s="384"/>
      <c r="BT4" s="393"/>
      <c r="BU4" s="394" t="s">
        <v>415</v>
      </c>
      <c r="BV4" s="387"/>
      <c r="BW4" s="388"/>
      <c r="BX4" s="388"/>
      <c r="BY4" s="387"/>
      <c r="BZ4" s="1473" t="s">
        <v>114</v>
      </c>
      <c r="CA4" s="1474"/>
      <c r="CB4" s="382" t="s">
        <v>416</v>
      </c>
      <c r="CC4" s="383"/>
      <c r="CD4" s="383"/>
      <c r="CE4" s="383"/>
      <c r="CF4" s="384"/>
      <c r="CG4" s="382" t="s">
        <v>417</v>
      </c>
      <c r="CH4" s="383"/>
      <c r="CI4" s="383"/>
      <c r="CJ4" s="383"/>
      <c r="CK4" s="383"/>
      <c r="CL4" s="395"/>
      <c r="CM4" s="390"/>
    </row>
    <row r="5" spans="1:91" s="396" customFormat="1" ht="12" customHeight="1">
      <c r="A5" s="397"/>
      <c r="B5" s="1475" t="s">
        <v>439</v>
      </c>
      <c r="C5" s="398" t="s">
        <v>418</v>
      </c>
      <c r="D5" s="399"/>
      <c r="E5" s="1479" t="s">
        <v>419</v>
      </c>
      <c r="F5" s="1480"/>
      <c r="G5" s="400" t="s">
        <v>420</v>
      </c>
      <c r="H5" s="1475" t="s">
        <v>115</v>
      </c>
      <c r="I5" s="1475" t="s">
        <v>419</v>
      </c>
      <c r="J5" s="1475" t="s">
        <v>421</v>
      </c>
      <c r="K5" s="1479" t="s">
        <v>422</v>
      </c>
      <c r="L5" s="401"/>
      <c r="M5" s="388"/>
      <c r="N5" s="388"/>
      <c r="O5" s="402"/>
      <c r="P5" s="1480" t="s">
        <v>423</v>
      </c>
      <c r="Q5" s="1475" t="s">
        <v>419</v>
      </c>
      <c r="R5" s="403" t="s">
        <v>424</v>
      </c>
      <c r="S5" s="404" t="s">
        <v>420</v>
      </c>
      <c r="T5" s="1475" t="s">
        <v>425</v>
      </c>
      <c r="U5" s="1475" t="s">
        <v>419</v>
      </c>
      <c r="V5" s="403" t="s">
        <v>424</v>
      </c>
      <c r="W5" s="404" t="s">
        <v>420</v>
      </c>
      <c r="X5" s="1483" t="s">
        <v>440</v>
      </c>
      <c r="Y5" s="397"/>
      <c r="Z5" s="405"/>
      <c r="AA5" s="391"/>
      <c r="AB5" s="391"/>
      <c r="AC5" s="406"/>
      <c r="AD5" s="1479" t="s">
        <v>419</v>
      </c>
      <c r="AE5" s="1480"/>
      <c r="AF5" s="403" t="s">
        <v>424</v>
      </c>
      <c r="AG5" s="404" t="s">
        <v>420</v>
      </c>
      <c r="AH5" s="1475" t="s">
        <v>425</v>
      </c>
      <c r="AI5" s="1479" t="s">
        <v>419</v>
      </c>
      <c r="AJ5" s="1480"/>
      <c r="AK5" s="403" t="s">
        <v>424</v>
      </c>
      <c r="AL5" s="404" t="s">
        <v>420</v>
      </c>
      <c r="AM5" s="1477" t="s">
        <v>441</v>
      </c>
      <c r="AN5" s="1479" t="s">
        <v>419</v>
      </c>
      <c r="AO5" s="1480"/>
      <c r="AP5" s="403" t="s">
        <v>424</v>
      </c>
      <c r="AQ5" s="407"/>
      <c r="AR5" s="408"/>
      <c r="AS5" s="408"/>
      <c r="AT5" s="409"/>
      <c r="AU5" s="410" t="s">
        <v>420</v>
      </c>
      <c r="AV5" s="1477" t="s">
        <v>441</v>
      </c>
      <c r="AW5" s="1479" t="s">
        <v>419</v>
      </c>
      <c r="AX5" s="1480"/>
      <c r="AY5" s="403" t="s">
        <v>424</v>
      </c>
      <c r="AZ5" s="404" t="s">
        <v>420</v>
      </c>
      <c r="BA5" s="1477" t="s">
        <v>441</v>
      </c>
      <c r="BB5" s="1475" t="s">
        <v>419</v>
      </c>
      <c r="BC5" s="403" t="s">
        <v>424</v>
      </c>
      <c r="BD5" s="404" t="s">
        <v>420</v>
      </c>
      <c r="BE5" s="1483" t="s">
        <v>441</v>
      </c>
      <c r="BF5" s="411"/>
      <c r="BG5" s="405"/>
      <c r="BH5" s="391"/>
      <c r="BI5" s="391"/>
      <c r="BJ5" s="406"/>
      <c r="BK5" s="1479" t="s">
        <v>419</v>
      </c>
      <c r="BL5" s="1480"/>
      <c r="BM5" s="403" t="s">
        <v>424</v>
      </c>
      <c r="BN5" s="404" t="s">
        <v>420</v>
      </c>
      <c r="BO5" s="1475" t="s">
        <v>425</v>
      </c>
      <c r="BP5" s="1475" t="s">
        <v>419</v>
      </c>
      <c r="BQ5" s="403" t="s">
        <v>424</v>
      </c>
      <c r="BR5" s="404" t="s">
        <v>420</v>
      </c>
      <c r="BS5" s="1475" t="s">
        <v>425</v>
      </c>
      <c r="BT5" s="1475" t="s">
        <v>419</v>
      </c>
      <c r="BU5" s="403" t="s">
        <v>424</v>
      </c>
      <c r="BV5" s="407"/>
      <c r="BW5" s="408"/>
      <c r="BX5" s="408"/>
      <c r="BY5" s="409"/>
      <c r="BZ5" s="410" t="s">
        <v>420</v>
      </c>
      <c r="CA5" s="1475" t="s">
        <v>442</v>
      </c>
      <c r="CB5" s="1479" t="s">
        <v>419</v>
      </c>
      <c r="CC5" s="1480"/>
      <c r="CD5" s="403" t="s">
        <v>424</v>
      </c>
      <c r="CE5" s="404" t="s">
        <v>420</v>
      </c>
      <c r="CF5" s="1477" t="s">
        <v>441</v>
      </c>
      <c r="CG5" s="1479" t="s">
        <v>419</v>
      </c>
      <c r="CH5" s="1480"/>
      <c r="CI5" s="403" t="s">
        <v>424</v>
      </c>
      <c r="CJ5" s="404" t="s">
        <v>420</v>
      </c>
      <c r="CK5" s="1479" t="s">
        <v>443</v>
      </c>
      <c r="CL5" s="411"/>
      <c r="CM5" s="405"/>
    </row>
    <row r="6" spans="1:91" s="396" customFormat="1" ht="12" customHeight="1">
      <c r="A6" s="412"/>
      <c r="B6" s="1476"/>
      <c r="C6" s="413" t="s">
        <v>426</v>
      </c>
      <c r="D6" s="413" t="s">
        <v>427</v>
      </c>
      <c r="E6" s="1481"/>
      <c r="F6" s="1482"/>
      <c r="G6" s="416" t="s">
        <v>444</v>
      </c>
      <c r="H6" s="1476"/>
      <c r="I6" s="1476"/>
      <c r="J6" s="1476"/>
      <c r="K6" s="1481"/>
      <c r="L6" s="417"/>
      <c r="M6" s="388"/>
      <c r="N6" s="388"/>
      <c r="O6" s="418"/>
      <c r="P6" s="1482"/>
      <c r="Q6" s="1476"/>
      <c r="R6" s="419" t="s">
        <v>428</v>
      </c>
      <c r="S6" s="420" t="s">
        <v>429</v>
      </c>
      <c r="T6" s="1476"/>
      <c r="U6" s="1476"/>
      <c r="V6" s="419" t="s">
        <v>428</v>
      </c>
      <c r="W6" s="420" t="s">
        <v>429</v>
      </c>
      <c r="X6" s="1481"/>
      <c r="Y6" s="412"/>
      <c r="Z6" s="414"/>
      <c r="AA6" s="391"/>
      <c r="AB6" s="391"/>
      <c r="AC6" s="415"/>
      <c r="AD6" s="1481"/>
      <c r="AE6" s="1482"/>
      <c r="AF6" s="419" t="s">
        <v>428</v>
      </c>
      <c r="AG6" s="420" t="s">
        <v>429</v>
      </c>
      <c r="AH6" s="1476"/>
      <c r="AI6" s="1481"/>
      <c r="AJ6" s="1482"/>
      <c r="AK6" s="419" t="s">
        <v>428</v>
      </c>
      <c r="AL6" s="420" t="s">
        <v>429</v>
      </c>
      <c r="AM6" s="1478"/>
      <c r="AN6" s="1481"/>
      <c r="AO6" s="1482"/>
      <c r="AP6" s="419" t="s">
        <v>428</v>
      </c>
      <c r="AQ6" s="421"/>
      <c r="AR6" s="422"/>
      <c r="AS6" s="422"/>
      <c r="AT6" s="423"/>
      <c r="AU6" s="416" t="s">
        <v>429</v>
      </c>
      <c r="AV6" s="1478"/>
      <c r="AW6" s="1481"/>
      <c r="AX6" s="1482"/>
      <c r="AY6" s="419" t="s">
        <v>428</v>
      </c>
      <c r="AZ6" s="420" t="s">
        <v>429</v>
      </c>
      <c r="BA6" s="1478"/>
      <c r="BB6" s="1476"/>
      <c r="BC6" s="419" t="s">
        <v>428</v>
      </c>
      <c r="BD6" s="420" t="s">
        <v>429</v>
      </c>
      <c r="BE6" s="1484"/>
      <c r="BF6" s="418"/>
      <c r="BG6" s="414"/>
      <c r="BH6" s="391"/>
      <c r="BI6" s="391"/>
      <c r="BJ6" s="415"/>
      <c r="BK6" s="1481"/>
      <c r="BL6" s="1482"/>
      <c r="BM6" s="419" t="s">
        <v>428</v>
      </c>
      <c r="BN6" s="420" t="s">
        <v>429</v>
      </c>
      <c r="BO6" s="1476"/>
      <c r="BP6" s="1476"/>
      <c r="BQ6" s="419" t="s">
        <v>428</v>
      </c>
      <c r="BR6" s="420" t="s">
        <v>429</v>
      </c>
      <c r="BS6" s="1476"/>
      <c r="BT6" s="1476"/>
      <c r="BU6" s="419" t="s">
        <v>428</v>
      </c>
      <c r="BV6" s="421"/>
      <c r="BW6" s="422"/>
      <c r="BX6" s="422"/>
      <c r="BY6" s="423"/>
      <c r="BZ6" s="416" t="s">
        <v>429</v>
      </c>
      <c r="CA6" s="1476"/>
      <c r="CB6" s="1481"/>
      <c r="CC6" s="1482"/>
      <c r="CD6" s="419" t="s">
        <v>428</v>
      </c>
      <c r="CE6" s="420" t="s">
        <v>429</v>
      </c>
      <c r="CF6" s="1478"/>
      <c r="CG6" s="1481"/>
      <c r="CH6" s="1482"/>
      <c r="CI6" s="419" t="s">
        <v>428</v>
      </c>
      <c r="CJ6" s="420" t="s">
        <v>429</v>
      </c>
      <c r="CK6" s="1481"/>
      <c r="CL6" s="418"/>
      <c r="CM6" s="414"/>
    </row>
    <row r="7" spans="1:91" s="375" customFormat="1" ht="15" customHeight="1">
      <c r="A7" s="424" t="s">
        <v>319</v>
      </c>
      <c r="B7" s="277">
        <v>317505</v>
      </c>
      <c r="C7" s="277">
        <v>13764616</v>
      </c>
      <c r="D7" s="277">
        <v>1147051.3333333333</v>
      </c>
      <c r="E7" s="277">
        <v>2</v>
      </c>
      <c r="F7" s="425">
        <v>3</v>
      </c>
      <c r="G7" s="277">
        <v>401</v>
      </c>
      <c r="H7" s="277">
        <v>76947</v>
      </c>
      <c r="I7" s="277">
        <v>237</v>
      </c>
      <c r="J7" s="277">
        <v>23903</v>
      </c>
      <c r="K7" s="277">
        <v>298346</v>
      </c>
      <c r="L7" s="277"/>
      <c r="M7" s="426"/>
      <c r="N7" s="426"/>
      <c r="O7" s="277"/>
      <c r="P7" s="277">
        <v>9000535</v>
      </c>
      <c r="Q7" s="277">
        <v>1</v>
      </c>
      <c r="R7" s="277">
        <v>30</v>
      </c>
      <c r="S7" s="277">
        <v>314</v>
      </c>
      <c r="T7" s="277">
        <v>172494</v>
      </c>
      <c r="U7" s="425">
        <v>2</v>
      </c>
      <c r="V7" s="324">
        <v>0</v>
      </c>
      <c r="W7" s="277">
        <v>36</v>
      </c>
      <c r="X7" s="277">
        <v>9989</v>
      </c>
      <c r="Y7" s="277"/>
      <c r="Z7" s="1326" t="s">
        <v>319</v>
      </c>
      <c r="AA7" s="427"/>
      <c r="AB7" s="427"/>
      <c r="AC7" s="400" t="s">
        <v>319</v>
      </c>
      <c r="AD7" s="277">
        <v>4</v>
      </c>
      <c r="AE7" s="425"/>
      <c r="AF7" s="277">
        <v>197</v>
      </c>
      <c r="AG7" s="277">
        <v>2041</v>
      </c>
      <c r="AH7" s="277">
        <v>529789</v>
      </c>
      <c r="AI7" s="277">
        <v>4</v>
      </c>
      <c r="AJ7" s="428"/>
      <c r="AK7" s="277">
        <v>260</v>
      </c>
      <c r="AL7" s="277">
        <v>2416</v>
      </c>
      <c r="AM7" s="277">
        <v>588845</v>
      </c>
      <c r="AN7" s="277">
        <v>1</v>
      </c>
      <c r="AO7" s="425">
        <v>3</v>
      </c>
      <c r="AP7" s="277">
        <v>40</v>
      </c>
      <c r="AQ7" s="277"/>
      <c r="AR7" s="426"/>
      <c r="AS7" s="426"/>
      <c r="AT7" s="277"/>
      <c r="AU7" s="277">
        <v>310</v>
      </c>
      <c r="AV7" s="277">
        <v>22318</v>
      </c>
      <c r="AW7" s="429"/>
      <c r="AX7" s="324">
        <v>0</v>
      </c>
      <c r="AY7" s="324">
        <v>0</v>
      </c>
      <c r="AZ7" s="324">
        <v>0</v>
      </c>
      <c r="BA7" s="324">
        <v>0</v>
      </c>
      <c r="BB7" s="324">
        <v>0</v>
      </c>
      <c r="BC7" s="324">
        <v>0</v>
      </c>
      <c r="BD7" s="324">
        <v>0</v>
      </c>
      <c r="BE7" s="324">
        <v>0</v>
      </c>
      <c r="BF7" s="429"/>
      <c r="BG7" s="1326" t="s">
        <v>319</v>
      </c>
      <c r="BH7" s="430"/>
      <c r="BI7" s="430"/>
      <c r="BJ7" s="1327" t="s">
        <v>319</v>
      </c>
      <c r="BK7" s="277">
        <v>1</v>
      </c>
      <c r="BL7" s="428">
        <v>2</v>
      </c>
      <c r="BM7" s="277">
        <v>80</v>
      </c>
      <c r="BN7" s="277">
        <v>478</v>
      </c>
      <c r="BO7" s="277">
        <v>112016</v>
      </c>
      <c r="BP7" s="277">
        <v>8</v>
      </c>
      <c r="BQ7" s="426">
        <v>159</v>
      </c>
      <c r="BR7" s="277">
        <v>29</v>
      </c>
      <c r="BS7" s="277">
        <v>7761</v>
      </c>
      <c r="BT7" s="277">
        <v>1</v>
      </c>
      <c r="BU7" s="277">
        <v>50</v>
      </c>
      <c r="BV7" s="277"/>
      <c r="BW7" s="426"/>
      <c r="BX7" s="426"/>
      <c r="BY7" s="277"/>
      <c r="BZ7" s="277">
        <v>559</v>
      </c>
      <c r="CA7" s="277">
        <v>192066</v>
      </c>
      <c r="CB7" s="277">
        <v>2</v>
      </c>
      <c r="CC7" s="425">
        <v>5</v>
      </c>
      <c r="CD7" s="277">
        <v>228</v>
      </c>
      <c r="CE7" s="277">
        <v>2889</v>
      </c>
      <c r="CF7" s="277">
        <v>1062346</v>
      </c>
      <c r="CG7" s="277">
        <v>62</v>
      </c>
      <c r="CH7" s="425">
        <v>42</v>
      </c>
      <c r="CI7" s="277">
        <v>2409</v>
      </c>
      <c r="CJ7" s="224">
        <v>9686</v>
      </c>
      <c r="CK7" s="224">
        <v>1985667</v>
      </c>
      <c r="CL7" s="277"/>
      <c r="CM7" s="1326" t="s">
        <v>319</v>
      </c>
    </row>
    <row r="8" spans="1:91" s="375" customFormat="1" ht="12" customHeight="1">
      <c r="A8" s="424" t="s">
        <v>320</v>
      </c>
      <c r="B8" s="277">
        <v>317573</v>
      </c>
      <c r="C8" s="277">
        <v>13131518</v>
      </c>
      <c r="D8" s="277">
        <v>1094293.1666666667</v>
      </c>
      <c r="E8" s="277">
        <v>2</v>
      </c>
      <c r="F8" s="425">
        <v>1</v>
      </c>
      <c r="G8" s="277">
        <v>355</v>
      </c>
      <c r="H8" s="277">
        <v>72531</v>
      </c>
      <c r="I8" s="277">
        <v>236</v>
      </c>
      <c r="J8" s="277">
        <v>24213</v>
      </c>
      <c r="K8" s="277">
        <v>303652</v>
      </c>
      <c r="L8" s="277"/>
      <c r="M8" s="426"/>
      <c r="N8" s="426"/>
      <c r="O8" s="277"/>
      <c r="P8" s="431">
        <v>9357554</v>
      </c>
      <c r="Q8" s="224" t="s">
        <v>116</v>
      </c>
      <c r="R8" s="277">
        <v>30</v>
      </c>
      <c r="S8" s="277">
        <v>345</v>
      </c>
      <c r="T8" s="277">
        <v>186519</v>
      </c>
      <c r="U8" s="425">
        <v>3</v>
      </c>
      <c r="V8" s="324">
        <v>0</v>
      </c>
      <c r="W8" s="277">
        <v>36</v>
      </c>
      <c r="X8" s="277">
        <v>7754</v>
      </c>
      <c r="Y8" s="277"/>
      <c r="Z8" s="1326" t="s">
        <v>320</v>
      </c>
      <c r="AA8" s="427"/>
      <c r="AB8" s="427"/>
      <c r="AC8" s="400" t="s">
        <v>320</v>
      </c>
      <c r="AD8" s="277">
        <v>4</v>
      </c>
      <c r="AE8" s="425"/>
      <c r="AF8" s="277">
        <v>197</v>
      </c>
      <c r="AG8" s="277">
        <v>2073</v>
      </c>
      <c r="AH8" s="277">
        <v>555763</v>
      </c>
      <c r="AI8" s="277">
        <v>4</v>
      </c>
      <c r="AJ8" s="428"/>
      <c r="AK8" s="277">
        <v>260</v>
      </c>
      <c r="AL8" s="277">
        <v>2501</v>
      </c>
      <c r="AM8" s="277">
        <v>601845</v>
      </c>
      <c r="AN8" s="277">
        <v>1</v>
      </c>
      <c r="AO8" s="425">
        <v>4</v>
      </c>
      <c r="AP8" s="277">
        <v>40</v>
      </c>
      <c r="AQ8" s="277"/>
      <c r="AR8" s="426"/>
      <c r="AS8" s="426"/>
      <c r="AT8" s="277"/>
      <c r="AU8" s="277">
        <v>310</v>
      </c>
      <c r="AV8" s="277">
        <v>28235</v>
      </c>
      <c r="AW8" s="429"/>
      <c r="AX8" s="324">
        <v>0</v>
      </c>
      <c r="AY8" s="324">
        <v>0</v>
      </c>
      <c r="AZ8" s="324">
        <v>0</v>
      </c>
      <c r="BA8" s="324" t="s">
        <v>117</v>
      </c>
      <c r="BB8" s="324">
        <v>0</v>
      </c>
      <c r="BC8" s="324">
        <v>0</v>
      </c>
      <c r="BD8" s="324">
        <v>0</v>
      </c>
      <c r="BE8" s="324">
        <v>0</v>
      </c>
      <c r="BF8" s="429"/>
      <c r="BG8" s="1326" t="s">
        <v>320</v>
      </c>
      <c r="BH8" s="430"/>
      <c r="BI8" s="430"/>
      <c r="BJ8" s="1327" t="s">
        <v>320</v>
      </c>
      <c r="BK8" s="277">
        <v>1</v>
      </c>
      <c r="BL8" s="428"/>
      <c r="BM8" s="277">
        <v>80</v>
      </c>
      <c r="BN8" s="277">
        <v>429</v>
      </c>
      <c r="BO8" s="277">
        <v>119452</v>
      </c>
      <c r="BP8" s="277">
        <v>8</v>
      </c>
      <c r="BQ8" s="426">
        <v>159</v>
      </c>
      <c r="BR8" s="277">
        <v>28</v>
      </c>
      <c r="BS8" s="277">
        <v>8368</v>
      </c>
      <c r="BT8" s="277">
        <v>1</v>
      </c>
      <c r="BU8" s="277">
        <v>50</v>
      </c>
      <c r="BV8" s="277"/>
      <c r="BW8" s="426"/>
      <c r="BX8" s="426"/>
      <c r="BY8" s="277"/>
      <c r="BZ8" s="277">
        <v>576</v>
      </c>
      <c r="CA8" s="277">
        <v>193225</v>
      </c>
      <c r="CB8" s="277">
        <v>2</v>
      </c>
      <c r="CC8" s="425">
        <v>5</v>
      </c>
      <c r="CD8" s="277">
        <v>228</v>
      </c>
      <c r="CE8" s="277">
        <v>2909</v>
      </c>
      <c r="CF8" s="277">
        <v>1076960</v>
      </c>
      <c r="CG8" s="277">
        <v>64</v>
      </c>
      <c r="CH8" s="425">
        <v>42</v>
      </c>
      <c r="CI8" s="277">
        <v>2420</v>
      </c>
      <c r="CJ8" s="224">
        <v>4359</v>
      </c>
      <c r="CK8" s="224">
        <v>923312</v>
      </c>
      <c r="CL8" s="277"/>
      <c r="CM8" s="1326" t="s">
        <v>320</v>
      </c>
    </row>
    <row r="9" spans="1:91" s="375" customFormat="1" ht="12" customHeight="1">
      <c r="A9" s="424" t="s">
        <v>336</v>
      </c>
      <c r="B9" s="277">
        <v>316220</v>
      </c>
      <c r="C9" s="277">
        <v>12564441</v>
      </c>
      <c r="D9" s="277">
        <v>1047036.75</v>
      </c>
      <c r="E9" s="277">
        <v>2</v>
      </c>
      <c r="F9" s="425"/>
      <c r="G9" s="277">
        <v>300</v>
      </c>
      <c r="H9" s="277">
        <v>68209</v>
      </c>
      <c r="I9" s="277">
        <v>240</v>
      </c>
      <c r="J9" s="277">
        <v>24588</v>
      </c>
      <c r="K9" s="277">
        <v>304993</v>
      </c>
      <c r="L9" s="277"/>
      <c r="M9" s="426"/>
      <c r="N9" s="426"/>
      <c r="O9" s="277"/>
      <c r="P9" s="431">
        <v>9554339</v>
      </c>
      <c r="Q9" s="224" t="s">
        <v>430</v>
      </c>
      <c r="R9" s="277">
        <v>35</v>
      </c>
      <c r="S9" s="277">
        <v>379</v>
      </c>
      <c r="T9" s="277">
        <v>215020</v>
      </c>
      <c r="U9" s="425">
        <v>3</v>
      </c>
      <c r="V9" s="324">
        <v>0</v>
      </c>
      <c r="W9" s="277">
        <v>32</v>
      </c>
      <c r="X9" s="277">
        <v>7167</v>
      </c>
      <c r="Y9" s="277"/>
      <c r="Z9" s="1326" t="s">
        <v>336</v>
      </c>
      <c r="AA9" s="427"/>
      <c r="AB9" s="427"/>
      <c r="AC9" s="400" t="s">
        <v>336</v>
      </c>
      <c r="AD9" s="277">
        <v>4</v>
      </c>
      <c r="AE9" s="425">
        <v>1</v>
      </c>
      <c r="AF9" s="277">
        <v>202</v>
      </c>
      <c r="AG9" s="277">
        <v>2189</v>
      </c>
      <c r="AH9" s="277">
        <v>582657</v>
      </c>
      <c r="AI9" s="277">
        <v>4</v>
      </c>
      <c r="AJ9" s="428"/>
      <c r="AK9" s="277">
        <v>260</v>
      </c>
      <c r="AL9" s="277">
        <v>2235</v>
      </c>
      <c r="AM9" s="277">
        <v>488385</v>
      </c>
      <c r="AN9" s="277">
        <v>1</v>
      </c>
      <c r="AO9" s="425">
        <v>4</v>
      </c>
      <c r="AP9" s="277">
        <v>40</v>
      </c>
      <c r="AQ9" s="277"/>
      <c r="AR9" s="426"/>
      <c r="AS9" s="426"/>
      <c r="AT9" s="277"/>
      <c r="AU9" s="277">
        <v>362</v>
      </c>
      <c r="AV9" s="277">
        <v>38336</v>
      </c>
      <c r="AW9" s="429"/>
      <c r="AX9" s="324">
        <v>1</v>
      </c>
      <c r="AY9" s="324">
        <v>0</v>
      </c>
      <c r="AZ9" s="324">
        <v>7</v>
      </c>
      <c r="BA9" s="324">
        <v>1126</v>
      </c>
      <c r="BB9" s="324">
        <v>0</v>
      </c>
      <c r="BC9" s="324">
        <v>0</v>
      </c>
      <c r="BD9" s="324">
        <v>0</v>
      </c>
      <c r="BE9" s="324">
        <v>0</v>
      </c>
      <c r="BF9" s="429"/>
      <c r="BG9" s="1326" t="s">
        <v>336</v>
      </c>
      <c r="BH9" s="430"/>
      <c r="BI9" s="430"/>
      <c r="BJ9" s="1327" t="s">
        <v>336</v>
      </c>
      <c r="BK9" s="277">
        <v>1</v>
      </c>
      <c r="BL9" s="428">
        <v>1</v>
      </c>
      <c r="BM9" s="277">
        <v>80</v>
      </c>
      <c r="BN9" s="277">
        <v>419</v>
      </c>
      <c r="BO9" s="277">
        <v>102193</v>
      </c>
      <c r="BP9" s="277">
        <v>8</v>
      </c>
      <c r="BQ9" s="426">
        <v>171</v>
      </c>
      <c r="BR9" s="277">
        <v>34</v>
      </c>
      <c r="BS9" s="277">
        <v>10066</v>
      </c>
      <c r="BT9" s="277">
        <v>1</v>
      </c>
      <c r="BU9" s="277">
        <v>50</v>
      </c>
      <c r="BV9" s="277"/>
      <c r="BW9" s="426"/>
      <c r="BX9" s="426"/>
      <c r="BY9" s="277"/>
      <c r="BZ9" s="277">
        <v>569</v>
      </c>
      <c r="CA9" s="277">
        <v>196320</v>
      </c>
      <c r="CB9" s="277">
        <v>2</v>
      </c>
      <c r="CC9" s="425">
        <v>5</v>
      </c>
      <c r="CD9" s="277">
        <v>228</v>
      </c>
      <c r="CE9" s="277">
        <v>2674</v>
      </c>
      <c r="CF9" s="277">
        <v>964461</v>
      </c>
      <c r="CG9" s="277">
        <v>66</v>
      </c>
      <c r="CH9" s="425">
        <v>41</v>
      </c>
      <c r="CI9" s="277">
        <v>2485</v>
      </c>
      <c r="CJ9" s="224">
        <v>2027</v>
      </c>
      <c r="CK9" s="224">
        <v>335147</v>
      </c>
      <c r="CL9" s="277"/>
      <c r="CM9" s="1326" t="s">
        <v>336</v>
      </c>
    </row>
    <row r="10" spans="1:91" s="375" customFormat="1" ht="12" customHeight="1">
      <c r="A10" s="424" t="s">
        <v>431</v>
      </c>
      <c r="B10" s="277">
        <v>316275</v>
      </c>
      <c r="C10" s="277">
        <v>12570801</v>
      </c>
      <c r="D10" s="277">
        <v>1047566.75</v>
      </c>
      <c r="E10" s="277">
        <v>2</v>
      </c>
      <c r="F10" s="425"/>
      <c r="G10" s="277">
        <v>373</v>
      </c>
      <c r="H10" s="277">
        <v>70455</v>
      </c>
      <c r="I10" s="277">
        <v>242</v>
      </c>
      <c r="J10" s="277">
        <v>24998</v>
      </c>
      <c r="K10" s="277">
        <v>306580</v>
      </c>
      <c r="L10" s="277"/>
      <c r="M10" s="426"/>
      <c r="N10" s="426"/>
      <c r="O10" s="277"/>
      <c r="P10" s="431">
        <v>10162578</v>
      </c>
      <c r="Q10" s="224" t="s">
        <v>432</v>
      </c>
      <c r="R10" s="277">
        <v>35</v>
      </c>
      <c r="S10" s="277">
        <v>422</v>
      </c>
      <c r="T10" s="277">
        <v>230054</v>
      </c>
      <c r="U10" s="425">
        <v>2</v>
      </c>
      <c r="V10" s="324">
        <v>0</v>
      </c>
      <c r="W10" s="277">
        <v>36</v>
      </c>
      <c r="X10" s="277">
        <v>3821</v>
      </c>
      <c r="Y10" s="277"/>
      <c r="Z10" s="1326" t="s">
        <v>431</v>
      </c>
      <c r="AA10" s="427"/>
      <c r="AB10" s="427"/>
      <c r="AC10" s="400" t="s">
        <v>431</v>
      </c>
      <c r="AD10" s="277">
        <v>4</v>
      </c>
      <c r="AE10" s="425">
        <v>1</v>
      </c>
      <c r="AF10" s="277">
        <v>190</v>
      </c>
      <c r="AG10" s="277">
        <v>2139</v>
      </c>
      <c r="AH10" s="277">
        <v>592862</v>
      </c>
      <c r="AI10" s="277">
        <v>4</v>
      </c>
      <c r="AJ10" s="428"/>
      <c r="AK10" s="277">
        <v>260</v>
      </c>
      <c r="AL10" s="277">
        <v>2476</v>
      </c>
      <c r="AM10" s="277">
        <v>485605</v>
      </c>
      <c r="AN10" s="277">
        <v>1</v>
      </c>
      <c r="AO10" s="425">
        <v>5</v>
      </c>
      <c r="AP10" s="277">
        <v>40</v>
      </c>
      <c r="AQ10" s="277"/>
      <c r="AR10" s="426"/>
      <c r="AS10" s="426"/>
      <c r="AT10" s="277"/>
      <c r="AU10" s="277">
        <v>375</v>
      </c>
      <c r="AV10" s="277">
        <v>30170</v>
      </c>
      <c r="AW10" s="429"/>
      <c r="AX10" s="432">
        <v>1</v>
      </c>
      <c r="AY10" s="324">
        <v>0</v>
      </c>
      <c r="AZ10" s="324">
        <v>2</v>
      </c>
      <c r="BA10" s="324">
        <v>49</v>
      </c>
      <c r="BB10" s="324">
        <v>0</v>
      </c>
      <c r="BC10" s="324">
        <v>0</v>
      </c>
      <c r="BD10" s="324">
        <v>0</v>
      </c>
      <c r="BE10" s="324">
        <v>0</v>
      </c>
      <c r="BF10" s="429"/>
      <c r="BG10" s="1326" t="s">
        <v>431</v>
      </c>
      <c r="BH10" s="430"/>
      <c r="BI10" s="430"/>
      <c r="BJ10" s="1327" t="s">
        <v>431</v>
      </c>
      <c r="BK10" s="277">
        <v>1</v>
      </c>
      <c r="BL10" s="428">
        <v>1</v>
      </c>
      <c r="BM10" s="277">
        <v>80</v>
      </c>
      <c r="BN10" s="277">
        <v>398</v>
      </c>
      <c r="BO10" s="277">
        <v>104713</v>
      </c>
      <c r="BP10" s="277">
        <v>8</v>
      </c>
      <c r="BQ10" s="426">
        <v>171</v>
      </c>
      <c r="BR10" s="277">
        <v>37</v>
      </c>
      <c r="BS10" s="277">
        <v>10757</v>
      </c>
      <c r="BT10" s="277">
        <v>1</v>
      </c>
      <c r="BU10" s="277">
        <v>50</v>
      </c>
      <c r="BV10" s="277"/>
      <c r="BW10" s="426"/>
      <c r="BX10" s="426"/>
      <c r="BY10" s="277"/>
      <c r="BZ10" s="277">
        <v>583</v>
      </c>
      <c r="CA10" s="277">
        <v>198343</v>
      </c>
      <c r="CB10" s="277">
        <v>3</v>
      </c>
      <c r="CC10" s="425">
        <v>3</v>
      </c>
      <c r="CD10" s="277">
        <v>308</v>
      </c>
      <c r="CE10" s="277">
        <v>2854</v>
      </c>
      <c r="CF10" s="277">
        <v>681394</v>
      </c>
      <c r="CG10" s="224" t="s">
        <v>350</v>
      </c>
      <c r="CH10" s="433" t="s">
        <v>350</v>
      </c>
      <c r="CI10" s="224" t="s">
        <v>350</v>
      </c>
      <c r="CJ10" s="224" t="s">
        <v>350</v>
      </c>
      <c r="CK10" s="224" t="s">
        <v>350</v>
      </c>
      <c r="CL10" s="277"/>
      <c r="CM10" s="1326" t="s">
        <v>431</v>
      </c>
    </row>
    <row r="11" spans="1:91" s="450" customFormat="1" ht="14.25" customHeight="1">
      <c r="A11" s="434" t="s">
        <v>805</v>
      </c>
      <c r="B11" s="439">
        <v>317895</v>
      </c>
      <c r="C11" s="439">
        <v>13482112</v>
      </c>
      <c r="D11" s="439">
        <v>1123509.3333333333</v>
      </c>
      <c r="E11" s="435">
        <v>2</v>
      </c>
      <c r="F11" s="436"/>
      <c r="G11" s="435">
        <v>368</v>
      </c>
      <c r="H11" s="435">
        <v>87008</v>
      </c>
      <c r="I11" s="435">
        <v>245</v>
      </c>
      <c r="J11" s="435">
        <v>25242</v>
      </c>
      <c r="K11" s="435">
        <v>308281</v>
      </c>
      <c r="L11" s="435"/>
      <c r="M11" s="435"/>
      <c r="N11" s="435"/>
      <c r="O11" s="435"/>
      <c r="P11" s="435">
        <v>10748385</v>
      </c>
      <c r="Q11" s="138" t="s">
        <v>118</v>
      </c>
      <c r="R11" s="435">
        <v>35</v>
      </c>
      <c r="S11" s="435">
        <v>427</v>
      </c>
      <c r="T11" s="435">
        <v>242122</v>
      </c>
      <c r="U11" s="437">
        <v>2</v>
      </c>
      <c r="V11" s="438">
        <v>0</v>
      </c>
      <c r="W11" s="439">
        <v>36</v>
      </c>
      <c r="X11" s="439">
        <v>6001</v>
      </c>
      <c r="Y11" s="439"/>
      <c r="Z11" s="1328" t="s">
        <v>560</v>
      </c>
      <c r="AA11" s="440"/>
      <c r="AB11" s="440"/>
      <c r="AC11" s="1329" t="s">
        <v>560</v>
      </c>
      <c r="AD11" s="435">
        <v>4</v>
      </c>
      <c r="AE11" s="437">
        <v>2</v>
      </c>
      <c r="AF11" s="435">
        <v>202</v>
      </c>
      <c r="AG11" s="435">
        <v>2011</v>
      </c>
      <c r="AH11" s="435">
        <v>639946</v>
      </c>
      <c r="AI11" s="439">
        <v>4</v>
      </c>
      <c r="AJ11" s="441"/>
      <c r="AK11" s="439">
        <v>230</v>
      </c>
      <c r="AL11" s="442">
        <v>2696</v>
      </c>
      <c r="AM11" s="442">
        <v>440870</v>
      </c>
      <c r="AN11" s="442">
        <v>1</v>
      </c>
      <c r="AO11" s="437">
        <v>5</v>
      </c>
      <c r="AP11" s="442">
        <v>40</v>
      </c>
      <c r="AQ11" s="442"/>
      <c r="AR11" s="442"/>
      <c r="AS11" s="442"/>
      <c r="AT11" s="442"/>
      <c r="AU11" s="442">
        <v>396</v>
      </c>
      <c r="AV11" s="442">
        <v>44954</v>
      </c>
      <c r="AW11" s="442"/>
      <c r="AX11" s="437">
        <v>1</v>
      </c>
      <c r="AY11" s="443">
        <v>0</v>
      </c>
      <c r="AZ11" s="444">
        <v>1</v>
      </c>
      <c r="BA11" s="444">
        <v>1722</v>
      </c>
      <c r="BB11" s="438">
        <v>0</v>
      </c>
      <c r="BC11" s="438">
        <v>0</v>
      </c>
      <c r="BD11" s="438">
        <v>0</v>
      </c>
      <c r="BE11" s="438">
        <v>0</v>
      </c>
      <c r="BF11" s="445"/>
      <c r="BG11" s="1331" t="s">
        <v>560</v>
      </c>
      <c r="BH11" s="440"/>
      <c r="BI11" s="440"/>
      <c r="BJ11" s="1332" t="s">
        <v>560</v>
      </c>
      <c r="BK11" s="435">
        <v>1</v>
      </c>
      <c r="BL11" s="446">
        <v>1</v>
      </c>
      <c r="BM11" s="435">
        <v>80</v>
      </c>
      <c r="BN11" s="435">
        <v>277</v>
      </c>
      <c r="BO11" s="435">
        <v>100164</v>
      </c>
      <c r="BP11" s="435">
        <v>8</v>
      </c>
      <c r="BQ11" s="435">
        <v>171</v>
      </c>
      <c r="BR11" s="435">
        <v>28</v>
      </c>
      <c r="BS11" s="435">
        <v>10159</v>
      </c>
      <c r="BT11" s="447">
        <v>1</v>
      </c>
      <c r="BU11" s="435">
        <v>50</v>
      </c>
      <c r="BV11" s="435"/>
      <c r="BW11" s="435"/>
      <c r="BX11" s="435"/>
      <c r="BY11" s="435"/>
      <c r="BZ11" s="435">
        <v>553</v>
      </c>
      <c r="CA11" s="435">
        <v>202200</v>
      </c>
      <c r="CB11" s="448">
        <v>3</v>
      </c>
      <c r="CC11" s="425">
        <v>4</v>
      </c>
      <c r="CD11" s="277">
        <v>310</v>
      </c>
      <c r="CE11" s="439">
        <v>2821</v>
      </c>
      <c r="CF11" s="439">
        <v>958581</v>
      </c>
      <c r="CG11" s="449" t="s">
        <v>117</v>
      </c>
      <c r="CH11" s="449" t="s">
        <v>117</v>
      </c>
      <c r="CI11" s="449" t="s">
        <v>117</v>
      </c>
      <c r="CJ11" s="449" t="s">
        <v>117</v>
      </c>
      <c r="CK11" s="449" t="s">
        <v>117</v>
      </c>
      <c r="CL11" s="439"/>
      <c r="CM11" s="1328" t="s">
        <v>560</v>
      </c>
    </row>
    <row r="12" spans="1:91" s="375" customFormat="1" ht="3.75" customHeight="1">
      <c r="A12" s="451"/>
      <c r="B12" s="284"/>
      <c r="C12" s="284"/>
      <c r="D12" s="284"/>
      <c r="E12" s="284"/>
      <c r="F12" s="284"/>
      <c r="G12" s="284"/>
      <c r="H12" s="284"/>
      <c r="I12" s="284"/>
      <c r="J12" s="284"/>
      <c r="K12" s="284"/>
      <c r="L12" s="284"/>
      <c r="M12" s="426"/>
      <c r="N12" s="426"/>
      <c r="O12" s="284"/>
      <c r="P12" s="284"/>
      <c r="Q12" s="284"/>
      <c r="R12" s="284"/>
      <c r="S12" s="284"/>
      <c r="T12" s="284"/>
      <c r="U12" s="284"/>
      <c r="V12" s="284"/>
      <c r="W12" s="284"/>
      <c r="X12" s="284"/>
      <c r="Y12" s="284"/>
      <c r="Z12" s="452"/>
      <c r="AA12" s="427"/>
      <c r="AB12" s="427"/>
      <c r="AC12" s="451"/>
      <c r="AD12" s="284"/>
      <c r="AE12" s="284"/>
      <c r="AF12" s="284"/>
      <c r="AG12" s="284"/>
      <c r="AH12" s="284"/>
      <c r="AI12" s="284"/>
      <c r="AJ12" s="284"/>
      <c r="AK12" s="284"/>
      <c r="AL12" s="284"/>
      <c r="AM12" s="284"/>
      <c r="AN12" s="284"/>
      <c r="AO12" s="284"/>
      <c r="AP12" s="284"/>
      <c r="AQ12" s="284"/>
      <c r="AR12" s="426"/>
      <c r="AS12" s="426"/>
      <c r="AT12" s="284"/>
      <c r="AU12" s="284"/>
      <c r="AV12" s="284"/>
      <c r="AW12" s="284"/>
      <c r="AX12" s="284"/>
      <c r="AY12" s="284"/>
      <c r="AZ12" s="284"/>
      <c r="BA12" s="284"/>
      <c r="BB12" s="284"/>
      <c r="BC12" s="284"/>
      <c r="BD12" s="284"/>
      <c r="BE12" s="284"/>
      <c r="BF12" s="284"/>
      <c r="BG12" s="452"/>
      <c r="BH12" s="427"/>
      <c r="BI12" s="427"/>
      <c r="BJ12" s="451"/>
      <c r="BK12" s="284"/>
      <c r="BL12" s="284"/>
      <c r="BM12" s="284"/>
      <c r="BN12" s="284"/>
      <c r="BO12" s="284"/>
      <c r="BP12" s="284"/>
      <c r="BQ12" s="284"/>
      <c r="BR12" s="284"/>
      <c r="BS12" s="284"/>
      <c r="BT12" s="284"/>
      <c r="BU12" s="284"/>
      <c r="BV12" s="284"/>
      <c r="BW12" s="426"/>
      <c r="BX12" s="426"/>
      <c r="BY12" s="284"/>
      <c r="BZ12" s="284"/>
      <c r="CA12" s="284"/>
      <c r="CB12" s="284"/>
      <c r="CC12" s="284"/>
      <c r="CD12" s="284"/>
      <c r="CE12" s="284"/>
      <c r="CF12" s="284"/>
      <c r="CG12" s="284"/>
      <c r="CH12" s="284"/>
      <c r="CI12" s="284"/>
      <c r="CJ12" s="284"/>
      <c r="CK12" s="284"/>
      <c r="CL12" s="284"/>
      <c r="CM12" s="452"/>
    </row>
    <row r="13" ht="15.75" customHeight="1">
      <c r="BJ13" s="366" t="s">
        <v>119</v>
      </c>
    </row>
    <row r="14" spans="3:62" ht="12" customHeight="1">
      <c r="C14" s="453"/>
      <c r="D14" s="453"/>
      <c r="E14" s="453"/>
      <c r="F14" s="453"/>
      <c r="G14" s="453"/>
      <c r="H14" s="453"/>
      <c r="BJ14" s="366" t="s">
        <v>120</v>
      </c>
    </row>
    <row r="15" spans="3:62" ht="12" customHeight="1">
      <c r="C15" s="453"/>
      <c r="D15" s="453"/>
      <c r="E15" s="453"/>
      <c r="F15" s="453"/>
      <c r="G15" s="453"/>
      <c r="H15" s="453"/>
      <c r="BJ15" s="366" t="s">
        <v>121</v>
      </c>
    </row>
    <row r="16" ht="12" customHeight="1">
      <c r="BJ16" s="375" t="s">
        <v>445</v>
      </c>
    </row>
  </sheetData>
  <mergeCells count="32">
    <mergeCell ref="E5:F6"/>
    <mergeCell ref="B5:B6"/>
    <mergeCell ref="X5:X6"/>
    <mergeCell ref="U5:U6"/>
    <mergeCell ref="T5:T6"/>
    <mergeCell ref="H5:H6"/>
    <mergeCell ref="I5:I6"/>
    <mergeCell ref="J5:J6"/>
    <mergeCell ref="K5:K6"/>
    <mergeCell ref="P5:P6"/>
    <mergeCell ref="CG5:CH6"/>
    <mergeCell ref="CB5:CC6"/>
    <mergeCell ref="CF5:CF6"/>
    <mergeCell ref="CK5:CK6"/>
    <mergeCell ref="CA5:CA6"/>
    <mergeCell ref="BT5:BT6"/>
    <mergeCell ref="BS5:BS6"/>
    <mergeCell ref="BP5:BP6"/>
    <mergeCell ref="BO5:BO6"/>
    <mergeCell ref="BK5:BL6"/>
    <mergeCell ref="BE5:BE6"/>
    <mergeCell ref="BB5:BB6"/>
    <mergeCell ref="BZ4:CA4"/>
    <mergeCell ref="Q5:Q6"/>
    <mergeCell ref="AM5:AM6"/>
    <mergeCell ref="AI5:AJ6"/>
    <mergeCell ref="AH5:AH6"/>
    <mergeCell ref="AD5:AE6"/>
    <mergeCell ref="BA5:BA6"/>
    <mergeCell ref="AW5:AX6"/>
    <mergeCell ref="AV5:AV6"/>
    <mergeCell ref="AN5:AO6"/>
  </mergeCells>
  <printOptions/>
  <pageMargins left="0.5905511811023623" right="0.5905511811023623" top="0.7874015748031497" bottom="0.7874015748031497" header="0.31496062992125984" footer="0.31496062992125984"/>
  <pageSetup horizontalDpi="600" verticalDpi="600" orientation="landscape" paperSize="9" scale="73" r:id="rId1"/>
  <headerFooter alignWithMargins="0">
    <oddFooter>&amp;C&amp;P/&amp;N</oddFooter>
  </headerFooter>
  <colBreaks count="2" manualBreakCount="2">
    <brk id="28" max="65535" man="1"/>
    <brk id="61"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A1:S13"/>
  <sheetViews>
    <sheetView workbookViewId="0" topLeftCell="A1">
      <selection activeCell="F12" sqref="F12"/>
    </sheetView>
  </sheetViews>
  <sheetFormatPr defaultColWidth="13.8984375" defaultRowHeight="12" customHeight="1"/>
  <cols>
    <col min="1" max="1" width="1" style="458" customWidth="1"/>
    <col min="2" max="2" width="5.5" style="458" customWidth="1"/>
    <col min="3" max="3" width="4.19921875" style="458" customWidth="1"/>
    <col min="4" max="4" width="6" style="458" customWidth="1"/>
    <col min="5" max="5" width="0.40625" style="458" customWidth="1"/>
    <col min="6" max="6" width="6.8984375" style="458" customWidth="1"/>
    <col min="7" max="7" width="5.19921875" style="458" customWidth="1"/>
    <col min="8" max="8" width="6.69921875" style="458" customWidth="1"/>
    <col min="9" max="9" width="5.09765625" style="458" customWidth="1"/>
    <col min="10" max="10" width="3.8984375" style="458" customWidth="1"/>
    <col min="11" max="11" width="4.09765625" style="458" customWidth="1"/>
    <col min="12" max="12" width="7.5" style="458" customWidth="1"/>
    <col min="13" max="13" width="4.3984375" style="458" customWidth="1"/>
    <col min="14" max="14" width="5.5" style="458" customWidth="1"/>
    <col min="15" max="15" width="4.3984375" style="458" customWidth="1"/>
    <col min="16" max="16" width="5" style="458" customWidth="1"/>
    <col min="17" max="18" width="4" style="458" customWidth="1"/>
    <col min="19" max="19" width="5.09765625" style="458" customWidth="1"/>
    <col min="20" max="16384" width="13.8984375" style="458" customWidth="1"/>
  </cols>
  <sheetData>
    <row r="1" spans="6:13" s="454" customFormat="1" ht="24" customHeight="1">
      <c r="F1" s="455" t="s">
        <v>122</v>
      </c>
      <c r="G1" s="456" t="s">
        <v>446</v>
      </c>
      <c r="L1" s="457"/>
      <c r="M1" s="457"/>
    </row>
    <row r="2" spans="4:13" ht="7.5" customHeight="1">
      <c r="D2" s="459"/>
      <c r="E2" s="459"/>
      <c r="F2" s="459"/>
      <c r="G2" s="459"/>
      <c r="H2" s="459"/>
      <c r="I2" s="459"/>
      <c r="J2" s="459"/>
      <c r="L2" s="460"/>
      <c r="M2" s="460"/>
    </row>
    <row r="3" spans="12:13" s="461" customFormat="1" ht="12" customHeight="1" thickBot="1">
      <c r="L3" s="462"/>
      <c r="M3" s="462"/>
    </row>
    <row r="4" spans="1:19" s="461" customFormat="1" ht="18.75" customHeight="1">
      <c r="A4" s="463"/>
      <c r="B4" s="463"/>
      <c r="C4" s="463"/>
      <c r="D4" s="463"/>
      <c r="E4" s="464"/>
      <c r="F4" s="1487" t="s">
        <v>235</v>
      </c>
      <c r="G4" s="1488"/>
      <c r="H4" s="1487" t="s">
        <v>447</v>
      </c>
      <c r="I4" s="1488"/>
      <c r="J4" s="1487" t="s">
        <v>448</v>
      </c>
      <c r="K4" s="1488"/>
      <c r="L4" s="1487" t="s">
        <v>449</v>
      </c>
      <c r="M4" s="1488"/>
      <c r="N4" s="1487" t="s">
        <v>450</v>
      </c>
      <c r="O4" s="1488"/>
      <c r="P4" s="1487" t="s">
        <v>451</v>
      </c>
      <c r="Q4" s="1488"/>
      <c r="R4" s="1487" t="s">
        <v>452</v>
      </c>
      <c r="S4" s="1489"/>
    </row>
    <row r="5" spans="1:19" s="461" customFormat="1" ht="20.25" customHeight="1">
      <c r="A5" s="465"/>
      <c r="B5" s="465"/>
      <c r="C5" s="465"/>
      <c r="D5" s="465"/>
      <c r="E5" s="466"/>
      <c r="F5" s="467"/>
      <c r="G5" s="468" t="s">
        <v>453</v>
      </c>
      <c r="H5" s="469"/>
      <c r="I5" s="468" t="s">
        <v>453</v>
      </c>
      <c r="J5" s="469"/>
      <c r="K5" s="468" t="s">
        <v>453</v>
      </c>
      <c r="L5" s="469"/>
      <c r="M5" s="468" t="s">
        <v>453</v>
      </c>
      <c r="N5" s="469"/>
      <c r="O5" s="468" t="s">
        <v>453</v>
      </c>
      <c r="P5" s="469"/>
      <c r="Q5" s="468" t="s">
        <v>453</v>
      </c>
      <c r="R5" s="469"/>
      <c r="S5" s="470" t="s">
        <v>453</v>
      </c>
    </row>
    <row r="6" spans="1:19" s="474" customFormat="1" ht="21.75" customHeight="1">
      <c r="A6" s="471"/>
      <c r="B6" s="1485" t="s">
        <v>123</v>
      </c>
      <c r="C6" s="1485"/>
      <c r="D6" s="1485"/>
      <c r="E6" s="472"/>
      <c r="F6" s="473">
        <v>3135</v>
      </c>
      <c r="G6" s="473">
        <v>566</v>
      </c>
      <c r="H6" s="473">
        <v>798</v>
      </c>
      <c r="I6" s="474">
        <v>544</v>
      </c>
      <c r="J6" s="475">
        <v>8</v>
      </c>
      <c r="K6" s="476">
        <v>0</v>
      </c>
      <c r="L6" s="475">
        <v>1733</v>
      </c>
      <c r="M6" s="475">
        <v>11</v>
      </c>
      <c r="N6" s="476">
        <v>192</v>
      </c>
      <c r="O6" s="476">
        <v>2</v>
      </c>
      <c r="P6" s="476">
        <v>380</v>
      </c>
      <c r="Q6" s="476">
        <v>9</v>
      </c>
      <c r="R6" s="476">
        <v>24</v>
      </c>
      <c r="S6" s="476">
        <v>0</v>
      </c>
    </row>
    <row r="7" spans="1:19" s="474" customFormat="1" ht="15.75" customHeight="1">
      <c r="A7" s="471"/>
      <c r="B7" s="1485" t="s">
        <v>124</v>
      </c>
      <c r="C7" s="1485"/>
      <c r="D7" s="1485"/>
      <c r="E7" s="472"/>
      <c r="F7" s="473">
        <v>3041</v>
      </c>
      <c r="G7" s="473">
        <v>645</v>
      </c>
      <c r="H7" s="473">
        <v>877</v>
      </c>
      <c r="I7" s="474">
        <v>624</v>
      </c>
      <c r="J7" s="475">
        <v>8</v>
      </c>
      <c r="K7" s="476">
        <v>0</v>
      </c>
      <c r="L7" s="475">
        <v>1712</v>
      </c>
      <c r="M7" s="475">
        <v>0</v>
      </c>
      <c r="N7" s="476">
        <v>150</v>
      </c>
      <c r="O7" s="476">
        <v>9</v>
      </c>
      <c r="P7" s="476">
        <v>293</v>
      </c>
      <c r="Q7" s="476">
        <v>12</v>
      </c>
      <c r="R7" s="476">
        <v>1</v>
      </c>
      <c r="S7" s="476">
        <v>0</v>
      </c>
    </row>
    <row r="8" spans="1:19" s="474" customFormat="1" ht="18" customHeight="1">
      <c r="A8" s="471"/>
      <c r="B8" s="1485" t="s">
        <v>125</v>
      </c>
      <c r="C8" s="1485"/>
      <c r="D8" s="1485"/>
      <c r="E8" s="472"/>
      <c r="F8" s="473">
        <v>3578</v>
      </c>
      <c r="G8" s="473">
        <v>711</v>
      </c>
      <c r="H8" s="473">
        <v>942</v>
      </c>
      <c r="I8" s="474">
        <v>695</v>
      </c>
      <c r="J8" s="475">
        <v>3</v>
      </c>
      <c r="K8" s="476">
        <v>0</v>
      </c>
      <c r="L8" s="475">
        <v>2200</v>
      </c>
      <c r="M8" s="475">
        <v>1</v>
      </c>
      <c r="N8" s="476">
        <v>170</v>
      </c>
      <c r="O8" s="476">
        <v>9</v>
      </c>
      <c r="P8" s="476">
        <v>255</v>
      </c>
      <c r="Q8" s="476">
        <v>6</v>
      </c>
      <c r="R8" s="476">
        <v>8</v>
      </c>
      <c r="S8" s="476">
        <v>0</v>
      </c>
    </row>
    <row r="9" spans="1:19" s="474" customFormat="1" ht="18" customHeight="1">
      <c r="A9" s="471"/>
      <c r="B9" s="1485" t="s">
        <v>126</v>
      </c>
      <c r="C9" s="1485"/>
      <c r="D9" s="1485"/>
      <c r="E9" s="472"/>
      <c r="F9" s="473">
        <v>3438</v>
      </c>
      <c r="G9" s="473">
        <v>764</v>
      </c>
      <c r="H9" s="473">
        <v>1109</v>
      </c>
      <c r="I9" s="474">
        <v>762</v>
      </c>
      <c r="J9" s="475">
        <v>0</v>
      </c>
      <c r="K9" s="476">
        <v>0</v>
      </c>
      <c r="L9" s="475">
        <v>1989</v>
      </c>
      <c r="M9" s="475">
        <v>0</v>
      </c>
      <c r="N9" s="476">
        <v>119</v>
      </c>
      <c r="O9" s="476">
        <v>0</v>
      </c>
      <c r="P9" s="476">
        <v>217</v>
      </c>
      <c r="Q9" s="476">
        <v>2</v>
      </c>
      <c r="R9" s="476">
        <v>4</v>
      </c>
      <c r="S9" s="476">
        <v>0</v>
      </c>
    </row>
    <row r="10" spans="1:19" s="480" customFormat="1" ht="21" customHeight="1">
      <c r="A10" s="477"/>
      <c r="B10" s="1486" t="s">
        <v>127</v>
      </c>
      <c r="C10" s="1486"/>
      <c r="D10" s="1486"/>
      <c r="E10" s="478"/>
      <c r="F10" s="1005">
        <v>3676</v>
      </c>
      <c r="G10" s="994">
        <v>716</v>
      </c>
      <c r="H10" s="994">
        <v>1120</v>
      </c>
      <c r="I10" s="994">
        <v>716</v>
      </c>
      <c r="J10" s="993" t="s">
        <v>128</v>
      </c>
      <c r="K10" s="993">
        <v>0</v>
      </c>
      <c r="L10" s="993">
        <v>2205</v>
      </c>
      <c r="M10" s="993">
        <v>0</v>
      </c>
      <c r="N10" s="496">
        <v>157</v>
      </c>
      <c r="O10" s="1333">
        <v>0</v>
      </c>
      <c r="P10" s="496">
        <v>191</v>
      </c>
      <c r="Q10" s="496">
        <v>0</v>
      </c>
      <c r="R10" s="496">
        <v>3</v>
      </c>
      <c r="S10" s="1333">
        <v>0</v>
      </c>
    </row>
    <row r="11" spans="1:19" ht="3.75" customHeight="1">
      <c r="A11" s="481"/>
      <c r="B11" s="481"/>
      <c r="C11" s="481"/>
      <c r="D11" s="482"/>
      <c r="E11" s="483"/>
      <c r="F11" s="484"/>
      <c r="G11" s="484"/>
      <c r="H11" s="484"/>
      <c r="I11" s="484"/>
      <c r="J11" s="484"/>
      <c r="K11" s="484"/>
      <c r="L11" s="484"/>
      <c r="M11" s="484"/>
      <c r="N11" s="485"/>
      <c r="O11" s="485"/>
      <c r="P11" s="485"/>
      <c r="Q11" s="485"/>
      <c r="R11" s="485"/>
      <c r="S11" s="485"/>
    </row>
    <row r="12" ht="7.5" customHeight="1"/>
    <row r="13" ht="12" customHeight="1">
      <c r="B13" s="458" t="s">
        <v>454</v>
      </c>
    </row>
  </sheetData>
  <mergeCells count="12">
    <mergeCell ref="N4:O4"/>
    <mergeCell ref="P4:Q4"/>
    <mergeCell ref="R4:S4"/>
    <mergeCell ref="F4:G4"/>
    <mergeCell ref="H4:I4"/>
    <mergeCell ref="J4:K4"/>
    <mergeCell ref="L4:M4"/>
    <mergeCell ref="B7:D7"/>
    <mergeCell ref="B6:D6"/>
    <mergeCell ref="B9:D9"/>
    <mergeCell ref="B10:D10"/>
    <mergeCell ref="B8:D8"/>
  </mergeCells>
  <printOptions/>
  <pageMargins left="0.75" right="0.75" top="1" bottom="1" header="0.512" footer="0.512"/>
  <pageSetup fitToHeight="1" fitToWidth="1" horizontalDpi="600" verticalDpi="600" orientation="portrait" paperSize="9" scale="97" r:id="rId1"/>
</worksheet>
</file>

<file path=xl/worksheets/sheet16.xml><?xml version="1.0" encoding="utf-8"?>
<worksheet xmlns="http://schemas.openxmlformats.org/spreadsheetml/2006/main" xmlns:r="http://schemas.openxmlformats.org/officeDocument/2006/relationships">
  <dimension ref="A1:M22"/>
  <sheetViews>
    <sheetView workbookViewId="0" topLeftCell="A1">
      <selection activeCell="L7" sqref="L7"/>
    </sheetView>
  </sheetViews>
  <sheetFormatPr defaultColWidth="8.796875" defaultRowHeight="14.25"/>
  <cols>
    <col min="1" max="1" width="1.390625" style="16" customWidth="1"/>
    <col min="2" max="2" width="7.8984375" style="16" customWidth="1"/>
    <col min="3" max="3" width="9" style="16" customWidth="1"/>
    <col min="4" max="4" width="1" style="16" customWidth="1"/>
    <col min="5" max="5" width="7.3984375" style="16" customWidth="1"/>
    <col min="6" max="6" width="6.69921875" style="16" customWidth="1"/>
    <col min="7" max="8" width="7.69921875" style="16" customWidth="1"/>
    <col min="9" max="9" width="7.59765625" style="16" customWidth="1"/>
    <col min="10" max="10" width="7.19921875" style="16" customWidth="1"/>
    <col min="11" max="11" width="7.8984375" style="16" customWidth="1"/>
    <col min="12" max="12" width="8" style="16" customWidth="1"/>
    <col min="13" max="13" width="7.19921875" style="16" customWidth="1"/>
    <col min="14" max="16384" width="9" style="16" customWidth="1"/>
  </cols>
  <sheetData>
    <row r="1" spans="1:11" ht="18.75">
      <c r="A1" s="454"/>
      <c r="B1" s="454"/>
      <c r="E1" s="455" t="s">
        <v>455</v>
      </c>
      <c r="F1" s="456" t="s">
        <v>456</v>
      </c>
      <c r="G1" s="454"/>
      <c r="H1" s="457"/>
      <c r="I1" s="454"/>
      <c r="J1" s="454"/>
      <c r="K1" s="454"/>
    </row>
    <row r="2" spans="1:11" ht="8.25" customHeight="1">
      <c r="A2" s="458"/>
      <c r="B2" s="458"/>
      <c r="C2" s="459"/>
      <c r="D2" s="459"/>
      <c r="E2" s="459"/>
      <c r="F2" s="459"/>
      <c r="G2" s="458"/>
      <c r="H2" s="460"/>
      <c r="I2" s="458"/>
      <c r="J2" s="458"/>
      <c r="K2" s="458"/>
    </row>
    <row r="3" spans="1:10" ht="9.75" customHeight="1" thickBot="1">
      <c r="A3" s="461"/>
      <c r="B3" s="461"/>
      <c r="C3" s="461"/>
      <c r="D3" s="461"/>
      <c r="E3" s="461"/>
      <c r="F3" s="461"/>
      <c r="G3" s="462"/>
      <c r="H3" s="461"/>
      <c r="I3" s="461"/>
      <c r="J3" s="461"/>
    </row>
    <row r="4" spans="1:13" ht="50.25" customHeight="1">
      <c r="A4" s="486"/>
      <c r="B4" s="486"/>
      <c r="C4" s="486"/>
      <c r="D4" s="487"/>
      <c r="E4" s="488" t="s">
        <v>457</v>
      </c>
      <c r="F4" s="488" t="s">
        <v>458</v>
      </c>
      <c r="G4" s="488" t="s">
        <v>459</v>
      </c>
      <c r="H4" s="488" t="s">
        <v>460</v>
      </c>
      <c r="I4" s="488" t="s">
        <v>461</v>
      </c>
      <c r="J4" s="488" t="s">
        <v>462</v>
      </c>
      <c r="K4" s="488" t="s">
        <v>463</v>
      </c>
      <c r="L4" s="488" t="s">
        <v>464</v>
      </c>
      <c r="M4" s="488" t="s">
        <v>465</v>
      </c>
    </row>
    <row r="5" spans="1:13" ht="22.5" customHeight="1">
      <c r="A5" s="471"/>
      <c r="B5" s="1485" t="s">
        <v>466</v>
      </c>
      <c r="C5" s="1485"/>
      <c r="D5" s="471"/>
      <c r="E5" s="489">
        <v>296</v>
      </c>
      <c r="F5" s="475">
        <v>383</v>
      </c>
      <c r="G5" s="475">
        <v>6365</v>
      </c>
      <c r="H5" s="490">
        <v>16.6</v>
      </c>
      <c r="I5" s="490">
        <v>17.4</v>
      </c>
      <c r="J5" s="491">
        <v>0</v>
      </c>
      <c r="K5" s="491">
        <v>0</v>
      </c>
      <c r="L5" s="491">
        <v>59</v>
      </c>
      <c r="M5" s="491">
        <v>0</v>
      </c>
    </row>
    <row r="6" spans="1:13" ht="15" customHeight="1">
      <c r="A6" s="471"/>
      <c r="B6" s="471"/>
      <c r="C6" s="492" t="s">
        <v>467</v>
      </c>
      <c r="D6" s="472"/>
      <c r="E6" s="475">
        <v>160</v>
      </c>
      <c r="F6" s="475">
        <v>189</v>
      </c>
      <c r="G6" s="475">
        <v>4063</v>
      </c>
      <c r="H6" s="493">
        <v>21.5</v>
      </c>
      <c r="I6" s="493">
        <v>11.1</v>
      </c>
      <c r="J6" s="476">
        <v>228</v>
      </c>
      <c r="K6" s="491">
        <v>19</v>
      </c>
      <c r="L6" s="491">
        <v>0</v>
      </c>
      <c r="M6" s="491">
        <v>0</v>
      </c>
    </row>
    <row r="7" spans="1:13" ht="13.5">
      <c r="A7" s="471"/>
      <c r="B7" s="471"/>
      <c r="C7" s="492" t="s">
        <v>468</v>
      </c>
      <c r="D7" s="472"/>
      <c r="E7" s="475">
        <v>136</v>
      </c>
      <c r="F7" s="475">
        <v>194</v>
      </c>
      <c r="G7" s="475">
        <v>2302</v>
      </c>
      <c r="H7" s="493">
        <v>11.9</v>
      </c>
      <c r="I7" s="493">
        <v>6.3</v>
      </c>
      <c r="J7" s="476">
        <v>252</v>
      </c>
      <c r="K7" s="491">
        <v>12</v>
      </c>
      <c r="L7" s="491">
        <v>59</v>
      </c>
      <c r="M7" s="491">
        <v>0</v>
      </c>
    </row>
    <row r="8" spans="1:13" ht="13.5" customHeight="1">
      <c r="A8" s="471"/>
      <c r="B8" s="1485" t="s">
        <v>469</v>
      </c>
      <c r="C8" s="1485"/>
      <c r="D8" s="472"/>
      <c r="E8" s="475">
        <v>290</v>
      </c>
      <c r="F8" s="475">
        <v>484</v>
      </c>
      <c r="G8" s="475">
        <v>7251</v>
      </c>
      <c r="H8" s="490">
        <v>16.6</v>
      </c>
      <c r="I8" s="490">
        <v>19.9</v>
      </c>
      <c r="J8" s="491">
        <v>0</v>
      </c>
      <c r="K8" s="491">
        <v>0</v>
      </c>
      <c r="L8" s="491">
        <v>125</v>
      </c>
      <c r="M8" s="491">
        <v>0</v>
      </c>
    </row>
    <row r="9" spans="1:13" ht="13.5">
      <c r="A9" s="471"/>
      <c r="B9" s="471"/>
      <c r="C9" s="492" t="s">
        <v>467</v>
      </c>
      <c r="D9" s="472"/>
      <c r="E9" s="475">
        <v>164</v>
      </c>
      <c r="F9" s="475">
        <v>240</v>
      </c>
      <c r="G9" s="475">
        <v>4736</v>
      </c>
      <c r="H9" s="493">
        <v>19.7</v>
      </c>
      <c r="I9" s="493">
        <v>13</v>
      </c>
      <c r="J9" s="476">
        <v>164</v>
      </c>
      <c r="K9" s="491">
        <v>23</v>
      </c>
      <c r="L9" s="491">
        <v>0</v>
      </c>
      <c r="M9" s="491">
        <v>0</v>
      </c>
    </row>
    <row r="10" spans="1:13" ht="13.5">
      <c r="A10" s="471"/>
      <c r="B10" s="471"/>
      <c r="C10" s="492" t="s">
        <v>468</v>
      </c>
      <c r="D10" s="472"/>
      <c r="E10" s="475">
        <v>126</v>
      </c>
      <c r="F10" s="475">
        <v>244</v>
      </c>
      <c r="G10" s="475">
        <v>2515</v>
      </c>
      <c r="H10" s="493">
        <v>10.3</v>
      </c>
      <c r="I10" s="493">
        <v>6.9</v>
      </c>
      <c r="J10" s="476">
        <v>264</v>
      </c>
      <c r="K10" s="491">
        <v>15</v>
      </c>
      <c r="L10" s="491">
        <v>125</v>
      </c>
      <c r="M10" s="491">
        <v>0</v>
      </c>
    </row>
    <row r="11" spans="1:13" ht="13.5" customHeight="1">
      <c r="A11" s="471"/>
      <c r="B11" s="1485" t="s">
        <v>470</v>
      </c>
      <c r="C11" s="1485"/>
      <c r="D11" s="472"/>
      <c r="E11" s="475">
        <v>267</v>
      </c>
      <c r="F11" s="475">
        <v>444</v>
      </c>
      <c r="G11" s="475">
        <v>7918</v>
      </c>
      <c r="H11" s="490">
        <v>17.8</v>
      </c>
      <c r="I11" s="490">
        <v>21.7</v>
      </c>
      <c r="J11" s="491">
        <v>0</v>
      </c>
      <c r="K11" s="491">
        <v>0</v>
      </c>
      <c r="L11" s="491">
        <v>74</v>
      </c>
      <c r="M11" s="491">
        <v>0</v>
      </c>
    </row>
    <row r="12" spans="1:13" ht="13.5">
      <c r="A12" s="471"/>
      <c r="B12" s="471"/>
      <c r="C12" s="492" t="s">
        <v>467</v>
      </c>
      <c r="D12" s="472"/>
      <c r="E12" s="475">
        <v>156</v>
      </c>
      <c r="F12" s="475">
        <v>235</v>
      </c>
      <c r="G12" s="475">
        <v>5692</v>
      </c>
      <c r="H12" s="493">
        <v>24.2</v>
      </c>
      <c r="I12" s="493">
        <v>15.6</v>
      </c>
      <c r="J12" s="476">
        <v>251</v>
      </c>
      <c r="K12" s="491">
        <v>21</v>
      </c>
      <c r="L12" s="491">
        <v>0</v>
      </c>
      <c r="M12" s="491">
        <v>0</v>
      </c>
    </row>
    <row r="13" spans="1:13" ht="13.5">
      <c r="A13" s="471"/>
      <c r="B13" s="471"/>
      <c r="C13" s="492" t="s">
        <v>468</v>
      </c>
      <c r="D13" s="472"/>
      <c r="E13" s="475">
        <v>111</v>
      </c>
      <c r="F13" s="475">
        <v>209</v>
      </c>
      <c r="G13" s="475">
        <v>2226</v>
      </c>
      <c r="H13" s="493">
        <v>10.7</v>
      </c>
      <c r="I13" s="493">
        <v>6.1</v>
      </c>
      <c r="J13" s="476">
        <v>120</v>
      </c>
      <c r="K13" s="491">
        <v>14</v>
      </c>
      <c r="L13" s="491">
        <v>74</v>
      </c>
      <c r="M13" s="491">
        <v>0</v>
      </c>
    </row>
    <row r="14" spans="1:13" ht="13.5">
      <c r="A14" s="471"/>
      <c r="B14" s="1485" t="s">
        <v>471</v>
      </c>
      <c r="C14" s="1485"/>
      <c r="D14" s="472"/>
      <c r="E14" s="475">
        <v>254</v>
      </c>
      <c r="F14" s="475">
        <v>432</v>
      </c>
      <c r="G14" s="475">
        <v>7273</v>
      </c>
      <c r="H14" s="490">
        <v>16.8</v>
      </c>
      <c r="I14" s="490">
        <v>20</v>
      </c>
      <c r="J14" s="491">
        <v>0</v>
      </c>
      <c r="K14" s="491">
        <v>0</v>
      </c>
      <c r="L14" s="491">
        <v>101</v>
      </c>
      <c r="M14" s="491">
        <v>0</v>
      </c>
    </row>
    <row r="15" spans="1:13" ht="13.5">
      <c r="A15" s="471"/>
      <c r="B15" s="471"/>
      <c r="C15" s="492" t="s">
        <v>467</v>
      </c>
      <c r="D15" s="472"/>
      <c r="E15" s="475">
        <v>158</v>
      </c>
      <c r="F15" s="475">
        <v>203</v>
      </c>
      <c r="G15" s="475">
        <v>4763</v>
      </c>
      <c r="H15" s="493">
        <v>23.5</v>
      </c>
      <c r="I15" s="493">
        <v>13.1</v>
      </c>
      <c r="J15" s="476">
        <v>204</v>
      </c>
      <c r="K15" s="491">
        <v>20</v>
      </c>
      <c r="L15" s="491">
        <v>0</v>
      </c>
      <c r="M15" s="491">
        <v>0</v>
      </c>
    </row>
    <row r="16" spans="1:13" ht="13.5">
      <c r="A16" s="471"/>
      <c r="B16" s="471"/>
      <c r="C16" s="492" t="s">
        <v>468</v>
      </c>
      <c r="D16" s="472"/>
      <c r="E16" s="475">
        <v>96</v>
      </c>
      <c r="F16" s="475">
        <v>229</v>
      </c>
      <c r="G16" s="475">
        <v>2510</v>
      </c>
      <c r="H16" s="493">
        <v>11</v>
      </c>
      <c r="I16" s="493">
        <v>6.9</v>
      </c>
      <c r="J16" s="476">
        <v>102</v>
      </c>
      <c r="K16" s="491">
        <v>14</v>
      </c>
      <c r="L16" s="491">
        <v>101</v>
      </c>
      <c r="M16" s="475">
        <v>0</v>
      </c>
    </row>
    <row r="17" spans="1:13" ht="13.5">
      <c r="A17" s="477"/>
      <c r="B17" s="1486" t="s">
        <v>472</v>
      </c>
      <c r="C17" s="1486"/>
      <c r="D17" s="478"/>
      <c r="E17" s="993">
        <v>264</v>
      </c>
      <c r="F17" s="993">
        <v>422</v>
      </c>
      <c r="G17" s="993">
        <v>6893</v>
      </c>
      <c r="H17" s="1334">
        <v>16.3</v>
      </c>
      <c r="I17" s="1334">
        <v>18.9</v>
      </c>
      <c r="J17" s="993">
        <v>0</v>
      </c>
      <c r="K17" s="993">
        <v>0</v>
      </c>
      <c r="L17" s="993">
        <v>67</v>
      </c>
      <c r="M17" s="479">
        <v>0</v>
      </c>
    </row>
    <row r="18" spans="1:13" ht="13.5">
      <c r="A18" s="477"/>
      <c r="B18" s="477"/>
      <c r="C18" s="494" t="s">
        <v>467</v>
      </c>
      <c r="D18" s="478"/>
      <c r="E18" s="993">
        <v>171</v>
      </c>
      <c r="F18" s="993">
        <v>240</v>
      </c>
      <c r="G18" s="993">
        <v>4785</v>
      </c>
      <c r="H18" s="495">
        <v>19.9</v>
      </c>
      <c r="I18" s="495">
        <v>13.1</v>
      </c>
      <c r="J18" s="496">
        <v>139</v>
      </c>
      <c r="K18" s="496">
        <v>20</v>
      </c>
      <c r="L18" s="496">
        <v>0</v>
      </c>
      <c r="M18" s="496">
        <v>0</v>
      </c>
    </row>
    <row r="19" spans="1:13" ht="13.5">
      <c r="A19" s="477"/>
      <c r="B19" s="477"/>
      <c r="C19" s="494" t="s">
        <v>468</v>
      </c>
      <c r="D19" s="478"/>
      <c r="E19" s="993">
        <v>93</v>
      </c>
      <c r="F19" s="993">
        <v>182</v>
      </c>
      <c r="G19" s="993">
        <v>2108</v>
      </c>
      <c r="H19" s="495">
        <v>11.6</v>
      </c>
      <c r="I19" s="495">
        <v>5.8</v>
      </c>
      <c r="J19" s="496">
        <v>132</v>
      </c>
      <c r="K19" s="496">
        <v>10</v>
      </c>
      <c r="L19" s="496">
        <v>67</v>
      </c>
      <c r="M19" s="496">
        <v>0</v>
      </c>
    </row>
    <row r="20" spans="1:13" ht="6.75" customHeight="1">
      <c r="A20" s="481"/>
      <c r="B20" s="481"/>
      <c r="C20" s="482"/>
      <c r="D20" s="483"/>
      <c r="E20" s="484"/>
      <c r="F20" s="484"/>
      <c r="G20" s="484"/>
      <c r="H20" s="485"/>
      <c r="I20" s="485"/>
      <c r="J20" s="485"/>
      <c r="K20" s="497"/>
      <c r="L20" s="497"/>
      <c r="M20" s="497"/>
    </row>
    <row r="21" spans="1:11" ht="9.75" customHeight="1">
      <c r="A21" s="458"/>
      <c r="B21" s="458"/>
      <c r="C21" s="458"/>
      <c r="D21" s="458"/>
      <c r="E21" s="458"/>
      <c r="F21" s="458"/>
      <c r="G21" s="458"/>
      <c r="H21" s="458"/>
      <c r="I21" s="458"/>
      <c r="J21" s="458"/>
      <c r="K21" s="458"/>
    </row>
    <row r="22" spans="1:11" ht="13.5">
      <c r="A22" s="458"/>
      <c r="B22" s="458" t="s">
        <v>454</v>
      </c>
      <c r="C22" s="458"/>
      <c r="D22" s="458"/>
      <c r="E22" s="458"/>
      <c r="F22" s="458"/>
      <c r="G22" s="458"/>
      <c r="H22" s="458"/>
      <c r="I22" s="458"/>
      <c r="J22" s="458"/>
      <c r="K22" s="458"/>
    </row>
  </sheetData>
  <mergeCells count="5">
    <mergeCell ref="B8:C8"/>
    <mergeCell ref="B5:C5"/>
    <mergeCell ref="B14:C14"/>
    <mergeCell ref="B17:C17"/>
    <mergeCell ref="B11:C11"/>
  </mergeCells>
  <printOptions/>
  <pageMargins left="0.75" right="0.75" top="1" bottom="1" header="0.512" footer="0.51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A20"/>
  <sheetViews>
    <sheetView view="pageBreakPreview" zoomScale="120" zoomScaleNormal="150" zoomScaleSheetLayoutView="120" workbookViewId="0" topLeftCell="A1">
      <selection activeCell="G18" sqref="G18"/>
    </sheetView>
  </sheetViews>
  <sheetFormatPr defaultColWidth="8.796875" defaultRowHeight="12" customHeight="1"/>
  <cols>
    <col min="1" max="1" width="16.69921875" style="517" customWidth="1"/>
    <col min="2" max="2" width="0.59375" style="517" customWidth="1"/>
    <col min="3" max="3" width="7.8984375" style="517" customWidth="1"/>
    <col min="4" max="5" width="7.19921875" style="517" customWidth="1"/>
    <col min="6" max="6" width="6.69921875" style="517" customWidth="1"/>
    <col min="7" max="9" width="7.19921875" style="517" customWidth="1"/>
    <col min="10" max="10" width="6.5" style="517" customWidth="1"/>
    <col min="11" max="12" width="7.19921875" style="517" customWidth="1"/>
    <col min="13" max="13" width="0.203125" style="524" customWidth="1"/>
    <col min="14" max="15" width="0.203125" style="525" customWidth="1"/>
    <col min="16" max="16" width="0.203125" style="524" customWidth="1"/>
    <col min="17" max="17" width="8.09765625" style="517" customWidth="1"/>
    <col min="18" max="18" width="8" style="517" customWidth="1"/>
    <col min="19" max="21" width="8.09765625" style="517" customWidth="1"/>
    <col min="22" max="22" width="6.59765625" style="517" customWidth="1"/>
    <col min="23" max="23" width="7.69921875" style="517" customWidth="1"/>
    <col min="24" max="24" width="7.59765625" style="517" customWidth="1"/>
    <col min="25" max="25" width="7.5" style="517" customWidth="1"/>
    <col min="26" max="26" width="16.69921875" style="522" customWidth="1"/>
    <col min="27" max="16384" width="8" style="517" customWidth="1"/>
  </cols>
  <sheetData>
    <row r="1" spans="5:26" s="509" customFormat="1" ht="24" customHeight="1">
      <c r="E1" s="510"/>
      <c r="F1" s="510"/>
      <c r="G1" s="510"/>
      <c r="H1" s="510"/>
      <c r="I1" s="511" t="s">
        <v>540</v>
      </c>
      <c r="J1" s="512" t="s">
        <v>541</v>
      </c>
      <c r="K1" s="510"/>
      <c r="L1" s="510"/>
      <c r="M1" s="513"/>
      <c r="N1" s="514"/>
      <c r="O1" s="514"/>
      <c r="P1" s="513"/>
      <c r="Q1" s="510"/>
      <c r="R1" s="510"/>
      <c r="S1" s="510"/>
      <c r="T1" s="510"/>
      <c r="U1" s="510"/>
      <c r="V1" s="510"/>
      <c r="Y1" s="515"/>
      <c r="Z1" s="516"/>
    </row>
    <row r="2" spans="3:25" ht="7.5" customHeight="1">
      <c r="C2" s="518"/>
      <c r="D2" s="519"/>
      <c r="E2" s="519"/>
      <c r="F2" s="519"/>
      <c r="G2" s="519"/>
      <c r="H2" s="519"/>
      <c r="I2" s="519"/>
      <c r="J2" s="519"/>
      <c r="K2" s="519"/>
      <c r="L2" s="519"/>
      <c r="M2" s="520"/>
      <c r="N2" s="521"/>
      <c r="O2" s="521"/>
      <c r="P2" s="520"/>
      <c r="Q2" s="519"/>
      <c r="R2" s="519"/>
      <c r="S2" s="519"/>
      <c r="T2" s="519"/>
      <c r="U2" s="519"/>
      <c r="V2" s="519"/>
      <c r="Y2" s="518"/>
    </row>
    <row r="3" ht="12" customHeight="1" thickBot="1">
      <c r="C3" s="523"/>
    </row>
    <row r="4" spans="1:26" s="536" customFormat="1" ht="12" customHeight="1">
      <c r="A4" s="526"/>
      <c r="B4" s="527"/>
      <c r="C4" s="527"/>
      <c r="D4" s="528"/>
      <c r="E4" s="528"/>
      <c r="F4" s="529"/>
      <c r="G4" s="530"/>
      <c r="H4" s="530"/>
      <c r="I4" s="530"/>
      <c r="J4" s="530"/>
      <c r="K4" s="530"/>
      <c r="L4" s="531" t="s">
        <v>542</v>
      </c>
      <c r="M4" s="532"/>
      <c r="N4" s="533"/>
      <c r="O4" s="533"/>
      <c r="P4" s="532"/>
      <c r="Q4" s="534" t="s">
        <v>543</v>
      </c>
      <c r="R4" s="530"/>
      <c r="S4" s="530"/>
      <c r="T4" s="530"/>
      <c r="U4" s="530"/>
      <c r="V4" s="530"/>
      <c r="W4" s="530"/>
      <c r="X4" s="530"/>
      <c r="Y4" s="530"/>
      <c r="Z4" s="535"/>
    </row>
    <row r="5" spans="1:26" s="536" customFormat="1" ht="12" customHeight="1">
      <c r="A5" s="537"/>
      <c r="B5" s="538"/>
      <c r="C5" s="539" t="s">
        <v>544</v>
      </c>
      <c r="D5" s="540" t="s">
        <v>544</v>
      </c>
      <c r="E5" s="540" t="s">
        <v>545</v>
      </c>
      <c r="F5" s="541"/>
      <c r="G5" s="542"/>
      <c r="H5" s="542"/>
      <c r="I5" s="542"/>
      <c r="J5" s="542"/>
      <c r="K5" s="542"/>
      <c r="L5" s="543" t="s">
        <v>546</v>
      </c>
      <c r="M5" s="544"/>
      <c r="N5" s="533"/>
      <c r="O5" s="533"/>
      <c r="P5" s="544"/>
      <c r="Q5" s="545" t="s">
        <v>547</v>
      </c>
      <c r="R5" s="541" t="s">
        <v>528</v>
      </c>
      <c r="S5" s="542"/>
      <c r="T5" s="542"/>
      <c r="U5" s="542"/>
      <c r="V5" s="542"/>
      <c r="W5" s="542"/>
      <c r="X5" s="542"/>
      <c r="Y5" s="542"/>
      <c r="Z5" s="546"/>
    </row>
    <row r="6" spans="1:26" s="536" customFormat="1" ht="12" customHeight="1">
      <c r="A6" s="537"/>
      <c r="B6" s="538"/>
      <c r="C6" s="986" t="s">
        <v>548</v>
      </c>
      <c r="D6" s="987" t="s">
        <v>549</v>
      </c>
      <c r="E6" s="547" t="s">
        <v>550</v>
      </c>
      <c r="F6" s="541" t="s">
        <v>529</v>
      </c>
      <c r="G6" s="542"/>
      <c r="H6" s="542"/>
      <c r="I6" s="548"/>
      <c r="J6" s="542" t="s">
        <v>530</v>
      </c>
      <c r="K6" s="542"/>
      <c r="L6" s="542"/>
      <c r="M6" s="544"/>
      <c r="N6" s="533"/>
      <c r="O6" s="533"/>
      <c r="P6" s="544"/>
      <c r="Q6" s="548"/>
      <c r="R6" s="541" t="s">
        <v>531</v>
      </c>
      <c r="S6" s="542"/>
      <c r="T6" s="542"/>
      <c r="U6" s="548"/>
      <c r="V6" s="541" t="s">
        <v>532</v>
      </c>
      <c r="W6" s="542"/>
      <c r="X6" s="542"/>
      <c r="Y6" s="542"/>
      <c r="Z6" s="546"/>
    </row>
    <row r="7" spans="1:26" s="536" customFormat="1" ht="12" customHeight="1">
      <c r="A7" s="537"/>
      <c r="B7" s="538"/>
      <c r="C7" s="549" t="s">
        <v>551</v>
      </c>
      <c r="D7" s="988" t="s">
        <v>552</v>
      </c>
      <c r="E7" s="550" t="s">
        <v>553</v>
      </c>
      <c r="F7" s="1490" t="s">
        <v>533</v>
      </c>
      <c r="G7" s="541" t="s">
        <v>534</v>
      </c>
      <c r="H7" s="542"/>
      <c r="I7" s="548"/>
      <c r="J7" s="1490" t="s">
        <v>533</v>
      </c>
      <c r="K7" s="541" t="s">
        <v>554</v>
      </c>
      <c r="L7" s="542"/>
      <c r="M7" s="544"/>
      <c r="N7" s="533"/>
      <c r="O7" s="533"/>
      <c r="P7" s="544"/>
      <c r="Q7" s="548" t="s">
        <v>535</v>
      </c>
      <c r="R7" s="1490" t="s">
        <v>533</v>
      </c>
      <c r="S7" s="541" t="s">
        <v>534</v>
      </c>
      <c r="T7" s="542"/>
      <c r="U7" s="548"/>
      <c r="V7" s="1490" t="s">
        <v>533</v>
      </c>
      <c r="W7" s="541" t="s">
        <v>534</v>
      </c>
      <c r="X7" s="542"/>
      <c r="Y7" s="542"/>
      <c r="Z7" s="546"/>
    </row>
    <row r="8" spans="1:26" s="536" customFormat="1" ht="12" customHeight="1">
      <c r="A8" s="551"/>
      <c r="B8" s="552"/>
      <c r="C8" s="553"/>
      <c r="D8" s="554"/>
      <c r="E8" s="555"/>
      <c r="F8" s="1491"/>
      <c r="G8" s="556" t="s">
        <v>536</v>
      </c>
      <c r="H8" s="556" t="s">
        <v>537</v>
      </c>
      <c r="I8" s="556" t="s">
        <v>538</v>
      </c>
      <c r="J8" s="1491"/>
      <c r="K8" s="556" t="s">
        <v>536</v>
      </c>
      <c r="L8" s="557" t="s">
        <v>537</v>
      </c>
      <c r="M8" s="558"/>
      <c r="N8" s="533"/>
      <c r="O8" s="533"/>
      <c r="P8" s="544"/>
      <c r="Q8" s="556" t="s">
        <v>538</v>
      </c>
      <c r="R8" s="1491"/>
      <c r="S8" s="556" t="s">
        <v>536</v>
      </c>
      <c r="T8" s="556" t="s">
        <v>537</v>
      </c>
      <c r="U8" s="556" t="s">
        <v>538</v>
      </c>
      <c r="V8" s="1491"/>
      <c r="W8" s="556" t="s">
        <v>536</v>
      </c>
      <c r="X8" s="556" t="s">
        <v>537</v>
      </c>
      <c r="Y8" s="557" t="s">
        <v>538</v>
      </c>
      <c r="Z8" s="559"/>
    </row>
    <row r="9" spans="1:26" ht="12" customHeight="1">
      <c r="A9" s="560" t="s">
        <v>539</v>
      </c>
      <c r="B9" s="539"/>
      <c r="C9" s="224">
        <v>46666</v>
      </c>
      <c r="D9" s="224">
        <v>4553</v>
      </c>
      <c r="E9" s="224">
        <v>16808</v>
      </c>
      <c r="F9" s="224">
        <v>15982</v>
      </c>
      <c r="G9" s="224">
        <v>316645</v>
      </c>
      <c r="H9" s="224">
        <v>274438</v>
      </c>
      <c r="I9" s="224">
        <v>42207</v>
      </c>
      <c r="J9" s="224">
        <v>1891</v>
      </c>
      <c r="K9" s="224">
        <v>52360</v>
      </c>
      <c r="L9" s="224">
        <v>47540</v>
      </c>
      <c r="M9" s="277"/>
      <c r="N9" s="426"/>
      <c r="O9" s="426"/>
      <c r="P9" s="277"/>
      <c r="Q9" s="224">
        <v>4820</v>
      </c>
      <c r="R9" s="224">
        <v>1925</v>
      </c>
      <c r="S9" s="224">
        <v>250378</v>
      </c>
      <c r="T9" s="224">
        <v>209486</v>
      </c>
      <c r="U9" s="224">
        <v>40892</v>
      </c>
      <c r="V9" s="224">
        <v>2442</v>
      </c>
      <c r="W9" s="224">
        <v>71967</v>
      </c>
      <c r="X9" s="224">
        <v>60726</v>
      </c>
      <c r="Y9" s="224">
        <v>11241</v>
      </c>
      <c r="Z9" s="1335" t="s">
        <v>539</v>
      </c>
    </row>
    <row r="10" spans="1:26" ht="12" customHeight="1">
      <c r="A10" s="560" t="s">
        <v>401</v>
      </c>
      <c r="B10" s="539"/>
      <c r="C10" s="224">
        <v>48879</v>
      </c>
      <c r="D10" s="224">
        <v>4074</v>
      </c>
      <c r="E10" s="224">
        <v>20216</v>
      </c>
      <c r="F10" s="224">
        <v>18774</v>
      </c>
      <c r="G10" s="224">
        <v>434373</v>
      </c>
      <c r="H10" s="224">
        <v>384616</v>
      </c>
      <c r="I10" s="224">
        <v>49757</v>
      </c>
      <c r="J10" s="224">
        <v>2448</v>
      </c>
      <c r="K10" s="224">
        <v>63754</v>
      </c>
      <c r="L10" s="224">
        <v>57513</v>
      </c>
      <c r="M10" s="277"/>
      <c r="N10" s="426"/>
      <c r="O10" s="426"/>
      <c r="P10" s="277"/>
      <c r="Q10" s="224">
        <v>6241</v>
      </c>
      <c r="R10" s="224">
        <v>2672</v>
      </c>
      <c r="S10" s="224">
        <v>242374</v>
      </c>
      <c r="T10" s="224">
        <v>202551</v>
      </c>
      <c r="U10" s="224">
        <v>39823</v>
      </c>
      <c r="V10" s="224">
        <v>2855</v>
      </c>
      <c r="W10" s="224">
        <v>70587</v>
      </c>
      <c r="X10" s="224">
        <v>59415</v>
      </c>
      <c r="Y10" s="224">
        <v>11172</v>
      </c>
      <c r="Z10" s="1335" t="s">
        <v>319</v>
      </c>
    </row>
    <row r="11" spans="1:26" ht="12" customHeight="1">
      <c r="A11" s="560" t="s">
        <v>402</v>
      </c>
      <c r="B11" s="539"/>
      <c r="C11" s="224">
        <v>50536</v>
      </c>
      <c r="D11" s="224">
        <v>3959</v>
      </c>
      <c r="E11" s="224">
        <v>20380</v>
      </c>
      <c r="F11" s="224">
        <v>19569</v>
      </c>
      <c r="G11" s="224">
        <v>457547</v>
      </c>
      <c r="H11" s="224">
        <v>405093</v>
      </c>
      <c r="I11" s="224">
        <v>52454</v>
      </c>
      <c r="J11" s="224">
        <v>1799</v>
      </c>
      <c r="K11" s="224">
        <v>67648</v>
      </c>
      <c r="L11" s="224">
        <v>61691</v>
      </c>
      <c r="M11" s="277"/>
      <c r="N11" s="426"/>
      <c r="O11" s="426"/>
      <c r="P11" s="277"/>
      <c r="Q11" s="224">
        <v>5957</v>
      </c>
      <c r="R11" s="224">
        <v>1832</v>
      </c>
      <c r="S11" s="224">
        <v>350091</v>
      </c>
      <c r="T11" s="224">
        <v>316976</v>
      </c>
      <c r="U11" s="224">
        <v>33115</v>
      </c>
      <c r="V11" s="224">
        <v>1899</v>
      </c>
      <c r="W11" s="224">
        <v>81870</v>
      </c>
      <c r="X11" s="224">
        <v>71879</v>
      </c>
      <c r="Y11" s="224">
        <v>9991</v>
      </c>
      <c r="Z11" s="1335" t="s">
        <v>320</v>
      </c>
    </row>
    <row r="12" spans="1:26" ht="12" customHeight="1">
      <c r="A12" s="560" t="s">
        <v>336</v>
      </c>
      <c r="B12" s="539"/>
      <c r="C12" s="224">
        <v>48705</v>
      </c>
      <c r="D12" s="224">
        <v>3589</v>
      </c>
      <c r="E12" s="224">
        <v>20409</v>
      </c>
      <c r="F12" s="224">
        <v>661</v>
      </c>
      <c r="G12" s="224">
        <v>76443</v>
      </c>
      <c r="H12" s="224">
        <v>70737</v>
      </c>
      <c r="I12" s="224">
        <v>5706</v>
      </c>
      <c r="J12" s="224">
        <v>502</v>
      </c>
      <c r="K12" s="224">
        <v>21735</v>
      </c>
      <c r="L12" s="224">
        <v>19744</v>
      </c>
      <c r="M12" s="277"/>
      <c r="N12" s="426"/>
      <c r="O12" s="426"/>
      <c r="P12" s="277"/>
      <c r="Q12" s="224">
        <v>1991</v>
      </c>
      <c r="R12" s="224">
        <v>1211</v>
      </c>
      <c r="S12" s="224">
        <v>111016</v>
      </c>
      <c r="T12" s="224">
        <v>90255</v>
      </c>
      <c r="U12" s="224">
        <v>20761</v>
      </c>
      <c r="V12" s="224">
        <v>1682</v>
      </c>
      <c r="W12" s="224">
        <v>90223</v>
      </c>
      <c r="X12" s="224">
        <v>69934</v>
      </c>
      <c r="Y12" s="224">
        <v>20289</v>
      </c>
      <c r="Z12" s="1335" t="s">
        <v>336</v>
      </c>
    </row>
    <row r="13" spans="1:26" ht="12" customHeight="1">
      <c r="A13" s="560" t="s">
        <v>431</v>
      </c>
      <c r="B13" s="539"/>
      <c r="C13" s="224">
        <v>48295</v>
      </c>
      <c r="D13" s="224">
        <v>3788</v>
      </c>
      <c r="E13" s="224">
        <v>19998</v>
      </c>
      <c r="F13" s="224">
        <v>1818</v>
      </c>
      <c r="G13" s="224">
        <v>249055</v>
      </c>
      <c r="H13" s="224">
        <v>223878</v>
      </c>
      <c r="I13" s="224">
        <v>25177</v>
      </c>
      <c r="J13" s="224">
        <v>1509</v>
      </c>
      <c r="K13" s="224">
        <v>62197</v>
      </c>
      <c r="L13" s="224">
        <v>54787</v>
      </c>
      <c r="M13" s="277"/>
      <c r="N13" s="426"/>
      <c r="O13" s="426"/>
      <c r="P13" s="277"/>
      <c r="Q13" s="224">
        <v>7410</v>
      </c>
      <c r="R13" s="224">
        <v>1102</v>
      </c>
      <c r="S13" s="224">
        <v>179411</v>
      </c>
      <c r="T13" s="224">
        <v>164046</v>
      </c>
      <c r="U13" s="224">
        <v>15365</v>
      </c>
      <c r="V13" s="224">
        <v>1328</v>
      </c>
      <c r="W13" s="224">
        <v>443970</v>
      </c>
      <c r="X13" s="224">
        <v>415998</v>
      </c>
      <c r="Y13" s="224">
        <v>27972</v>
      </c>
      <c r="Z13" s="1335" t="s">
        <v>431</v>
      </c>
    </row>
    <row r="14" spans="1:27" s="564" customFormat="1" ht="14.25" customHeight="1">
      <c r="A14" s="561" t="s">
        <v>403</v>
      </c>
      <c r="B14" s="562"/>
      <c r="C14" s="279">
        <v>47527</v>
      </c>
      <c r="D14" s="279">
        <v>3727</v>
      </c>
      <c r="E14" s="279">
        <v>5269</v>
      </c>
      <c r="F14" s="279">
        <v>2019</v>
      </c>
      <c r="G14" s="279">
        <v>274771</v>
      </c>
      <c r="H14" s="279">
        <v>254372</v>
      </c>
      <c r="I14" s="279">
        <v>20399</v>
      </c>
      <c r="J14" s="279">
        <v>1574</v>
      </c>
      <c r="K14" s="279">
        <v>64283</v>
      </c>
      <c r="L14" s="279">
        <v>58956</v>
      </c>
      <c r="M14" s="439"/>
      <c r="N14" s="435"/>
      <c r="O14" s="435"/>
      <c r="P14" s="439"/>
      <c r="Q14" s="279">
        <v>5327</v>
      </c>
      <c r="R14" s="279">
        <v>1102</v>
      </c>
      <c r="S14" s="279">
        <v>149818</v>
      </c>
      <c r="T14" s="279">
        <v>129442</v>
      </c>
      <c r="U14" s="279">
        <v>20376</v>
      </c>
      <c r="V14" s="279">
        <v>1368</v>
      </c>
      <c r="W14" s="229">
        <v>556004</v>
      </c>
      <c r="X14" s="279">
        <v>522840</v>
      </c>
      <c r="Y14" s="279">
        <v>33164</v>
      </c>
      <c r="Z14" s="1336" t="s">
        <v>560</v>
      </c>
      <c r="AA14" s="563"/>
    </row>
    <row r="15" spans="1:26" ht="3.75" customHeight="1">
      <c r="A15" s="565"/>
      <c r="B15" s="566"/>
      <c r="C15" s="567"/>
      <c r="D15" s="567"/>
      <c r="E15" s="567"/>
      <c r="F15" s="567"/>
      <c r="G15" s="567"/>
      <c r="H15" s="567"/>
      <c r="I15" s="567"/>
      <c r="J15" s="567"/>
      <c r="K15" s="567"/>
      <c r="L15" s="567"/>
      <c r="M15" s="568"/>
      <c r="P15" s="568"/>
      <c r="Q15" s="567"/>
      <c r="R15" s="567"/>
      <c r="S15" s="567"/>
      <c r="T15" s="567"/>
      <c r="U15" s="567"/>
      <c r="V15" s="567"/>
      <c r="W15" s="567"/>
      <c r="X15" s="567"/>
      <c r="Y15" s="567"/>
      <c r="Z15" s="569"/>
    </row>
    <row r="16" spans="1:12" ht="35.25" customHeight="1">
      <c r="A16" s="1492" t="s">
        <v>555</v>
      </c>
      <c r="B16" s="1492"/>
      <c r="C16" s="1492"/>
      <c r="D16" s="1492"/>
      <c r="E16" s="1492"/>
      <c r="F16" s="1492"/>
      <c r="G16" s="1492"/>
      <c r="H16" s="1492"/>
      <c r="I16" s="1492"/>
      <c r="J16" s="1492"/>
      <c r="K16" s="1492"/>
      <c r="L16" s="1492"/>
    </row>
    <row r="17" ht="12" customHeight="1">
      <c r="A17" s="517" t="s">
        <v>556</v>
      </c>
    </row>
    <row r="18" ht="12" customHeight="1">
      <c r="A18" s="517" t="s">
        <v>557</v>
      </c>
    </row>
    <row r="19" ht="12" customHeight="1">
      <c r="A19" s="517" t="s">
        <v>558</v>
      </c>
    </row>
    <row r="20" ht="12" customHeight="1">
      <c r="A20" s="517" t="s">
        <v>559</v>
      </c>
    </row>
  </sheetData>
  <mergeCells count="5">
    <mergeCell ref="V7:V8"/>
    <mergeCell ref="A16:L16"/>
    <mergeCell ref="F7:F8"/>
    <mergeCell ref="J7:J8"/>
    <mergeCell ref="R7:R8"/>
  </mergeCells>
  <printOptions horizontalCentered="1"/>
  <pageMargins left="0.5905511811023623" right="0.5905511811023623" top="0.7874015748031497" bottom="0.7874015748031497" header="0.31496062992125984" footer="0.31496062992125984"/>
  <pageSetup horizontalDpi="600" verticalDpi="600" orientation="landscape" paperSize="9" scale="74" r:id="rId1"/>
  <headerFooter alignWithMargins="0">
    <oddHeader>&amp;R&amp;A</oddHeader>
    <oddFooter>&amp;C&amp;P/&amp;N</oddFooter>
  </headerFooter>
</worksheet>
</file>

<file path=xl/worksheets/sheet18.xml><?xml version="1.0" encoding="utf-8"?>
<worksheet xmlns="http://schemas.openxmlformats.org/spreadsheetml/2006/main" xmlns:r="http://schemas.openxmlformats.org/officeDocument/2006/relationships">
  <dimension ref="A1:P24"/>
  <sheetViews>
    <sheetView zoomScale="130" zoomScaleNormal="130" workbookViewId="0" topLeftCell="A1">
      <selection activeCell="L6" sqref="L6"/>
    </sheetView>
  </sheetViews>
  <sheetFormatPr defaultColWidth="8.796875" defaultRowHeight="12" customHeight="1"/>
  <cols>
    <col min="1" max="1" width="0.203125" style="577" customWidth="1"/>
    <col min="2" max="2" width="3.3984375" style="577" customWidth="1"/>
    <col min="3" max="3" width="9.09765625" style="578" customWidth="1"/>
    <col min="4" max="4" width="2.19921875" style="578" customWidth="1"/>
    <col min="5" max="5" width="4" style="578" customWidth="1"/>
    <col min="6" max="6" width="0.203125" style="578" customWidth="1"/>
    <col min="7" max="7" width="6.09765625" style="578" customWidth="1"/>
    <col min="8" max="8" width="6.09765625" style="582" customWidth="1"/>
    <col min="9" max="9" width="6.19921875" style="582" customWidth="1"/>
    <col min="10" max="10" width="6.5" style="582" customWidth="1"/>
    <col min="11" max="11" width="6.19921875" style="582" customWidth="1"/>
    <col min="12" max="12" width="6.59765625" style="582" customWidth="1"/>
    <col min="13" max="14" width="6.19921875" style="582" customWidth="1"/>
    <col min="15" max="15" width="6.09765625" style="582" customWidth="1"/>
    <col min="16" max="16" width="6.09765625" style="577" customWidth="1"/>
    <col min="17" max="17" width="13.19921875" style="577" customWidth="1"/>
    <col min="18" max="16384" width="8" style="577" customWidth="1"/>
  </cols>
  <sheetData>
    <row r="1" spans="3:15" s="570" customFormat="1" ht="18.75" customHeight="1">
      <c r="C1" s="571"/>
      <c r="D1" s="571"/>
      <c r="F1" s="572"/>
      <c r="G1" s="573" t="s">
        <v>129</v>
      </c>
      <c r="H1" s="574" t="s">
        <v>561</v>
      </c>
      <c r="K1" s="575"/>
      <c r="L1" s="575"/>
      <c r="M1" s="575"/>
      <c r="N1" s="575"/>
      <c r="O1" s="576"/>
    </row>
    <row r="2" spans="5:15" ht="5.25" customHeight="1">
      <c r="E2" s="579"/>
      <c r="F2" s="579"/>
      <c r="G2" s="579"/>
      <c r="H2" s="580"/>
      <c r="I2" s="580"/>
      <c r="J2" s="580"/>
      <c r="K2" s="580"/>
      <c r="L2" s="580"/>
      <c r="M2" s="580"/>
      <c r="N2" s="580"/>
      <c r="O2" s="581"/>
    </row>
    <row r="3" spans="3:15" ht="12" customHeight="1" thickBot="1">
      <c r="C3" s="578" t="s">
        <v>562</v>
      </c>
      <c r="N3" s="577"/>
      <c r="O3" s="582" t="s">
        <v>563</v>
      </c>
    </row>
    <row r="4" spans="1:15" s="595" customFormat="1" ht="41.25" customHeight="1">
      <c r="A4" s="583"/>
      <c r="B4" s="584"/>
      <c r="C4" s="585"/>
      <c r="D4" s="585"/>
      <c r="E4" s="585"/>
      <c r="F4" s="585"/>
      <c r="G4" s="586" t="s">
        <v>564</v>
      </c>
      <c r="H4" s="587" t="s">
        <v>301</v>
      </c>
      <c r="I4" s="588" t="s">
        <v>565</v>
      </c>
      <c r="J4" s="589" t="s">
        <v>566</v>
      </c>
      <c r="K4" s="590" t="s">
        <v>567</v>
      </c>
      <c r="L4" s="591" t="s">
        <v>568</v>
      </c>
      <c r="M4" s="592" t="s">
        <v>569</v>
      </c>
      <c r="N4" s="593" t="s">
        <v>570</v>
      </c>
      <c r="O4" s="594" t="s">
        <v>571</v>
      </c>
    </row>
    <row r="5" spans="1:15" ht="15" customHeight="1">
      <c r="A5" s="596"/>
      <c r="B5" s="1493" t="s">
        <v>572</v>
      </c>
      <c r="C5" s="1493"/>
      <c r="D5" s="1493"/>
      <c r="E5" s="1493"/>
      <c r="F5" s="597"/>
      <c r="G5" s="598">
        <v>4226</v>
      </c>
      <c r="H5" s="598">
        <v>4252</v>
      </c>
      <c r="I5" s="599">
        <v>2533</v>
      </c>
      <c r="J5" s="599">
        <v>1258</v>
      </c>
      <c r="K5" s="598">
        <v>77</v>
      </c>
      <c r="L5" s="599">
        <v>24</v>
      </c>
      <c r="M5" s="599">
        <v>32</v>
      </c>
      <c r="N5" s="599">
        <v>98</v>
      </c>
      <c r="O5" s="599">
        <v>230</v>
      </c>
    </row>
    <row r="6" spans="1:15" ht="12" customHeight="1">
      <c r="A6" s="596"/>
      <c r="B6" s="1493" t="s">
        <v>573</v>
      </c>
      <c r="C6" s="1493"/>
      <c r="D6" s="1493"/>
      <c r="E6" s="1493"/>
      <c r="F6" s="597"/>
      <c r="G6" s="598">
        <v>4169</v>
      </c>
      <c r="H6" s="598">
        <v>4023</v>
      </c>
      <c r="I6" s="599">
        <v>2576</v>
      </c>
      <c r="J6" s="599">
        <v>1232</v>
      </c>
      <c r="K6" s="598">
        <v>2</v>
      </c>
      <c r="L6" s="599">
        <v>5</v>
      </c>
      <c r="M6" s="599">
        <v>8</v>
      </c>
      <c r="N6" s="599">
        <v>112</v>
      </c>
      <c r="O6" s="599">
        <v>88</v>
      </c>
    </row>
    <row r="7" spans="1:15" ht="12.75" customHeight="1">
      <c r="A7" s="596"/>
      <c r="B7" s="1493" t="s">
        <v>574</v>
      </c>
      <c r="C7" s="1493"/>
      <c r="D7" s="1493"/>
      <c r="E7" s="1493"/>
      <c r="F7" s="600"/>
      <c r="G7" s="598">
        <v>3218</v>
      </c>
      <c r="H7" s="598">
        <v>3292</v>
      </c>
      <c r="I7" s="599">
        <v>2069</v>
      </c>
      <c r="J7" s="599">
        <v>1088</v>
      </c>
      <c r="K7" s="598">
        <v>0</v>
      </c>
      <c r="L7" s="598">
        <v>0</v>
      </c>
      <c r="M7" s="598">
        <v>0</v>
      </c>
      <c r="N7" s="599">
        <v>112</v>
      </c>
      <c r="O7" s="599">
        <v>23</v>
      </c>
    </row>
    <row r="8" spans="1:15" ht="12" customHeight="1">
      <c r="A8" s="596"/>
      <c r="B8" s="1493" t="s">
        <v>575</v>
      </c>
      <c r="C8" s="1493"/>
      <c r="D8" s="1493"/>
      <c r="E8" s="1493"/>
      <c r="F8" s="600"/>
      <c r="G8" s="601">
        <v>3267</v>
      </c>
      <c r="H8" s="598">
        <v>3375</v>
      </c>
      <c r="I8" s="601">
        <v>2326</v>
      </c>
      <c r="J8" s="601">
        <v>1041</v>
      </c>
      <c r="K8" s="598">
        <v>0</v>
      </c>
      <c r="L8" s="598">
        <v>0</v>
      </c>
      <c r="M8" s="598">
        <v>0</v>
      </c>
      <c r="N8" s="601">
        <v>8</v>
      </c>
      <c r="O8" s="601">
        <v>0</v>
      </c>
    </row>
    <row r="9" spans="1:15" s="605" customFormat="1" ht="14.25" customHeight="1">
      <c r="A9" s="602"/>
      <c r="B9" s="1494" t="s">
        <v>576</v>
      </c>
      <c r="C9" s="1494"/>
      <c r="D9" s="1494"/>
      <c r="E9" s="1494"/>
      <c r="F9" s="603"/>
      <c r="G9" s="1009">
        <v>3795</v>
      </c>
      <c r="H9" s="1009">
        <v>3818</v>
      </c>
      <c r="I9" s="1009">
        <v>2748</v>
      </c>
      <c r="J9" s="1009">
        <v>1046</v>
      </c>
      <c r="K9" s="604">
        <v>0</v>
      </c>
      <c r="L9" s="604">
        <v>0</v>
      </c>
      <c r="M9" s="604">
        <v>0</v>
      </c>
      <c r="N9" s="1009">
        <v>22</v>
      </c>
      <c r="O9" s="1009">
        <v>2</v>
      </c>
    </row>
    <row r="10" spans="1:15" ht="12.75" customHeight="1">
      <c r="A10" s="606"/>
      <c r="B10" s="606"/>
      <c r="C10" s="1493" t="s">
        <v>577</v>
      </c>
      <c r="D10" s="1495"/>
      <c r="E10" s="1495"/>
      <c r="F10" s="597"/>
      <c r="G10" s="598">
        <v>3575</v>
      </c>
      <c r="H10" s="599">
        <v>3577</v>
      </c>
      <c r="I10" s="598">
        <v>2748</v>
      </c>
      <c r="J10" s="598">
        <v>826</v>
      </c>
      <c r="K10" s="598" t="s">
        <v>812</v>
      </c>
      <c r="L10" s="598" t="s">
        <v>812</v>
      </c>
      <c r="M10" s="598" t="s">
        <v>812</v>
      </c>
      <c r="N10" s="599">
        <v>2</v>
      </c>
      <c r="O10" s="598">
        <v>1</v>
      </c>
    </row>
    <row r="11" spans="1:15" ht="12" customHeight="1">
      <c r="A11" s="606"/>
      <c r="B11" s="606"/>
      <c r="C11" s="1493" t="s">
        <v>578</v>
      </c>
      <c r="D11" s="1495"/>
      <c r="E11" s="1495"/>
      <c r="F11" s="597"/>
      <c r="G11" s="598">
        <v>220</v>
      </c>
      <c r="H11" s="599">
        <v>241</v>
      </c>
      <c r="I11" s="598" t="s">
        <v>813</v>
      </c>
      <c r="J11" s="598">
        <v>220</v>
      </c>
      <c r="K11" s="598" t="s">
        <v>813</v>
      </c>
      <c r="L11" s="598" t="s">
        <v>813</v>
      </c>
      <c r="M11" s="598" t="s">
        <v>813</v>
      </c>
      <c r="N11" s="599">
        <v>20</v>
      </c>
      <c r="O11" s="599">
        <v>1</v>
      </c>
    </row>
    <row r="12" spans="1:15" ht="3.75" customHeight="1">
      <c r="A12" s="607"/>
      <c r="B12" s="607"/>
      <c r="C12" s="608"/>
      <c r="D12" s="608"/>
      <c r="E12" s="608"/>
      <c r="F12" s="609"/>
      <c r="G12" s="610"/>
      <c r="H12" s="611"/>
      <c r="I12" s="611"/>
      <c r="J12" s="612"/>
      <c r="K12" s="612"/>
      <c r="L12" s="612"/>
      <c r="M12" s="611"/>
      <c r="N12" s="612"/>
      <c r="O12" s="612"/>
    </row>
    <row r="13" s="613" customFormat="1" ht="10.5" customHeight="1"/>
    <row r="14" ht="12" customHeight="1" thickBot="1">
      <c r="C14" s="578" t="s">
        <v>579</v>
      </c>
    </row>
    <row r="15" spans="1:16" s="595" customFormat="1" ht="41.25" customHeight="1">
      <c r="A15" s="583"/>
      <c r="B15" s="584"/>
      <c r="C15" s="585"/>
      <c r="D15" s="585"/>
      <c r="E15" s="585"/>
      <c r="F15" s="585"/>
      <c r="G15" s="586" t="s">
        <v>564</v>
      </c>
      <c r="H15" s="587" t="s">
        <v>301</v>
      </c>
      <c r="I15" s="588" t="s">
        <v>568</v>
      </c>
      <c r="J15" s="589" t="s">
        <v>580</v>
      </c>
      <c r="K15" s="589" t="s">
        <v>567</v>
      </c>
      <c r="L15" s="590" t="s">
        <v>581</v>
      </c>
      <c r="M15" s="591" t="s">
        <v>569</v>
      </c>
      <c r="N15" s="593" t="s">
        <v>582</v>
      </c>
      <c r="O15" s="593" t="s">
        <v>583</v>
      </c>
      <c r="P15" s="594" t="s">
        <v>571</v>
      </c>
    </row>
    <row r="16" spans="1:16" ht="12" customHeight="1">
      <c r="A16" s="596"/>
      <c r="B16" s="1493" t="s">
        <v>572</v>
      </c>
      <c r="C16" s="1493"/>
      <c r="D16" s="1493"/>
      <c r="E16" s="1493"/>
      <c r="F16" s="597"/>
      <c r="G16" s="599">
        <v>1326</v>
      </c>
      <c r="H16" s="599">
        <v>2680</v>
      </c>
      <c r="I16" s="599">
        <v>75</v>
      </c>
      <c r="J16" s="599">
        <v>0</v>
      </c>
      <c r="K16" s="598">
        <v>47</v>
      </c>
      <c r="L16" s="599">
        <v>74</v>
      </c>
      <c r="M16" s="599">
        <v>220</v>
      </c>
      <c r="N16" s="599">
        <v>756</v>
      </c>
      <c r="O16" s="599">
        <v>748</v>
      </c>
      <c r="P16" s="601">
        <v>760</v>
      </c>
    </row>
    <row r="17" spans="1:16" ht="12" customHeight="1">
      <c r="A17" s="596"/>
      <c r="B17" s="1493" t="s">
        <v>573</v>
      </c>
      <c r="C17" s="1493"/>
      <c r="D17" s="1493"/>
      <c r="E17" s="1493"/>
      <c r="F17" s="597"/>
      <c r="G17" s="599">
        <v>1123</v>
      </c>
      <c r="H17" s="599">
        <v>2283</v>
      </c>
      <c r="I17" s="599">
        <v>31</v>
      </c>
      <c r="J17" s="599">
        <v>0</v>
      </c>
      <c r="K17" s="598">
        <v>30</v>
      </c>
      <c r="L17" s="599">
        <v>42</v>
      </c>
      <c r="M17" s="599">
        <v>235</v>
      </c>
      <c r="N17" s="599">
        <v>616</v>
      </c>
      <c r="O17" s="599">
        <v>750</v>
      </c>
      <c r="P17" s="601">
        <v>579</v>
      </c>
    </row>
    <row r="18" spans="1:16" ht="12.75" customHeight="1">
      <c r="A18" s="596"/>
      <c r="B18" s="1493" t="s">
        <v>574</v>
      </c>
      <c r="C18" s="1493"/>
      <c r="D18" s="1493"/>
      <c r="E18" s="1493"/>
      <c r="F18" s="600"/>
      <c r="G18" s="599">
        <v>1260</v>
      </c>
      <c r="H18" s="599">
        <v>1992</v>
      </c>
      <c r="I18" s="599">
        <v>19</v>
      </c>
      <c r="J18" s="599">
        <v>0</v>
      </c>
      <c r="K18" s="598">
        <v>35</v>
      </c>
      <c r="L18" s="599">
        <v>19</v>
      </c>
      <c r="M18" s="599">
        <v>181</v>
      </c>
      <c r="N18" s="599">
        <v>427</v>
      </c>
      <c r="O18" s="599">
        <v>774</v>
      </c>
      <c r="P18" s="601">
        <v>537</v>
      </c>
    </row>
    <row r="19" spans="1:16" ht="12" customHeight="1">
      <c r="A19" s="596"/>
      <c r="B19" s="1493" t="s">
        <v>575</v>
      </c>
      <c r="C19" s="1493"/>
      <c r="D19" s="1493"/>
      <c r="E19" s="1493"/>
      <c r="F19" s="600"/>
      <c r="G19" s="601">
        <v>1012</v>
      </c>
      <c r="H19" s="599">
        <v>1688</v>
      </c>
      <c r="I19" s="601">
        <v>0</v>
      </c>
      <c r="J19" s="601">
        <v>0</v>
      </c>
      <c r="K19" s="601">
        <v>26</v>
      </c>
      <c r="L19" s="601">
        <v>8</v>
      </c>
      <c r="M19" s="601">
        <v>162</v>
      </c>
      <c r="N19" s="601">
        <v>196</v>
      </c>
      <c r="O19" s="601">
        <v>721</v>
      </c>
      <c r="P19" s="601">
        <v>575</v>
      </c>
    </row>
    <row r="20" spans="1:16" s="605" customFormat="1" ht="14.25" customHeight="1">
      <c r="A20" s="602"/>
      <c r="B20" s="1494" t="s">
        <v>576</v>
      </c>
      <c r="C20" s="1494"/>
      <c r="D20" s="1494"/>
      <c r="E20" s="1494"/>
      <c r="F20" s="603"/>
      <c r="G20" s="1009">
        <v>1097</v>
      </c>
      <c r="H20" s="1009">
        <v>1642</v>
      </c>
      <c r="I20" s="1009">
        <v>0</v>
      </c>
      <c r="J20" s="1009">
        <v>0</v>
      </c>
      <c r="K20" s="1009">
        <v>15</v>
      </c>
      <c r="L20" s="1009">
        <v>5</v>
      </c>
      <c r="M20" s="1009">
        <v>164</v>
      </c>
      <c r="N20" s="1009">
        <v>131</v>
      </c>
      <c r="O20" s="1009">
        <v>750</v>
      </c>
      <c r="P20" s="1009">
        <v>577</v>
      </c>
    </row>
    <row r="21" spans="1:16" ht="12.75" customHeight="1">
      <c r="A21" s="606"/>
      <c r="B21" s="606"/>
      <c r="C21" s="1493" t="s">
        <v>577</v>
      </c>
      <c r="D21" s="1495"/>
      <c r="E21" s="1495"/>
      <c r="F21" s="597"/>
      <c r="G21" s="598">
        <v>766</v>
      </c>
      <c r="H21" s="599">
        <v>1045</v>
      </c>
      <c r="I21" s="598" t="s">
        <v>812</v>
      </c>
      <c r="J21" s="598" t="s">
        <v>812</v>
      </c>
      <c r="K21" s="598">
        <v>9</v>
      </c>
      <c r="L21" s="598">
        <v>3</v>
      </c>
      <c r="M21" s="599">
        <v>152</v>
      </c>
      <c r="N21" s="599">
        <v>83</v>
      </c>
      <c r="O21" s="598">
        <v>438</v>
      </c>
      <c r="P21" s="601">
        <v>360</v>
      </c>
    </row>
    <row r="22" spans="1:16" ht="12" customHeight="1">
      <c r="A22" s="606"/>
      <c r="B22" s="606"/>
      <c r="C22" s="1493" t="s">
        <v>578</v>
      </c>
      <c r="D22" s="1495"/>
      <c r="E22" s="1495"/>
      <c r="F22" s="597"/>
      <c r="G22" s="598">
        <v>331</v>
      </c>
      <c r="H22" s="599">
        <v>597</v>
      </c>
      <c r="I22" s="598" t="s">
        <v>813</v>
      </c>
      <c r="J22" s="598" t="s">
        <v>813</v>
      </c>
      <c r="K22" s="598">
        <v>6</v>
      </c>
      <c r="L22" s="598">
        <v>2</v>
      </c>
      <c r="M22" s="599">
        <v>12</v>
      </c>
      <c r="N22" s="599">
        <v>48</v>
      </c>
      <c r="O22" s="599">
        <v>312</v>
      </c>
      <c r="P22" s="601">
        <v>217</v>
      </c>
    </row>
    <row r="23" spans="1:16" ht="3.75" customHeight="1">
      <c r="A23" s="607"/>
      <c r="B23" s="607"/>
      <c r="C23" s="608"/>
      <c r="D23" s="608"/>
      <c r="E23" s="608"/>
      <c r="F23" s="609"/>
      <c r="G23" s="610"/>
      <c r="H23" s="611"/>
      <c r="I23" s="611"/>
      <c r="J23" s="612"/>
      <c r="K23" s="612"/>
      <c r="L23" s="612"/>
      <c r="M23" s="611"/>
      <c r="N23" s="612"/>
      <c r="O23" s="612"/>
      <c r="P23" s="614"/>
    </row>
    <row r="24" ht="12" customHeight="1">
      <c r="B24" s="615" t="s">
        <v>584</v>
      </c>
    </row>
  </sheetData>
  <mergeCells count="14">
    <mergeCell ref="C21:E21"/>
    <mergeCell ref="C22:E22"/>
    <mergeCell ref="B19:E19"/>
    <mergeCell ref="B5:E5"/>
    <mergeCell ref="B6:E6"/>
    <mergeCell ref="B7:E7"/>
    <mergeCell ref="B8:E8"/>
    <mergeCell ref="C10:E10"/>
    <mergeCell ref="C11:E11"/>
    <mergeCell ref="B9:E9"/>
    <mergeCell ref="B18:E18"/>
    <mergeCell ref="B17:E17"/>
    <mergeCell ref="B16:E16"/>
    <mergeCell ref="B20:E20"/>
  </mergeCells>
  <printOptions/>
  <pageMargins left="0.75" right="0.75" top="1" bottom="1" header="0.512" footer="0.51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24"/>
  <sheetViews>
    <sheetView zoomScale="130" zoomScaleNormal="130" workbookViewId="0" topLeftCell="A1">
      <selection activeCell="J16" sqref="J16"/>
    </sheetView>
  </sheetViews>
  <sheetFormatPr defaultColWidth="8.796875" defaultRowHeight="12" customHeight="1"/>
  <cols>
    <col min="1" max="1" width="0.203125" style="577" customWidth="1"/>
    <col min="2" max="2" width="3.3984375" style="577" customWidth="1"/>
    <col min="3" max="3" width="11.09765625" style="578" customWidth="1"/>
    <col min="4" max="4" width="2.69921875" style="578" customWidth="1"/>
    <col min="5" max="5" width="4" style="578" customWidth="1"/>
    <col min="6" max="6" width="0.203125" style="578" customWidth="1"/>
    <col min="7" max="7" width="6.69921875" style="582" customWidth="1"/>
    <col min="8" max="8" width="7.3984375" style="582" customWidth="1"/>
    <col min="9" max="9" width="7.09765625" style="582" customWidth="1"/>
    <col min="10" max="10" width="7.19921875" style="582" customWidth="1"/>
    <col min="11" max="11" width="7.8984375" style="582" customWidth="1"/>
    <col min="12" max="16384" width="8" style="577" customWidth="1"/>
  </cols>
  <sheetData>
    <row r="1" spans="3:11" s="570" customFormat="1" ht="18.75" customHeight="1">
      <c r="C1" s="571"/>
      <c r="D1" s="573" t="s">
        <v>811</v>
      </c>
      <c r="E1" s="574" t="s">
        <v>585</v>
      </c>
      <c r="F1" s="572"/>
      <c r="J1" s="575"/>
      <c r="K1" s="575"/>
    </row>
    <row r="2" spans="5:11" ht="5.25" customHeight="1">
      <c r="E2" s="579"/>
      <c r="F2" s="579"/>
      <c r="G2" s="580"/>
      <c r="H2" s="580"/>
      <c r="I2" s="580"/>
      <c r="J2" s="580"/>
      <c r="K2" s="580"/>
    </row>
    <row r="3" spans="3:11" ht="12" customHeight="1" thickBot="1">
      <c r="C3" s="578" t="s">
        <v>562</v>
      </c>
      <c r="K3" s="582" t="s">
        <v>563</v>
      </c>
    </row>
    <row r="4" spans="1:11" s="595" customFormat="1" ht="41.25" customHeight="1">
      <c r="A4" s="583"/>
      <c r="B4" s="584"/>
      <c r="C4" s="585"/>
      <c r="D4" s="585"/>
      <c r="E4" s="585"/>
      <c r="F4" s="585"/>
      <c r="G4" s="587" t="s">
        <v>301</v>
      </c>
      <c r="H4" s="616" t="s">
        <v>586</v>
      </c>
      <c r="I4" s="590" t="s">
        <v>587</v>
      </c>
      <c r="J4" s="590" t="s">
        <v>588</v>
      </c>
      <c r="K4" s="590" t="s">
        <v>589</v>
      </c>
    </row>
    <row r="5" spans="1:11" ht="14.25" customHeight="1">
      <c r="A5" s="596"/>
      <c r="B5" s="1493" t="s">
        <v>572</v>
      </c>
      <c r="C5" s="1493"/>
      <c r="D5" s="1493"/>
      <c r="E5" s="1493"/>
      <c r="F5" s="597"/>
      <c r="G5" s="599">
        <v>3340</v>
      </c>
      <c r="H5" s="599">
        <v>3321</v>
      </c>
      <c r="I5" s="598">
        <v>0</v>
      </c>
      <c r="J5" s="598">
        <v>0</v>
      </c>
      <c r="K5" s="599">
        <v>19</v>
      </c>
    </row>
    <row r="6" spans="1:11" ht="12" customHeight="1">
      <c r="A6" s="596"/>
      <c r="B6" s="1493" t="s">
        <v>573</v>
      </c>
      <c r="C6" s="1493"/>
      <c r="D6" s="1493"/>
      <c r="E6" s="1493"/>
      <c r="F6" s="597"/>
      <c r="G6" s="599">
        <v>3829</v>
      </c>
      <c r="H6" s="599">
        <v>3118</v>
      </c>
      <c r="I6" s="598">
        <v>0</v>
      </c>
      <c r="J6" s="598">
        <v>0</v>
      </c>
      <c r="K6" s="599">
        <v>711</v>
      </c>
    </row>
    <row r="7" spans="1:11" ht="12.75" customHeight="1">
      <c r="A7" s="596"/>
      <c r="B7" s="1493" t="s">
        <v>574</v>
      </c>
      <c r="C7" s="1493"/>
      <c r="D7" s="1493"/>
      <c r="E7" s="1493"/>
      <c r="F7" s="600"/>
      <c r="G7" s="599">
        <v>3064</v>
      </c>
      <c r="H7" s="599">
        <v>2404</v>
      </c>
      <c r="I7" s="598">
        <v>0</v>
      </c>
      <c r="J7" s="598">
        <v>0</v>
      </c>
      <c r="K7" s="599">
        <v>660</v>
      </c>
    </row>
    <row r="8" spans="1:11" ht="12" customHeight="1">
      <c r="A8" s="596"/>
      <c r="B8" s="1493" t="s">
        <v>575</v>
      </c>
      <c r="C8" s="1493"/>
      <c r="D8" s="1493"/>
      <c r="E8" s="1493"/>
      <c r="F8" s="600"/>
      <c r="G8" s="599">
        <v>2934</v>
      </c>
      <c r="H8" s="601">
        <v>2463</v>
      </c>
      <c r="I8" s="598">
        <v>0</v>
      </c>
      <c r="J8" s="598">
        <v>0</v>
      </c>
      <c r="K8" s="601">
        <v>471</v>
      </c>
    </row>
    <row r="9" spans="1:11" s="605" customFormat="1" ht="16.5" customHeight="1">
      <c r="A9" s="602"/>
      <c r="B9" s="1494" t="s">
        <v>576</v>
      </c>
      <c r="C9" s="1494"/>
      <c r="D9" s="1494"/>
      <c r="E9" s="1494"/>
      <c r="F9" s="603"/>
      <c r="G9" s="1009">
        <v>3541</v>
      </c>
      <c r="H9" s="1009">
        <v>2932</v>
      </c>
      <c r="I9" s="604">
        <v>0</v>
      </c>
      <c r="J9" s="604">
        <v>0</v>
      </c>
      <c r="K9" s="1009">
        <v>609</v>
      </c>
    </row>
    <row r="10" spans="1:11" ht="12.75" customHeight="1">
      <c r="A10" s="606"/>
      <c r="B10" s="606"/>
      <c r="C10" s="1493" t="s">
        <v>577</v>
      </c>
      <c r="D10" s="1495"/>
      <c r="E10" s="1495"/>
      <c r="F10" s="597"/>
      <c r="G10" s="599">
        <v>3412</v>
      </c>
      <c r="H10" s="598">
        <v>2813</v>
      </c>
      <c r="I10" s="598" t="s">
        <v>812</v>
      </c>
      <c r="J10" s="598" t="s">
        <v>812</v>
      </c>
      <c r="K10" s="598">
        <v>599</v>
      </c>
    </row>
    <row r="11" spans="1:11" ht="12" customHeight="1">
      <c r="A11" s="606"/>
      <c r="B11" s="606"/>
      <c r="C11" s="1493" t="s">
        <v>578</v>
      </c>
      <c r="D11" s="1495"/>
      <c r="E11" s="1495"/>
      <c r="F11" s="597"/>
      <c r="G11" s="599">
        <v>129</v>
      </c>
      <c r="H11" s="598">
        <v>119</v>
      </c>
      <c r="I11" s="598" t="s">
        <v>813</v>
      </c>
      <c r="J11" s="598" t="s">
        <v>813</v>
      </c>
      <c r="K11" s="598">
        <v>10</v>
      </c>
    </row>
    <row r="12" spans="1:11" ht="3.75" customHeight="1">
      <c r="A12" s="607"/>
      <c r="B12" s="607"/>
      <c r="C12" s="608"/>
      <c r="D12" s="608"/>
      <c r="E12" s="608"/>
      <c r="F12" s="609"/>
      <c r="G12" s="617"/>
      <c r="H12" s="617"/>
      <c r="I12" s="618"/>
      <c r="J12" s="618"/>
      <c r="K12" s="618"/>
    </row>
    <row r="13" s="613" customFormat="1" ht="10.5" customHeight="1"/>
    <row r="14" spans="1:11" s="613" customFormat="1" ht="10.5" customHeight="1" thickBot="1">
      <c r="A14" s="577"/>
      <c r="B14" s="577"/>
      <c r="C14" s="578" t="s">
        <v>579</v>
      </c>
      <c r="D14" s="578"/>
      <c r="E14" s="578"/>
      <c r="F14" s="578"/>
      <c r="G14" s="582"/>
      <c r="H14" s="582"/>
      <c r="I14" s="582"/>
      <c r="J14" s="582"/>
      <c r="K14" s="582" t="s">
        <v>563</v>
      </c>
    </row>
    <row r="15" spans="1:11" ht="40.5" customHeight="1">
      <c r="A15" s="583"/>
      <c r="B15" s="584"/>
      <c r="C15" s="585"/>
      <c r="D15" s="585"/>
      <c r="E15" s="585"/>
      <c r="F15" s="585"/>
      <c r="G15" s="587" t="s">
        <v>301</v>
      </c>
      <c r="H15" s="616" t="s">
        <v>586</v>
      </c>
      <c r="I15" s="590" t="s">
        <v>587</v>
      </c>
      <c r="J15" s="590" t="s">
        <v>588</v>
      </c>
      <c r="K15" s="590" t="s">
        <v>589</v>
      </c>
    </row>
    <row r="16" spans="1:11" ht="13.5" customHeight="1">
      <c r="A16" s="596"/>
      <c r="B16" s="1493" t="s">
        <v>572</v>
      </c>
      <c r="C16" s="1493"/>
      <c r="D16" s="1493"/>
      <c r="E16" s="1493"/>
      <c r="F16" s="597"/>
      <c r="G16" s="599">
        <v>901</v>
      </c>
      <c r="H16" s="599">
        <v>177</v>
      </c>
      <c r="I16" s="599">
        <v>720</v>
      </c>
      <c r="J16" s="598">
        <v>0</v>
      </c>
      <c r="K16" s="599">
        <v>4</v>
      </c>
    </row>
    <row r="17" spans="1:11" ht="12" customHeight="1">
      <c r="A17" s="596"/>
      <c r="B17" s="1493" t="s">
        <v>573</v>
      </c>
      <c r="C17" s="1493"/>
      <c r="D17" s="1493"/>
      <c r="E17" s="1493"/>
      <c r="F17" s="597"/>
      <c r="G17" s="599">
        <v>849</v>
      </c>
      <c r="H17" s="599">
        <v>161</v>
      </c>
      <c r="I17" s="599">
        <v>685</v>
      </c>
      <c r="J17" s="598">
        <v>0</v>
      </c>
      <c r="K17" s="599">
        <v>3</v>
      </c>
    </row>
    <row r="18" spans="1:11" ht="12" customHeight="1">
      <c r="A18" s="596"/>
      <c r="B18" s="1493" t="s">
        <v>574</v>
      </c>
      <c r="C18" s="1493"/>
      <c r="D18" s="1493"/>
      <c r="E18" s="1493"/>
      <c r="F18" s="600"/>
      <c r="G18" s="599">
        <v>893</v>
      </c>
      <c r="H18" s="599">
        <v>156</v>
      </c>
      <c r="I18" s="599">
        <v>733</v>
      </c>
      <c r="J18" s="598">
        <v>0</v>
      </c>
      <c r="K18" s="599">
        <v>4</v>
      </c>
    </row>
    <row r="19" spans="1:11" ht="12" customHeight="1">
      <c r="A19" s="596"/>
      <c r="B19" s="1493" t="s">
        <v>575</v>
      </c>
      <c r="C19" s="1493"/>
      <c r="D19" s="1493"/>
      <c r="E19" s="1493"/>
      <c r="F19" s="600"/>
      <c r="G19" s="599">
        <v>844</v>
      </c>
      <c r="H19" s="601">
        <v>158</v>
      </c>
      <c r="I19" s="601">
        <v>683</v>
      </c>
      <c r="J19" s="601">
        <v>3</v>
      </c>
      <c r="K19" s="601">
        <v>0</v>
      </c>
    </row>
    <row r="20" spans="1:11" ht="17.25" customHeight="1">
      <c r="A20" s="602"/>
      <c r="B20" s="1494" t="s">
        <v>576</v>
      </c>
      <c r="C20" s="1494"/>
      <c r="D20" s="1494"/>
      <c r="E20" s="1494"/>
      <c r="F20" s="603"/>
      <c r="G20" s="1009">
        <v>876</v>
      </c>
      <c r="H20" s="1009">
        <v>160</v>
      </c>
      <c r="I20" s="1009">
        <v>711</v>
      </c>
      <c r="J20" s="1009">
        <v>0</v>
      </c>
      <c r="K20" s="1009">
        <v>5</v>
      </c>
    </row>
    <row r="21" spans="1:11" ht="12" customHeight="1">
      <c r="A21" s="606"/>
      <c r="B21" s="606"/>
      <c r="C21" s="1493" t="s">
        <v>577</v>
      </c>
      <c r="D21" s="1495"/>
      <c r="E21" s="1495"/>
      <c r="F21" s="597"/>
      <c r="G21" s="599">
        <v>551</v>
      </c>
      <c r="H21" s="598">
        <v>149</v>
      </c>
      <c r="I21" s="598">
        <v>398</v>
      </c>
      <c r="J21" s="598" t="s">
        <v>812</v>
      </c>
      <c r="K21" s="598">
        <v>4</v>
      </c>
    </row>
    <row r="22" spans="1:11" ht="12" customHeight="1">
      <c r="A22" s="606"/>
      <c r="B22" s="606"/>
      <c r="C22" s="1493" t="s">
        <v>578</v>
      </c>
      <c r="D22" s="1495"/>
      <c r="E22" s="1495"/>
      <c r="F22" s="597"/>
      <c r="G22" s="599">
        <v>325</v>
      </c>
      <c r="H22" s="598">
        <v>11</v>
      </c>
      <c r="I22" s="598">
        <v>313</v>
      </c>
      <c r="J22" s="598" t="s">
        <v>813</v>
      </c>
      <c r="K22" s="598">
        <v>1</v>
      </c>
    </row>
    <row r="23" spans="1:11" ht="3.75" customHeight="1">
      <c r="A23" s="607"/>
      <c r="B23" s="607"/>
      <c r="C23" s="608"/>
      <c r="D23" s="608"/>
      <c r="E23" s="608"/>
      <c r="F23" s="609"/>
      <c r="G23" s="611"/>
      <c r="H23" s="611"/>
      <c r="I23" s="612"/>
      <c r="J23" s="612"/>
      <c r="K23" s="612"/>
    </row>
    <row r="24" spans="1:11" ht="12" customHeight="1">
      <c r="A24" s="613"/>
      <c r="B24" s="615" t="s">
        <v>584</v>
      </c>
      <c r="C24" s="613"/>
      <c r="D24" s="613"/>
      <c r="E24" s="613"/>
      <c r="F24" s="613"/>
      <c r="G24" s="613"/>
      <c r="H24" s="613"/>
      <c r="I24" s="613"/>
      <c r="J24" s="613"/>
      <c r="K24" s="613"/>
    </row>
  </sheetData>
  <mergeCells count="14">
    <mergeCell ref="B5:E5"/>
    <mergeCell ref="B6:E6"/>
    <mergeCell ref="B7:E7"/>
    <mergeCell ref="C21:E21"/>
    <mergeCell ref="C22:E22"/>
    <mergeCell ref="B19:E19"/>
    <mergeCell ref="B8:E8"/>
    <mergeCell ref="C10:E10"/>
    <mergeCell ref="C11:E11"/>
    <mergeCell ref="B9:E9"/>
    <mergeCell ref="B18:E18"/>
    <mergeCell ref="B17:E17"/>
    <mergeCell ref="B16:E16"/>
    <mergeCell ref="B20:E20"/>
  </mergeCell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ransitionEvaluation="1" transitionEntry="1"/>
  <dimension ref="A1:O31"/>
  <sheetViews>
    <sheetView view="pageBreakPreview" zoomScaleNormal="150" zoomScaleSheetLayoutView="100" zoomScalePageLayoutView="0" workbookViewId="0" topLeftCell="A1">
      <selection activeCell="E13" sqref="E13:F13"/>
    </sheetView>
  </sheetViews>
  <sheetFormatPr defaultColWidth="13.796875" defaultRowHeight="12" customHeight="1"/>
  <cols>
    <col min="1" max="1" width="0.40625" style="6" customWidth="1"/>
    <col min="2" max="2" width="17.19921875" style="6" customWidth="1"/>
    <col min="3" max="3" width="11.3984375" style="6" customWidth="1"/>
    <col min="4" max="4" width="11.59765625" style="6" customWidth="1"/>
    <col min="5" max="5" width="6" style="6" customWidth="1"/>
    <col min="6" max="6" width="10.5" style="12" customWidth="1"/>
    <col min="7" max="7" width="5.69921875" style="6" customWidth="1"/>
    <col min="8" max="8" width="10.59765625" style="6" customWidth="1"/>
    <col min="9" max="9" width="5.09765625" style="6" customWidth="1"/>
    <col min="10" max="10" width="11" style="6" customWidth="1"/>
    <col min="11" max="15" width="12.09765625" style="6" customWidth="1"/>
    <col min="16" max="16384" width="13.69921875" style="6" customWidth="1"/>
  </cols>
  <sheetData>
    <row r="1" spans="1:15" s="16" customFormat="1" ht="11.25" customHeight="1">
      <c r="A1" s="6"/>
      <c r="B1" s="6"/>
      <c r="C1" s="6"/>
      <c r="D1" s="6"/>
      <c r="E1" s="6"/>
      <c r="F1" s="6"/>
      <c r="G1" s="21"/>
      <c r="H1" s="6"/>
      <c r="I1" s="6"/>
      <c r="J1" s="6"/>
      <c r="K1" s="6"/>
      <c r="L1" s="6"/>
      <c r="M1" s="6"/>
      <c r="N1" s="6"/>
      <c r="O1" s="6"/>
    </row>
    <row r="2" spans="1:10" s="16" customFormat="1" ht="14.25" customHeight="1">
      <c r="A2" s="45"/>
      <c r="B2" s="1398"/>
      <c r="C2" s="1390" t="s">
        <v>232</v>
      </c>
      <c r="D2" s="1401"/>
      <c r="E2" s="1389" t="s">
        <v>236</v>
      </c>
      <c r="F2" s="1390"/>
      <c r="G2" s="1390"/>
      <c r="H2" s="1390"/>
      <c r="I2" s="1390"/>
      <c r="J2" s="1390"/>
    </row>
    <row r="3" spans="1:10" s="16" customFormat="1" ht="16.5" customHeight="1">
      <c r="A3" s="45"/>
      <c r="B3" s="1399"/>
      <c r="C3" s="1392" t="s">
        <v>233</v>
      </c>
      <c r="D3" s="1391" t="s">
        <v>234</v>
      </c>
      <c r="E3" s="44" t="s">
        <v>235</v>
      </c>
      <c r="F3" s="43" t="s">
        <v>235</v>
      </c>
      <c r="G3" s="1391" t="s">
        <v>275</v>
      </c>
      <c r="H3" s="1391"/>
      <c r="I3" s="1391" t="s">
        <v>276</v>
      </c>
      <c r="J3" s="1389"/>
    </row>
    <row r="4" spans="2:15" s="45" customFormat="1" ht="17.25" customHeight="1">
      <c r="B4" s="1400"/>
      <c r="C4" s="1396"/>
      <c r="D4" s="1391"/>
      <c r="E4" s="46" t="s">
        <v>237</v>
      </c>
      <c r="F4" s="47" t="s">
        <v>238</v>
      </c>
      <c r="G4" s="47" t="s">
        <v>237</v>
      </c>
      <c r="H4" s="47" t="s">
        <v>238</v>
      </c>
      <c r="I4" s="47" t="s">
        <v>237</v>
      </c>
      <c r="J4" s="47" t="s">
        <v>238</v>
      </c>
      <c r="K4" s="16"/>
      <c r="L4" s="16"/>
      <c r="M4" s="16"/>
      <c r="N4" s="16"/>
      <c r="O4" s="16"/>
    </row>
    <row r="5" spans="2:10" ht="15" customHeight="1">
      <c r="B5" s="67" t="s">
        <v>277</v>
      </c>
      <c r="C5" s="48">
        <v>10571846949</v>
      </c>
      <c r="D5" s="49">
        <v>10112158110</v>
      </c>
      <c r="E5" s="50">
        <v>63767</v>
      </c>
      <c r="F5" s="50">
        <v>9264189088</v>
      </c>
      <c r="G5" s="49">
        <v>37730</v>
      </c>
      <c r="H5" s="49">
        <v>2504849122</v>
      </c>
      <c r="I5" s="49">
        <v>8006</v>
      </c>
      <c r="J5" s="49">
        <v>1526313837</v>
      </c>
    </row>
    <row r="6" spans="2:10" ht="12" customHeight="1">
      <c r="B6" s="67" t="s">
        <v>278</v>
      </c>
      <c r="C6" s="51">
        <v>10644314340</v>
      </c>
      <c r="D6" s="49">
        <v>10268349801</v>
      </c>
      <c r="E6" s="50">
        <v>64492</v>
      </c>
      <c r="F6" s="50">
        <v>9248066631</v>
      </c>
      <c r="G6" s="49">
        <v>38489</v>
      </c>
      <c r="H6" s="49">
        <v>2473090822</v>
      </c>
      <c r="I6" s="49">
        <v>8036</v>
      </c>
      <c r="J6" s="49">
        <v>1528583017</v>
      </c>
    </row>
    <row r="7" spans="2:10" ht="12" customHeight="1">
      <c r="B7" s="67" t="s">
        <v>279</v>
      </c>
      <c r="C7" s="51">
        <v>10544699043</v>
      </c>
      <c r="D7" s="49">
        <v>10230356324</v>
      </c>
      <c r="E7" s="49">
        <f>SUM(G7,I7,C17,E17,G17,I17,C27)</f>
        <v>66504</v>
      </c>
      <c r="F7" s="49">
        <f>SUM(H7,J7,D17,F17,H17,J17,D27)</f>
        <v>9412801862</v>
      </c>
      <c r="G7" s="49">
        <v>40482</v>
      </c>
      <c r="H7" s="49">
        <v>2517843394</v>
      </c>
      <c r="I7" s="49">
        <v>8028</v>
      </c>
      <c r="J7" s="49">
        <v>1571009709</v>
      </c>
    </row>
    <row r="8" spans="2:10" ht="12" customHeight="1">
      <c r="B8" s="67" t="s">
        <v>280</v>
      </c>
      <c r="C8" s="52">
        <v>10735633998</v>
      </c>
      <c r="D8" s="12">
        <v>10441966131</v>
      </c>
      <c r="E8" s="12">
        <v>67095</v>
      </c>
      <c r="F8" s="12">
        <v>9195806473</v>
      </c>
      <c r="G8" s="12">
        <v>40821</v>
      </c>
      <c r="H8" s="12">
        <v>2340415955</v>
      </c>
      <c r="I8" s="12">
        <v>8070</v>
      </c>
      <c r="J8" s="12">
        <v>1536646138</v>
      </c>
    </row>
    <row r="9" spans="2:10" ht="13.5" customHeight="1">
      <c r="B9" s="65" t="s">
        <v>242</v>
      </c>
      <c r="C9" s="66">
        <v>10473850189</v>
      </c>
      <c r="D9" s="49">
        <v>10154136102</v>
      </c>
      <c r="E9" s="49">
        <v>67695</v>
      </c>
      <c r="F9" s="6">
        <v>9002514467</v>
      </c>
      <c r="G9" s="6">
        <v>41439</v>
      </c>
      <c r="H9" s="49">
        <v>2141965145</v>
      </c>
      <c r="I9" s="6">
        <v>7864</v>
      </c>
      <c r="J9" s="6">
        <v>1516652305</v>
      </c>
    </row>
    <row r="10" spans="2:10" ht="5.25" customHeight="1">
      <c r="B10" s="53"/>
      <c r="C10" s="54"/>
      <c r="D10" s="55"/>
      <c r="E10" s="55"/>
      <c r="F10" s="37"/>
      <c r="G10" s="37"/>
      <c r="H10" s="55"/>
      <c r="I10" s="37"/>
      <c r="J10" s="37"/>
    </row>
    <row r="11" spans="2:8" ht="12" customHeight="1">
      <c r="B11" s="56"/>
      <c r="C11" s="57"/>
      <c r="D11" s="49"/>
      <c r="E11" s="49"/>
      <c r="F11" s="6"/>
      <c r="H11" s="49"/>
    </row>
    <row r="12" spans="2:10" ht="12" customHeight="1">
      <c r="B12" s="1398"/>
      <c r="C12" s="1389" t="s">
        <v>236</v>
      </c>
      <c r="D12" s="1390"/>
      <c r="E12" s="1390"/>
      <c r="F12" s="1390"/>
      <c r="G12" s="1390"/>
      <c r="H12" s="1390"/>
      <c r="I12" s="1390"/>
      <c r="J12" s="1390"/>
    </row>
    <row r="13" spans="2:10" ht="12" customHeight="1">
      <c r="B13" s="1399"/>
      <c r="C13" s="1391" t="s">
        <v>240</v>
      </c>
      <c r="D13" s="1391"/>
      <c r="E13" s="1402" t="s">
        <v>241</v>
      </c>
      <c r="F13" s="1402"/>
      <c r="G13" s="1391" t="s">
        <v>243</v>
      </c>
      <c r="H13" s="1391"/>
      <c r="I13" s="1391" t="s">
        <v>244</v>
      </c>
      <c r="J13" s="1389"/>
    </row>
    <row r="14" spans="2:10" ht="12" customHeight="1">
      <c r="B14" s="1400"/>
      <c r="C14" s="43" t="s">
        <v>237</v>
      </c>
      <c r="D14" s="43" t="s">
        <v>239</v>
      </c>
      <c r="E14" s="43" t="s">
        <v>237</v>
      </c>
      <c r="F14" s="43" t="s">
        <v>238</v>
      </c>
      <c r="G14" s="47" t="s">
        <v>237</v>
      </c>
      <c r="H14" s="43" t="s">
        <v>238</v>
      </c>
      <c r="I14" s="43" t="s">
        <v>237</v>
      </c>
      <c r="J14" s="47" t="s">
        <v>239</v>
      </c>
    </row>
    <row r="15" spans="2:10" ht="15.75" customHeight="1">
      <c r="B15" s="67" t="s">
        <v>277</v>
      </c>
      <c r="C15" s="48">
        <v>312</v>
      </c>
      <c r="D15" s="49">
        <v>561277938</v>
      </c>
      <c r="E15" s="49">
        <v>11</v>
      </c>
      <c r="F15" s="49">
        <v>89189597</v>
      </c>
      <c r="G15" s="49">
        <v>33</v>
      </c>
      <c r="H15" s="49">
        <v>23101560</v>
      </c>
      <c r="I15" s="58">
        <v>513</v>
      </c>
      <c r="J15" s="58">
        <v>69301041</v>
      </c>
    </row>
    <row r="16" spans="2:10" ht="12" customHeight="1">
      <c r="B16" s="67" t="s">
        <v>278</v>
      </c>
      <c r="C16" s="51">
        <v>289</v>
      </c>
      <c r="D16" s="49">
        <v>505455683</v>
      </c>
      <c r="E16" s="49">
        <v>15</v>
      </c>
      <c r="F16" s="49">
        <v>122115394</v>
      </c>
      <c r="G16" s="49">
        <v>43</v>
      </c>
      <c r="H16" s="49">
        <v>30701460</v>
      </c>
      <c r="I16" s="49">
        <v>539</v>
      </c>
      <c r="J16" s="49">
        <v>73319640</v>
      </c>
    </row>
    <row r="17" spans="2:10" ht="12" customHeight="1">
      <c r="B17" s="67" t="s">
        <v>279</v>
      </c>
      <c r="C17" s="51">
        <v>287</v>
      </c>
      <c r="D17" s="49">
        <v>537659818</v>
      </c>
      <c r="E17" s="49">
        <v>7</v>
      </c>
      <c r="F17" s="49">
        <v>85473995</v>
      </c>
      <c r="G17" s="49">
        <v>52</v>
      </c>
      <c r="H17" s="49">
        <v>40217760</v>
      </c>
      <c r="I17" s="49">
        <v>611</v>
      </c>
      <c r="J17" s="49">
        <v>80849550</v>
      </c>
    </row>
    <row r="18" spans="2:10" ht="12" customHeight="1">
      <c r="B18" s="67" t="s">
        <v>280</v>
      </c>
      <c r="C18" s="52">
        <v>313</v>
      </c>
      <c r="D18" s="12">
        <v>559099247</v>
      </c>
      <c r="E18" s="12">
        <v>16</v>
      </c>
      <c r="F18" s="12">
        <v>144743887</v>
      </c>
      <c r="G18" s="12">
        <v>45</v>
      </c>
      <c r="H18" s="12">
        <v>32438220</v>
      </c>
      <c r="I18" s="12">
        <v>655</v>
      </c>
      <c r="J18" s="12">
        <v>82656461</v>
      </c>
    </row>
    <row r="19" spans="2:10" ht="17.25" customHeight="1">
      <c r="B19" s="65" t="s">
        <v>242</v>
      </c>
      <c r="C19" s="59">
        <v>343</v>
      </c>
      <c r="D19" s="49">
        <v>605184214</v>
      </c>
      <c r="E19" s="49">
        <v>11</v>
      </c>
      <c r="F19" s="6">
        <v>84877834</v>
      </c>
      <c r="G19" s="6">
        <v>57</v>
      </c>
      <c r="H19" s="49">
        <v>40740900</v>
      </c>
      <c r="I19" s="6">
        <v>670</v>
      </c>
      <c r="J19" s="6">
        <v>84559241</v>
      </c>
    </row>
    <row r="20" spans="2:11" ht="3.75" customHeight="1">
      <c r="B20" s="60"/>
      <c r="C20" s="61"/>
      <c r="D20" s="55"/>
      <c r="E20" s="55"/>
      <c r="F20" s="55"/>
      <c r="G20" s="55"/>
      <c r="H20" s="55"/>
      <c r="I20" s="55"/>
      <c r="J20" s="55"/>
      <c r="K20" s="49"/>
    </row>
    <row r="21" spans="3:6" ht="12" customHeight="1">
      <c r="C21" s="40"/>
      <c r="F21" s="6"/>
    </row>
    <row r="22" spans="2:11" ht="12" customHeight="1">
      <c r="B22" s="1398"/>
      <c r="C22" s="1389" t="s">
        <v>236</v>
      </c>
      <c r="D22" s="1401"/>
      <c r="E22" s="1392" t="s">
        <v>245</v>
      </c>
      <c r="F22" s="1393"/>
      <c r="G22" s="1392" t="s">
        <v>246</v>
      </c>
      <c r="H22" s="1393"/>
      <c r="I22" s="16"/>
      <c r="J22" s="16"/>
      <c r="K22" s="12"/>
    </row>
    <row r="23" spans="2:11" ht="12" customHeight="1">
      <c r="B23" s="1399"/>
      <c r="C23" s="1391" t="s">
        <v>230</v>
      </c>
      <c r="D23" s="1391"/>
      <c r="E23" s="1394"/>
      <c r="F23" s="1395"/>
      <c r="G23" s="1394"/>
      <c r="H23" s="1395"/>
      <c r="I23" s="16"/>
      <c r="J23" s="16"/>
      <c r="K23" s="12"/>
    </row>
    <row r="24" spans="2:11" ht="12" customHeight="1">
      <c r="B24" s="1400"/>
      <c r="C24" s="43" t="s">
        <v>237</v>
      </c>
      <c r="D24" s="43" t="s">
        <v>239</v>
      </c>
      <c r="E24" s="1396"/>
      <c r="F24" s="1397"/>
      <c r="G24" s="1396"/>
      <c r="H24" s="1397"/>
      <c r="I24" s="16"/>
      <c r="J24" s="16"/>
      <c r="K24" s="12"/>
    </row>
    <row r="25" spans="2:11" ht="12" customHeight="1">
      <c r="B25" s="67" t="s">
        <v>277</v>
      </c>
      <c r="C25" s="62">
        <v>17162</v>
      </c>
      <c r="D25" s="49">
        <v>4490155993</v>
      </c>
      <c r="E25" s="49"/>
      <c r="F25" s="49">
        <v>6028</v>
      </c>
      <c r="G25" s="49"/>
      <c r="H25" s="49">
        <v>3074</v>
      </c>
      <c r="I25" s="58"/>
      <c r="J25" s="58"/>
      <c r="K25" s="12"/>
    </row>
    <row r="26" spans="2:11" ht="12" customHeight="1">
      <c r="B26" s="67" t="s">
        <v>278</v>
      </c>
      <c r="C26" s="51">
        <v>17081</v>
      </c>
      <c r="D26" s="49">
        <v>4514800615</v>
      </c>
      <c r="E26" s="49"/>
      <c r="F26" s="49">
        <v>6016</v>
      </c>
      <c r="H26" s="49">
        <v>2981</v>
      </c>
      <c r="K26" s="12"/>
    </row>
    <row r="27" spans="2:11" ht="12" customHeight="1">
      <c r="B27" s="67" t="s">
        <v>279</v>
      </c>
      <c r="C27" s="51">
        <v>17037</v>
      </c>
      <c r="D27" s="49">
        <v>4579747636</v>
      </c>
      <c r="E27" s="50"/>
      <c r="F27" s="49">
        <v>5933</v>
      </c>
      <c r="H27" s="49">
        <v>2853</v>
      </c>
      <c r="K27" s="12"/>
    </row>
    <row r="28" spans="2:11" ht="12" customHeight="1">
      <c r="B28" s="67" t="s">
        <v>280</v>
      </c>
      <c r="C28" s="52">
        <v>17175</v>
      </c>
      <c r="D28" s="12">
        <v>4499806565</v>
      </c>
      <c r="E28" s="50"/>
      <c r="F28" s="12">
        <v>5982</v>
      </c>
      <c r="H28" s="12">
        <v>2663</v>
      </c>
      <c r="K28" s="12"/>
    </row>
    <row r="29" spans="2:11" ht="15.75" customHeight="1">
      <c r="B29" s="65" t="s">
        <v>242</v>
      </c>
      <c r="C29" s="59">
        <v>17311</v>
      </c>
      <c r="D29" s="49">
        <v>4528534828</v>
      </c>
      <c r="E29" s="49"/>
      <c r="F29" s="6">
        <v>6040</v>
      </c>
      <c r="H29" s="49">
        <v>2405</v>
      </c>
      <c r="K29" s="12"/>
    </row>
    <row r="30" spans="2:8" ht="5.25" customHeight="1">
      <c r="B30" s="63"/>
      <c r="C30" s="64"/>
      <c r="D30" s="37"/>
      <c r="E30" s="37"/>
      <c r="F30" s="37"/>
      <c r="G30" s="37"/>
      <c r="H30" s="37"/>
    </row>
    <row r="31" ht="12" customHeight="1">
      <c r="B31" s="6" t="s">
        <v>227</v>
      </c>
    </row>
  </sheetData>
  <sheetProtection/>
  <mergeCells count="18">
    <mergeCell ref="B2:B4"/>
    <mergeCell ref="C2:D2"/>
    <mergeCell ref="C13:D13"/>
    <mergeCell ref="E13:F13"/>
    <mergeCell ref="E2:J2"/>
    <mergeCell ref="C3:C4"/>
    <mergeCell ref="D3:D4"/>
    <mergeCell ref="G3:H3"/>
    <mergeCell ref="I3:J3"/>
    <mergeCell ref="B12:B14"/>
    <mergeCell ref="B22:B24"/>
    <mergeCell ref="C23:D23"/>
    <mergeCell ref="C22:D22"/>
    <mergeCell ref="E22:F24"/>
    <mergeCell ref="C12:J12"/>
    <mergeCell ref="G13:H13"/>
    <mergeCell ref="I13:J13"/>
    <mergeCell ref="G22:H24"/>
  </mergeCells>
  <printOptions/>
  <pageMargins left="0.5905511811023623" right="0.5905511811023623" top="0.7874015748031497" bottom="0.7874015748031497" header="0.5118110236220472" footer="0.5118110236220472"/>
  <pageSetup horizontalDpi="300" verticalDpi="300" orientation="portrait" paperSize="9" r:id="rId2"/>
  <headerFooter alignWithMargins="0">
    <oddHeader>&amp;R&amp;A</oddHeader>
    <oddFooter>&amp;C&amp;P/&amp;N</oddFooter>
  </headerFooter>
  <drawing r:id="rId1"/>
</worksheet>
</file>

<file path=xl/worksheets/sheet20.xml><?xml version="1.0" encoding="utf-8"?>
<worksheet xmlns="http://schemas.openxmlformats.org/spreadsheetml/2006/main" xmlns:r="http://schemas.openxmlformats.org/officeDocument/2006/relationships">
  <sheetPr transitionEvaluation="1"/>
  <dimension ref="A1:AK39"/>
  <sheetViews>
    <sheetView view="pageBreakPreview" zoomScaleNormal="150" zoomScaleSheetLayoutView="100" workbookViewId="0" topLeftCell="A1">
      <pane xSplit="6" ySplit="5" topLeftCell="G6" activePane="bottomRight" state="frozen"/>
      <selection pane="topLeft" activeCell="A1" sqref="A1"/>
      <selection pane="topRight" activeCell="G1" sqref="G1"/>
      <selection pane="bottomLeft" activeCell="A6" sqref="A6"/>
      <selection pane="bottomRight" activeCell="M3" sqref="M3"/>
    </sheetView>
  </sheetViews>
  <sheetFormatPr defaultColWidth="8.796875" defaultRowHeight="12" customHeight="1"/>
  <cols>
    <col min="1" max="1" width="0.203125" style="628" customWidth="1"/>
    <col min="2" max="2" width="4" style="628" customWidth="1"/>
    <col min="3" max="3" width="2.19921875" style="628" customWidth="1"/>
    <col min="4" max="4" width="2.3984375" style="628" customWidth="1"/>
    <col min="5" max="5" width="7.69921875" style="628" customWidth="1"/>
    <col min="6" max="6" width="0.203125" style="692" customWidth="1"/>
    <col min="7" max="7" width="7.59765625" style="628" customWidth="1"/>
    <col min="8" max="8" width="7.8984375" style="628" customWidth="1"/>
    <col min="9" max="9" width="11.8984375" style="628" customWidth="1"/>
    <col min="10" max="10" width="7.69921875" style="628" customWidth="1"/>
    <col min="11" max="11" width="10.19921875" style="628" customWidth="1"/>
    <col min="12" max="12" width="8" style="628" customWidth="1"/>
    <col min="13" max="13" width="10.19921875" style="628" customWidth="1"/>
    <col min="14" max="14" width="7.59765625" style="628" customWidth="1"/>
    <col min="15" max="15" width="7.69921875" style="628" customWidth="1"/>
    <col min="16" max="16" width="0.40625" style="693" customWidth="1"/>
    <col min="17" max="17" width="0.203125" style="694" customWidth="1"/>
    <col min="18" max="18" width="0.203125" style="628" customWidth="1"/>
    <col min="19" max="19" width="4" style="628" customWidth="1"/>
    <col min="20" max="20" width="2.19921875" style="628" customWidth="1"/>
    <col min="21" max="21" width="3" style="628" customWidth="1"/>
    <col min="22" max="22" width="7.19921875" style="628" customWidth="1"/>
    <col min="23" max="23" width="0.40625" style="692" customWidth="1"/>
    <col min="24" max="24" width="8.09765625" style="628" customWidth="1"/>
    <col min="25" max="25" width="9.09765625" style="628" customWidth="1"/>
    <col min="26" max="26" width="7.8984375" style="628" customWidth="1"/>
    <col min="27" max="27" width="10.5" style="628" customWidth="1"/>
    <col min="28" max="28" width="4" style="628" customWidth="1"/>
    <col min="29" max="29" width="6" style="628" customWidth="1"/>
    <col min="30" max="30" width="7.3984375" style="628" customWidth="1"/>
    <col min="31" max="31" width="7.69921875" style="628" customWidth="1"/>
    <col min="32" max="32" width="5.5" style="628" customWidth="1"/>
    <col min="33" max="33" width="8.5" style="628" customWidth="1"/>
    <col min="34" max="34" width="7" style="628" customWidth="1"/>
    <col min="35" max="35" width="8.8984375" style="628" customWidth="1"/>
    <col min="36" max="36" width="0.203125" style="693" customWidth="1"/>
    <col min="37" max="37" width="8" style="635" customWidth="1"/>
    <col min="38" max="16384" width="8" style="628" customWidth="1"/>
  </cols>
  <sheetData>
    <row r="1" spans="5:37" s="619" customFormat="1" ht="24" customHeight="1">
      <c r="E1" s="620"/>
      <c r="F1" s="621"/>
      <c r="G1" s="622" t="s">
        <v>601</v>
      </c>
      <c r="H1" s="623"/>
      <c r="I1" s="623"/>
      <c r="J1" s="623"/>
      <c r="K1" s="623"/>
      <c r="L1" s="623"/>
      <c r="M1" s="623"/>
      <c r="O1" s="623"/>
      <c r="P1" s="624"/>
      <c r="Q1" s="625"/>
      <c r="V1" s="620"/>
      <c r="W1" s="621"/>
      <c r="X1" s="623"/>
      <c r="Y1" s="623"/>
      <c r="Z1" s="623"/>
      <c r="AA1" s="623"/>
      <c r="AB1" s="623"/>
      <c r="AC1" s="623"/>
      <c r="AD1" s="623"/>
      <c r="AE1" s="623"/>
      <c r="AF1" s="623"/>
      <c r="AI1" s="626"/>
      <c r="AJ1" s="624"/>
      <c r="AK1" s="627"/>
    </row>
    <row r="2" spans="5:36" ht="7.5" customHeight="1">
      <c r="E2" s="629"/>
      <c r="F2" s="630"/>
      <c r="H2" s="631"/>
      <c r="I2" s="632"/>
      <c r="J2" s="632"/>
      <c r="K2" s="632"/>
      <c r="L2" s="632"/>
      <c r="M2" s="632"/>
      <c r="N2" s="632"/>
      <c r="O2" s="632"/>
      <c r="P2" s="633"/>
      <c r="Q2" s="634"/>
      <c r="V2" s="629"/>
      <c r="W2" s="630"/>
      <c r="X2" s="632"/>
      <c r="Y2" s="632"/>
      <c r="Z2" s="632"/>
      <c r="AA2" s="632"/>
      <c r="AB2" s="632"/>
      <c r="AC2" s="632"/>
      <c r="AD2" s="632"/>
      <c r="AE2" s="632"/>
      <c r="AF2" s="632"/>
      <c r="AI2" s="631"/>
      <c r="AJ2" s="633"/>
    </row>
    <row r="3" spans="5:37" s="636" customFormat="1" ht="12" customHeight="1" thickBot="1">
      <c r="E3" s="637"/>
      <c r="F3" s="638"/>
      <c r="G3" s="639"/>
      <c r="H3" s="639"/>
      <c r="P3" s="640"/>
      <c r="Q3" s="641"/>
      <c r="V3" s="637"/>
      <c r="W3" s="638"/>
      <c r="AI3" s="642"/>
      <c r="AJ3" s="643"/>
      <c r="AK3" s="644"/>
    </row>
    <row r="4" spans="1:37" s="636" customFormat="1" ht="12" customHeight="1">
      <c r="A4" s="645"/>
      <c r="B4" s="645"/>
      <c r="C4" s="645"/>
      <c r="D4" s="645"/>
      <c r="E4" s="645"/>
      <c r="F4" s="646"/>
      <c r="G4" s="1499" t="s">
        <v>590</v>
      </c>
      <c r="H4" s="1500"/>
      <c r="I4" s="1501"/>
      <c r="J4" s="647" t="s">
        <v>591</v>
      </c>
      <c r="K4" s="648"/>
      <c r="L4" s="1499" t="s">
        <v>602</v>
      </c>
      <c r="M4" s="1501"/>
      <c r="N4" s="1499" t="s">
        <v>603</v>
      </c>
      <c r="O4" s="1500"/>
      <c r="P4" s="648"/>
      <c r="Q4" s="649"/>
      <c r="R4" s="645"/>
      <c r="S4" s="645"/>
      <c r="T4" s="645"/>
      <c r="U4" s="645"/>
      <c r="V4" s="645"/>
      <c r="W4" s="646"/>
      <c r="X4" s="1499" t="s">
        <v>604</v>
      </c>
      <c r="Y4" s="1501"/>
      <c r="Z4" s="647" t="s">
        <v>592</v>
      </c>
      <c r="AA4" s="648"/>
      <c r="AB4" s="650" t="s">
        <v>593</v>
      </c>
      <c r="AC4" s="651"/>
      <c r="AD4" s="650" t="s">
        <v>594</v>
      </c>
      <c r="AE4" s="651"/>
      <c r="AF4" s="650" t="s">
        <v>595</v>
      </c>
      <c r="AG4" s="651"/>
      <c r="AH4" s="650" t="s">
        <v>596</v>
      </c>
      <c r="AI4" s="652"/>
      <c r="AJ4" s="653"/>
      <c r="AK4" s="644"/>
    </row>
    <row r="5" spans="1:37" s="636" customFormat="1" ht="24" customHeight="1">
      <c r="A5" s="654"/>
      <c r="B5" s="654"/>
      <c r="C5" s="654"/>
      <c r="D5" s="654"/>
      <c r="E5" s="654"/>
      <c r="F5" s="655"/>
      <c r="G5" s="656" t="s">
        <v>597</v>
      </c>
      <c r="H5" s="656" t="s">
        <v>598</v>
      </c>
      <c r="I5" s="657" t="s">
        <v>605</v>
      </c>
      <c r="J5" s="656" t="s">
        <v>598</v>
      </c>
      <c r="K5" s="657" t="s">
        <v>606</v>
      </c>
      <c r="L5" s="656" t="s">
        <v>598</v>
      </c>
      <c r="M5" s="657" t="s">
        <v>606</v>
      </c>
      <c r="N5" s="656" t="s">
        <v>799</v>
      </c>
      <c r="O5" s="658" t="s">
        <v>606</v>
      </c>
      <c r="P5" s="659"/>
      <c r="Q5" s="660"/>
      <c r="R5" s="654"/>
      <c r="S5" s="654"/>
      <c r="T5" s="654"/>
      <c r="U5" s="654"/>
      <c r="V5" s="654"/>
      <c r="W5" s="655"/>
      <c r="X5" s="656" t="s">
        <v>799</v>
      </c>
      <c r="Y5" s="657" t="s">
        <v>606</v>
      </c>
      <c r="Z5" s="661" t="s">
        <v>598</v>
      </c>
      <c r="AA5" s="657" t="s">
        <v>606</v>
      </c>
      <c r="AB5" s="656" t="s">
        <v>800</v>
      </c>
      <c r="AC5" s="662" t="s">
        <v>607</v>
      </c>
      <c r="AD5" s="656" t="s">
        <v>800</v>
      </c>
      <c r="AE5" s="657" t="s">
        <v>607</v>
      </c>
      <c r="AF5" s="656" t="s">
        <v>800</v>
      </c>
      <c r="AG5" s="657" t="s">
        <v>607</v>
      </c>
      <c r="AH5" s="656" t="s">
        <v>799</v>
      </c>
      <c r="AI5" s="658" t="s">
        <v>606</v>
      </c>
      <c r="AJ5" s="663"/>
      <c r="AK5" s="644"/>
    </row>
    <row r="6" spans="1:37" s="669" customFormat="1" ht="15" customHeight="1">
      <c r="A6" s="664"/>
      <c r="B6" s="1497" t="s">
        <v>801</v>
      </c>
      <c r="C6" s="1497"/>
      <c r="D6" s="1497"/>
      <c r="E6" s="1497"/>
      <c r="F6" s="665"/>
      <c r="G6" s="475">
        <v>60130</v>
      </c>
      <c r="H6" s="475">
        <v>92948</v>
      </c>
      <c r="I6" s="475">
        <v>11996493</v>
      </c>
      <c r="J6" s="475">
        <v>84025</v>
      </c>
      <c r="K6" s="475">
        <v>3752766</v>
      </c>
      <c r="L6" s="475">
        <v>68523</v>
      </c>
      <c r="M6" s="475">
        <v>1196961</v>
      </c>
      <c r="N6" s="475">
        <v>12358</v>
      </c>
      <c r="O6" s="475">
        <v>82251</v>
      </c>
      <c r="P6" s="666"/>
      <c r="Q6" s="667"/>
      <c r="R6" s="664"/>
      <c r="S6" s="1497" t="s">
        <v>319</v>
      </c>
      <c r="T6" s="1497"/>
      <c r="U6" s="1497"/>
      <c r="V6" s="1497"/>
      <c r="W6" s="665"/>
      <c r="X6" s="475">
        <v>8823</v>
      </c>
      <c r="Y6" s="475">
        <v>213750</v>
      </c>
      <c r="Z6" s="475">
        <v>76192</v>
      </c>
      <c r="AA6" s="475">
        <v>6332277</v>
      </c>
      <c r="AB6" s="475">
        <v>14</v>
      </c>
      <c r="AC6" s="475">
        <v>1421</v>
      </c>
      <c r="AD6" s="475">
        <v>119</v>
      </c>
      <c r="AE6" s="475">
        <v>3645</v>
      </c>
      <c r="AF6" s="475">
        <v>72</v>
      </c>
      <c r="AG6" s="475">
        <v>13202</v>
      </c>
      <c r="AH6" s="475">
        <v>2794</v>
      </c>
      <c r="AI6" s="475">
        <v>400216</v>
      </c>
      <c r="AJ6" s="666"/>
      <c r="AK6" s="668"/>
    </row>
    <row r="7" spans="1:37" s="669" customFormat="1" ht="12" customHeight="1">
      <c r="A7" s="664"/>
      <c r="B7" s="1497" t="s">
        <v>802</v>
      </c>
      <c r="C7" s="1497"/>
      <c r="D7" s="1497"/>
      <c r="E7" s="1497"/>
      <c r="F7" s="665"/>
      <c r="G7" s="475">
        <v>61816</v>
      </c>
      <c r="H7" s="475">
        <v>93636</v>
      </c>
      <c r="I7" s="475">
        <v>12179914</v>
      </c>
      <c r="J7" s="475">
        <v>84068</v>
      </c>
      <c r="K7" s="475">
        <v>3692443</v>
      </c>
      <c r="L7" s="475">
        <v>69923</v>
      </c>
      <c r="M7" s="475">
        <v>1261633</v>
      </c>
      <c r="N7" s="475">
        <v>11998</v>
      </c>
      <c r="O7" s="475">
        <v>81324</v>
      </c>
      <c r="P7" s="666"/>
      <c r="Q7" s="667"/>
      <c r="R7" s="664"/>
      <c r="S7" s="1497" t="s">
        <v>320</v>
      </c>
      <c r="T7" s="1497"/>
      <c r="U7" s="1497"/>
      <c r="V7" s="1497"/>
      <c r="W7" s="665"/>
      <c r="X7" s="475">
        <v>10064</v>
      </c>
      <c r="Y7" s="475">
        <v>226638</v>
      </c>
      <c r="Z7" s="475">
        <v>77098</v>
      </c>
      <c r="AA7" s="475">
        <v>6438713</v>
      </c>
      <c r="AB7" s="475">
        <v>6</v>
      </c>
      <c r="AC7" s="475">
        <v>470</v>
      </c>
      <c r="AD7" s="475">
        <v>1795</v>
      </c>
      <c r="AE7" s="475">
        <v>66710</v>
      </c>
      <c r="AF7" s="475">
        <v>99</v>
      </c>
      <c r="AG7" s="475">
        <v>18497</v>
      </c>
      <c r="AH7" s="475">
        <v>2726</v>
      </c>
      <c r="AI7" s="475">
        <v>393553</v>
      </c>
      <c r="AJ7" s="666"/>
      <c r="AK7" s="668"/>
    </row>
    <row r="8" spans="1:37" s="669" customFormat="1" ht="12" customHeight="1">
      <c r="A8" s="664"/>
      <c r="B8" s="1497" t="s">
        <v>803</v>
      </c>
      <c r="C8" s="1497"/>
      <c r="D8" s="1497"/>
      <c r="E8" s="1497"/>
      <c r="F8" s="665"/>
      <c r="G8" s="475">
        <v>63208</v>
      </c>
      <c r="H8" s="475">
        <v>94651</v>
      </c>
      <c r="I8" s="475">
        <v>12306024.214000003</v>
      </c>
      <c r="J8" s="475">
        <v>84688</v>
      </c>
      <c r="K8" s="475">
        <v>3699973.7060000002</v>
      </c>
      <c r="L8" s="475">
        <v>71529</v>
      </c>
      <c r="M8" s="475">
        <v>1320116.523</v>
      </c>
      <c r="N8" s="475">
        <v>11732</v>
      </c>
      <c r="O8" s="475">
        <v>81133.96</v>
      </c>
      <c r="P8" s="666"/>
      <c r="Q8" s="667"/>
      <c r="R8" s="664"/>
      <c r="S8" s="1497" t="s">
        <v>336</v>
      </c>
      <c r="T8" s="1497"/>
      <c r="U8" s="1497"/>
      <c r="V8" s="1497"/>
      <c r="W8" s="665"/>
      <c r="X8" s="475">
        <v>9999</v>
      </c>
      <c r="Y8" s="475">
        <v>225112.78800000006</v>
      </c>
      <c r="Z8" s="475">
        <v>77446</v>
      </c>
      <c r="AA8" s="475">
        <v>6513497.697</v>
      </c>
      <c r="AB8" s="475">
        <v>9</v>
      </c>
      <c r="AC8" s="475">
        <v>1643.033</v>
      </c>
      <c r="AD8" s="475">
        <v>2102</v>
      </c>
      <c r="AE8" s="475">
        <v>65599.11</v>
      </c>
      <c r="AF8" s="475">
        <v>100</v>
      </c>
      <c r="AG8" s="475">
        <v>18862.583000000002</v>
      </c>
      <c r="AH8" s="475">
        <v>2662</v>
      </c>
      <c r="AI8" s="475">
        <v>380084.8140000001</v>
      </c>
      <c r="AJ8" s="666"/>
      <c r="AK8" s="668"/>
    </row>
    <row r="9" spans="1:37" s="669" customFormat="1" ht="12" customHeight="1">
      <c r="A9" s="664"/>
      <c r="B9" s="1497" t="s">
        <v>804</v>
      </c>
      <c r="C9" s="1497"/>
      <c r="D9" s="1497"/>
      <c r="E9" s="1497"/>
      <c r="F9" s="665"/>
      <c r="G9" s="475">
        <v>64851</v>
      </c>
      <c r="H9" s="475">
        <v>96580</v>
      </c>
      <c r="I9" s="475">
        <v>12123078.591999998</v>
      </c>
      <c r="J9" s="475">
        <v>85567</v>
      </c>
      <c r="K9" s="475">
        <v>3715767.6419999995</v>
      </c>
      <c r="L9" s="475">
        <v>72567</v>
      </c>
      <c r="M9" s="475">
        <v>1393001.29</v>
      </c>
      <c r="N9" s="475">
        <v>11648</v>
      </c>
      <c r="O9" s="475">
        <v>79417.86</v>
      </c>
      <c r="P9" s="666"/>
      <c r="Q9" s="667"/>
      <c r="R9" s="664"/>
      <c r="S9" s="1497" t="s">
        <v>431</v>
      </c>
      <c r="T9" s="1497"/>
      <c r="U9" s="1497"/>
      <c r="V9" s="1497"/>
      <c r="W9" s="665"/>
      <c r="X9" s="475">
        <v>10958</v>
      </c>
      <c r="Y9" s="475">
        <v>234447.86</v>
      </c>
      <c r="Z9" s="670">
        <v>80780</v>
      </c>
      <c r="AA9" s="475">
        <v>6237744.286999999</v>
      </c>
      <c r="AB9" s="475">
        <v>10</v>
      </c>
      <c r="AC9" s="475">
        <v>1058.961</v>
      </c>
      <c r="AD9" s="475">
        <v>2242</v>
      </c>
      <c r="AE9" s="475">
        <v>64455.028</v>
      </c>
      <c r="AF9" s="475">
        <v>90</v>
      </c>
      <c r="AG9" s="475">
        <v>16298.524000000001</v>
      </c>
      <c r="AH9" s="475">
        <v>2661</v>
      </c>
      <c r="AI9" s="475">
        <v>380887.14100000006</v>
      </c>
      <c r="AJ9" s="666"/>
      <c r="AK9" s="668"/>
    </row>
    <row r="10" spans="1:37" s="676" customFormat="1" ht="16.5" customHeight="1">
      <c r="A10" s="671"/>
      <c r="B10" s="1502" t="s">
        <v>805</v>
      </c>
      <c r="C10" s="1502"/>
      <c r="D10" s="1502"/>
      <c r="E10" s="1502"/>
      <c r="F10" s="672"/>
      <c r="G10" s="1007">
        <v>67327</v>
      </c>
      <c r="H10" s="1007">
        <v>99440</v>
      </c>
      <c r="I10" s="1007">
        <v>12538223.147999998</v>
      </c>
      <c r="J10" s="1007">
        <v>87560</v>
      </c>
      <c r="K10" s="1007">
        <v>3789640.6029999997</v>
      </c>
      <c r="L10" s="1007">
        <v>74848</v>
      </c>
      <c r="M10" s="1007">
        <v>1506792.41</v>
      </c>
      <c r="N10" s="1007">
        <v>11427</v>
      </c>
      <c r="O10" s="1007">
        <v>79619.19099999999</v>
      </c>
      <c r="P10" s="673"/>
      <c r="Q10" s="674"/>
      <c r="R10" s="671"/>
      <c r="S10" s="1502" t="s">
        <v>560</v>
      </c>
      <c r="T10" s="1502"/>
      <c r="U10" s="1502"/>
      <c r="V10" s="1502"/>
      <c r="W10" s="672"/>
      <c r="X10" s="1007">
        <v>11585</v>
      </c>
      <c r="Y10" s="1008">
        <v>264815.47899999993</v>
      </c>
      <c r="Z10" s="1007">
        <v>82387</v>
      </c>
      <c r="AA10" s="1007">
        <v>6423518.223</v>
      </c>
      <c r="AB10" s="1007">
        <v>5</v>
      </c>
      <c r="AC10" s="1007">
        <v>876.84</v>
      </c>
      <c r="AD10" s="1007">
        <v>2508</v>
      </c>
      <c r="AE10" s="1007">
        <v>71440.907</v>
      </c>
      <c r="AF10" s="1007">
        <v>126</v>
      </c>
      <c r="AG10" s="1007">
        <v>19058.777</v>
      </c>
      <c r="AH10" s="1007">
        <v>2616</v>
      </c>
      <c r="AI10" s="1007">
        <v>382460.718</v>
      </c>
      <c r="AJ10" s="673"/>
      <c r="AK10" s="675"/>
    </row>
    <row r="11" spans="1:37" s="676" customFormat="1" ht="16.5" customHeight="1">
      <c r="A11" s="671"/>
      <c r="B11" s="1498" t="s">
        <v>599</v>
      </c>
      <c r="C11" s="1498"/>
      <c r="D11" s="1498"/>
      <c r="E11" s="1498"/>
      <c r="F11" s="672"/>
      <c r="G11" s="1007">
        <v>61340</v>
      </c>
      <c r="H11" s="1007">
        <v>90726</v>
      </c>
      <c r="I11" s="1007">
        <v>11556045.156999998</v>
      </c>
      <c r="J11" s="1007">
        <v>79623</v>
      </c>
      <c r="K11" s="1007">
        <v>3518415.658</v>
      </c>
      <c r="L11" s="1007">
        <v>70017</v>
      </c>
      <c r="M11" s="1007">
        <v>1444976.3290000001</v>
      </c>
      <c r="N11" s="1007">
        <v>10524</v>
      </c>
      <c r="O11" s="1007">
        <v>72104.89899999999</v>
      </c>
      <c r="P11" s="673"/>
      <c r="Q11" s="674"/>
      <c r="R11" s="671"/>
      <c r="S11" s="1498" t="s">
        <v>599</v>
      </c>
      <c r="T11" s="1498"/>
      <c r="U11" s="1498"/>
      <c r="V11" s="1498"/>
      <c r="W11" s="672"/>
      <c r="X11" s="1007">
        <v>10342</v>
      </c>
      <c r="Y11" s="1007">
        <v>233405.10399999996</v>
      </c>
      <c r="Z11" s="1007">
        <v>75220</v>
      </c>
      <c r="AA11" s="1007">
        <v>5886209.083000001</v>
      </c>
      <c r="AB11" s="1007">
        <v>4</v>
      </c>
      <c r="AC11" s="1007">
        <v>607.13</v>
      </c>
      <c r="AD11" s="1007">
        <v>2275</v>
      </c>
      <c r="AE11" s="1007">
        <v>64604.916000000005</v>
      </c>
      <c r="AF11" s="1007">
        <v>111</v>
      </c>
      <c r="AG11" s="1007">
        <v>17108.006999999998</v>
      </c>
      <c r="AH11" s="1007">
        <v>2179</v>
      </c>
      <c r="AI11" s="1007">
        <v>318614.031</v>
      </c>
      <c r="AJ11" s="1007">
        <v>0</v>
      </c>
      <c r="AK11" s="675"/>
    </row>
    <row r="12" spans="1:37" s="669" customFormat="1" ht="16.5" customHeight="1">
      <c r="A12" s="677"/>
      <c r="B12" s="677"/>
      <c r="C12" s="1496" t="s">
        <v>806</v>
      </c>
      <c r="D12" s="1496"/>
      <c r="E12" s="1496"/>
      <c r="F12" s="679"/>
      <c r="G12" s="680">
        <v>25214</v>
      </c>
      <c r="H12" s="680">
        <v>35905</v>
      </c>
      <c r="I12" s="680">
        <v>4840901.258</v>
      </c>
      <c r="J12" s="680">
        <v>31720</v>
      </c>
      <c r="K12" s="680">
        <v>1563786.658</v>
      </c>
      <c r="L12" s="680">
        <v>30312</v>
      </c>
      <c r="M12" s="680">
        <v>724038.552</v>
      </c>
      <c r="N12" s="680">
        <v>3698</v>
      </c>
      <c r="O12" s="680">
        <v>23522.279</v>
      </c>
      <c r="P12" s="681"/>
      <c r="Q12" s="682"/>
      <c r="R12" s="677"/>
      <c r="S12" s="677"/>
      <c r="T12" s="1496" t="s">
        <v>631</v>
      </c>
      <c r="U12" s="1496"/>
      <c r="V12" s="1496"/>
      <c r="W12" s="679"/>
      <c r="X12" s="680">
        <v>4071</v>
      </c>
      <c r="Y12" s="680">
        <v>95685.541</v>
      </c>
      <c r="Z12" s="680">
        <v>29983</v>
      </c>
      <c r="AA12" s="680">
        <v>2308772.541</v>
      </c>
      <c r="AB12" s="680">
        <v>1</v>
      </c>
      <c r="AC12" s="475">
        <v>11.57</v>
      </c>
      <c r="AD12" s="680">
        <v>493</v>
      </c>
      <c r="AE12" s="680">
        <v>29489.703</v>
      </c>
      <c r="AF12" s="680">
        <v>42</v>
      </c>
      <c r="AG12" s="680">
        <v>5361.145</v>
      </c>
      <c r="AH12" s="680">
        <v>596</v>
      </c>
      <c r="AI12" s="680">
        <v>90233.269</v>
      </c>
      <c r="AJ12" s="681"/>
      <c r="AK12" s="668"/>
    </row>
    <row r="13" spans="1:37" s="669" customFormat="1" ht="12" customHeight="1">
      <c r="A13" s="677"/>
      <c r="B13" s="677"/>
      <c r="C13" s="1496" t="s">
        <v>608</v>
      </c>
      <c r="D13" s="1496"/>
      <c r="E13" s="1496"/>
      <c r="F13" s="665"/>
      <c r="G13" s="680">
        <v>6967</v>
      </c>
      <c r="H13" s="680">
        <v>11321</v>
      </c>
      <c r="I13" s="680">
        <v>1227520.9629999998</v>
      </c>
      <c r="J13" s="680">
        <v>10006</v>
      </c>
      <c r="K13" s="680">
        <v>389447.599</v>
      </c>
      <c r="L13" s="680">
        <v>8934</v>
      </c>
      <c r="M13" s="680">
        <v>166143.236</v>
      </c>
      <c r="N13" s="680">
        <v>1578</v>
      </c>
      <c r="O13" s="680">
        <v>10384.612</v>
      </c>
      <c r="P13" s="681"/>
      <c r="Q13" s="682"/>
      <c r="R13" s="677"/>
      <c r="S13" s="677"/>
      <c r="T13" s="1496" t="s">
        <v>632</v>
      </c>
      <c r="U13" s="1496"/>
      <c r="V13" s="1496"/>
      <c r="W13" s="665"/>
      <c r="X13" s="680">
        <v>1198</v>
      </c>
      <c r="Y13" s="680">
        <v>31514.646</v>
      </c>
      <c r="Z13" s="680">
        <v>9027</v>
      </c>
      <c r="AA13" s="680">
        <v>592999.848</v>
      </c>
      <c r="AB13" s="680">
        <v>0</v>
      </c>
      <c r="AC13" s="475">
        <v>0</v>
      </c>
      <c r="AD13" s="680">
        <v>389</v>
      </c>
      <c r="AE13" s="680">
        <v>9072.781</v>
      </c>
      <c r="AF13" s="680">
        <v>16</v>
      </c>
      <c r="AG13" s="680">
        <v>2366.211</v>
      </c>
      <c r="AH13" s="680">
        <v>172</v>
      </c>
      <c r="AI13" s="680">
        <v>25592.03</v>
      </c>
      <c r="AJ13" s="681"/>
      <c r="AK13" s="668"/>
    </row>
    <row r="14" spans="1:37" s="669" customFormat="1" ht="12" customHeight="1">
      <c r="A14" s="677"/>
      <c r="B14" s="677"/>
      <c r="C14" s="1496" t="s">
        <v>609</v>
      </c>
      <c r="D14" s="1496"/>
      <c r="E14" s="1496"/>
      <c r="F14" s="665"/>
      <c r="G14" s="680">
        <v>5015</v>
      </c>
      <c r="H14" s="680">
        <v>7786</v>
      </c>
      <c r="I14" s="680">
        <v>932007.9259999999</v>
      </c>
      <c r="J14" s="680">
        <v>7138</v>
      </c>
      <c r="K14" s="669">
        <v>273636.603</v>
      </c>
      <c r="L14" s="680">
        <v>5608</v>
      </c>
      <c r="M14" s="680">
        <v>117118.274</v>
      </c>
      <c r="N14" s="680">
        <v>1235</v>
      </c>
      <c r="O14" s="680">
        <v>9998.471</v>
      </c>
      <c r="P14" s="681"/>
      <c r="Q14" s="682"/>
      <c r="R14" s="677"/>
      <c r="S14" s="677"/>
      <c r="T14" s="1496" t="s">
        <v>633</v>
      </c>
      <c r="U14" s="1496"/>
      <c r="V14" s="1496"/>
      <c r="W14" s="665"/>
      <c r="X14" s="680">
        <v>1020</v>
      </c>
      <c r="Y14" s="680">
        <v>23410.084</v>
      </c>
      <c r="Z14" s="680">
        <v>6741</v>
      </c>
      <c r="AA14" s="680">
        <v>470952.413</v>
      </c>
      <c r="AB14" s="680">
        <v>0</v>
      </c>
      <c r="AC14" s="680">
        <v>0</v>
      </c>
      <c r="AD14" s="680">
        <v>190</v>
      </c>
      <c r="AE14" s="680">
        <v>2335.862</v>
      </c>
      <c r="AF14" s="680">
        <v>6</v>
      </c>
      <c r="AG14" s="680">
        <v>940.237</v>
      </c>
      <c r="AH14" s="680">
        <v>211</v>
      </c>
      <c r="AI14" s="680">
        <v>33615.982</v>
      </c>
      <c r="AJ14" s="681"/>
      <c r="AK14" s="668"/>
    </row>
    <row r="15" spans="1:37" s="669" customFormat="1" ht="12" customHeight="1">
      <c r="A15" s="677"/>
      <c r="B15" s="677"/>
      <c r="C15" s="1496" t="s">
        <v>610</v>
      </c>
      <c r="D15" s="1496"/>
      <c r="E15" s="1496"/>
      <c r="F15" s="665"/>
      <c r="G15" s="680">
        <v>4672</v>
      </c>
      <c r="H15" s="680">
        <v>6801</v>
      </c>
      <c r="I15" s="680">
        <v>855609.267</v>
      </c>
      <c r="J15" s="680">
        <v>6011</v>
      </c>
      <c r="K15" s="680">
        <v>252140.723</v>
      </c>
      <c r="L15" s="680">
        <v>4340</v>
      </c>
      <c r="M15" s="680">
        <v>42669.45</v>
      </c>
      <c r="N15" s="680">
        <v>707</v>
      </c>
      <c r="O15" s="680">
        <v>4758.289</v>
      </c>
      <c r="P15" s="681"/>
      <c r="Q15" s="682"/>
      <c r="R15" s="677"/>
      <c r="S15" s="677"/>
      <c r="T15" s="1496" t="s">
        <v>634</v>
      </c>
      <c r="U15" s="1496"/>
      <c r="V15" s="1496"/>
      <c r="W15" s="665"/>
      <c r="X15" s="680">
        <v>671</v>
      </c>
      <c r="Y15" s="680">
        <v>11151.088</v>
      </c>
      <c r="Z15" s="680">
        <v>5867</v>
      </c>
      <c r="AA15" s="680">
        <v>513871.336</v>
      </c>
      <c r="AB15" s="680">
        <v>0</v>
      </c>
      <c r="AC15" s="670">
        <v>0</v>
      </c>
      <c r="AD15" s="680">
        <v>163</v>
      </c>
      <c r="AE15" s="670">
        <v>3180.476</v>
      </c>
      <c r="AF15" s="680">
        <v>7</v>
      </c>
      <c r="AG15" s="680">
        <v>1340.578</v>
      </c>
      <c r="AH15" s="680">
        <v>190</v>
      </c>
      <c r="AI15" s="680">
        <v>26497.327</v>
      </c>
      <c r="AJ15" s="681"/>
      <c r="AK15" s="668"/>
    </row>
    <row r="16" spans="1:37" s="669" customFormat="1" ht="12" customHeight="1">
      <c r="A16" s="677"/>
      <c r="B16" s="677"/>
      <c r="C16" s="1496" t="s">
        <v>611</v>
      </c>
      <c r="D16" s="1496"/>
      <c r="E16" s="1496"/>
      <c r="F16" s="665"/>
      <c r="G16" s="680">
        <v>4621</v>
      </c>
      <c r="H16" s="680">
        <v>6664</v>
      </c>
      <c r="I16" s="680">
        <v>1005161.584</v>
      </c>
      <c r="J16" s="680">
        <v>5896</v>
      </c>
      <c r="K16" s="680">
        <v>299646.336</v>
      </c>
      <c r="L16" s="680">
        <v>5180</v>
      </c>
      <c r="M16" s="680">
        <v>105614.176</v>
      </c>
      <c r="N16" s="680">
        <v>479</v>
      </c>
      <c r="O16" s="680">
        <v>2868.85</v>
      </c>
      <c r="P16" s="681"/>
      <c r="Q16" s="682"/>
      <c r="R16" s="677"/>
      <c r="S16" s="677"/>
      <c r="T16" s="1496" t="s">
        <v>635</v>
      </c>
      <c r="U16" s="1496"/>
      <c r="V16" s="1496"/>
      <c r="W16" s="665"/>
      <c r="X16" s="680">
        <v>647</v>
      </c>
      <c r="Y16" s="680">
        <v>7306.109</v>
      </c>
      <c r="Z16" s="680">
        <v>5446</v>
      </c>
      <c r="AA16" s="680">
        <v>556477.195</v>
      </c>
      <c r="AB16" s="680">
        <v>1</v>
      </c>
      <c r="AC16" s="475">
        <v>390.21</v>
      </c>
      <c r="AD16" s="680">
        <v>179</v>
      </c>
      <c r="AE16" s="680">
        <v>2871.273</v>
      </c>
      <c r="AF16" s="680">
        <v>15</v>
      </c>
      <c r="AG16" s="680">
        <v>2616.287</v>
      </c>
      <c r="AH16" s="680">
        <v>207</v>
      </c>
      <c r="AI16" s="680">
        <v>27371.148</v>
      </c>
      <c r="AJ16" s="681"/>
      <c r="AK16" s="668"/>
    </row>
    <row r="17" spans="1:37" s="669" customFormat="1" ht="12" customHeight="1">
      <c r="A17" s="677"/>
      <c r="B17" s="677"/>
      <c r="C17" s="1496" t="s">
        <v>612</v>
      </c>
      <c r="D17" s="1496"/>
      <c r="E17" s="1496"/>
      <c r="F17" s="665"/>
      <c r="G17" s="680">
        <v>1146</v>
      </c>
      <c r="H17" s="680">
        <v>1853</v>
      </c>
      <c r="I17" s="680">
        <v>223201.36</v>
      </c>
      <c r="J17" s="680">
        <v>1555</v>
      </c>
      <c r="K17" s="680">
        <v>62645.064</v>
      </c>
      <c r="L17" s="680">
        <v>1483</v>
      </c>
      <c r="M17" s="680">
        <v>29280.667</v>
      </c>
      <c r="N17" s="680">
        <v>242</v>
      </c>
      <c r="O17" s="680">
        <v>1475.889</v>
      </c>
      <c r="P17" s="681"/>
      <c r="Q17" s="682"/>
      <c r="R17" s="677"/>
      <c r="S17" s="677"/>
      <c r="T17" s="1496" t="s">
        <v>636</v>
      </c>
      <c r="U17" s="1496"/>
      <c r="V17" s="1496"/>
      <c r="W17" s="665"/>
      <c r="X17" s="680">
        <v>168</v>
      </c>
      <c r="Y17" s="680">
        <v>4687.941</v>
      </c>
      <c r="Z17" s="680">
        <v>1535</v>
      </c>
      <c r="AA17" s="680">
        <v>117854.168</v>
      </c>
      <c r="AB17" s="680">
        <v>0</v>
      </c>
      <c r="AC17" s="680">
        <v>0</v>
      </c>
      <c r="AD17" s="680">
        <v>81</v>
      </c>
      <c r="AE17" s="680">
        <v>1127.371</v>
      </c>
      <c r="AF17" s="680">
        <v>3</v>
      </c>
      <c r="AG17" s="680">
        <v>558.08</v>
      </c>
      <c r="AH17" s="680">
        <v>36</v>
      </c>
      <c r="AI17" s="680">
        <v>5572.18</v>
      </c>
      <c r="AJ17" s="681"/>
      <c r="AK17" s="668"/>
    </row>
    <row r="18" spans="1:37" s="669" customFormat="1" ht="12" customHeight="1">
      <c r="A18" s="677"/>
      <c r="B18" s="677"/>
      <c r="C18" s="1496" t="s">
        <v>613</v>
      </c>
      <c r="D18" s="1496"/>
      <c r="E18" s="1496"/>
      <c r="F18" s="665"/>
      <c r="G18" s="680">
        <v>2135</v>
      </c>
      <c r="H18" s="680">
        <v>3471</v>
      </c>
      <c r="I18" s="680">
        <v>375766.67100000003</v>
      </c>
      <c r="J18" s="680">
        <v>3058</v>
      </c>
      <c r="K18" s="683">
        <v>117092.177</v>
      </c>
      <c r="L18" s="680">
        <v>2995</v>
      </c>
      <c r="M18" s="680">
        <v>71099.135</v>
      </c>
      <c r="N18" s="680">
        <v>514</v>
      </c>
      <c r="O18" s="680">
        <v>3914.89</v>
      </c>
      <c r="P18" s="681"/>
      <c r="Q18" s="682"/>
      <c r="R18" s="677"/>
      <c r="S18" s="677"/>
      <c r="T18" s="1496" t="s">
        <v>637</v>
      </c>
      <c r="U18" s="1496"/>
      <c r="V18" s="1496"/>
      <c r="W18" s="665"/>
      <c r="X18" s="680">
        <v>277</v>
      </c>
      <c r="Y18" s="680">
        <v>12703.331</v>
      </c>
      <c r="Z18" s="680">
        <v>2874</v>
      </c>
      <c r="AA18" s="680">
        <v>159992.205</v>
      </c>
      <c r="AB18" s="680">
        <v>1</v>
      </c>
      <c r="AC18" s="680">
        <v>5.4</v>
      </c>
      <c r="AD18" s="680">
        <v>260</v>
      </c>
      <c r="AE18" s="680">
        <v>4775.186</v>
      </c>
      <c r="AF18" s="680">
        <v>3</v>
      </c>
      <c r="AG18" s="680">
        <v>721.5</v>
      </c>
      <c r="AH18" s="680">
        <v>37</v>
      </c>
      <c r="AI18" s="680">
        <v>5462.847</v>
      </c>
      <c r="AJ18" s="681"/>
      <c r="AK18" s="668"/>
    </row>
    <row r="19" spans="1:37" s="669" customFormat="1" ht="12" customHeight="1">
      <c r="A19" s="677"/>
      <c r="B19" s="677"/>
      <c r="C19" s="1496" t="s">
        <v>614</v>
      </c>
      <c r="D19" s="1496"/>
      <c r="E19" s="1496"/>
      <c r="F19" s="665"/>
      <c r="G19" s="680">
        <v>1991</v>
      </c>
      <c r="H19" s="680">
        <v>2660</v>
      </c>
      <c r="I19" s="680">
        <v>406278.814</v>
      </c>
      <c r="J19" s="680">
        <v>2029</v>
      </c>
      <c r="K19" s="680">
        <v>81664.591</v>
      </c>
      <c r="L19" s="680">
        <v>1689</v>
      </c>
      <c r="M19" s="680">
        <v>30257.863</v>
      </c>
      <c r="N19" s="680">
        <v>279</v>
      </c>
      <c r="O19" s="680">
        <v>1834.655</v>
      </c>
      <c r="P19" s="681"/>
      <c r="Q19" s="682"/>
      <c r="R19" s="677"/>
      <c r="S19" s="677"/>
      <c r="T19" s="1496" t="s">
        <v>638</v>
      </c>
      <c r="U19" s="1496"/>
      <c r="V19" s="1496"/>
      <c r="W19" s="665"/>
      <c r="X19" s="680">
        <v>353</v>
      </c>
      <c r="Y19" s="680">
        <v>4400.868</v>
      </c>
      <c r="Z19" s="680">
        <v>2244</v>
      </c>
      <c r="AA19" s="680">
        <v>270107.086</v>
      </c>
      <c r="AB19" s="680">
        <v>0</v>
      </c>
      <c r="AC19" s="680">
        <v>0</v>
      </c>
      <c r="AD19" s="680">
        <v>64</v>
      </c>
      <c r="AE19" s="680">
        <v>1403.293</v>
      </c>
      <c r="AF19" s="680">
        <v>0</v>
      </c>
      <c r="AG19" s="680">
        <v>0</v>
      </c>
      <c r="AH19" s="680">
        <v>132</v>
      </c>
      <c r="AI19" s="680">
        <v>16610.458</v>
      </c>
      <c r="AJ19" s="681"/>
      <c r="AK19" s="668"/>
    </row>
    <row r="20" spans="1:37" s="669" customFormat="1" ht="12" customHeight="1">
      <c r="A20" s="677"/>
      <c r="B20" s="677"/>
      <c r="C20" s="1496" t="s">
        <v>615</v>
      </c>
      <c r="D20" s="1496"/>
      <c r="E20" s="1496"/>
      <c r="F20" s="665"/>
      <c r="G20" s="680">
        <v>1403</v>
      </c>
      <c r="H20" s="680">
        <v>2166</v>
      </c>
      <c r="I20" s="680">
        <v>221950.593</v>
      </c>
      <c r="J20" s="680">
        <v>1960</v>
      </c>
      <c r="K20" s="680">
        <v>77958.547</v>
      </c>
      <c r="L20" s="680">
        <v>1686</v>
      </c>
      <c r="M20" s="680">
        <v>35798.287</v>
      </c>
      <c r="N20" s="680">
        <v>324</v>
      </c>
      <c r="O20" s="680">
        <v>2793.144</v>
      </c>
      <c r="P20" s="681"/>
      <c r="Q20" s="682"/>
      <c r="R20" s="677"/>
      <c r="S20" s="677"/>
      <c r="T20" s="1496" t="s">
        <v>639</v>
      </c>
      <c r="U20" s="1496"/>
      <c r="V20" s="1496"/>
      <c r="W20" s="665"/>
      <c r="X20" s="680">
        <v>251</v>
      </c>
      <c r="Y20" s="680">
        <v>4925.303</v>
      </c>
      <c r="Z20" s="680">
        <v>1765</v>
      </c>
      <c r="AA20" s="680">
        <v>91059.649</v>
      </c>
      <c r="AB20" s="680">
        <v>0</v>
      </c>
      <c r="AC20" s="680">
        <v>0</v>
      </c>
      <c r="AD20" s="680">
        <v>46</v>
      </c>
      <c r="AE20" s="680">
        <v>2653.454</v>
      </c>
      <c r="AF20" s="680">
        <v>5</v>
      </c>
      <c r="AG20" s="680">
        <v>1031.47</v>
      </c>
      <c r="AH20" s="680">
        <v>36</v>
      </c>
      <c r="AI20" s="680">
        <v>5730.739</v>
      </c>
      <c r="AJ20" s="681"/>
      <c r="AK20" s="668"/>
    </row>
    <row r="21" spans="1:37" s="669" customFormat="1" ht="12" customHeight="1">
      <c r="A21" s="677"/>
      <c r="B21" s="677"/>
      <c r="C21" s="1496" t="s">
        <v>616</v>
      </c>
      <c r="D21" s="1496"/>
      <c r="E21" s="1496"/>
      <c r="F21" s="665"/>
      <c r="G21" s="680">
        <v>1229</v>
      </c>
      <c r="H21" s="680">
        <v>1926</v>
      </c>
      <c r="I21" s="680">
        <v>220106.775</v>
      </c>
      <c r="J21" s="680">
        <v>1680</v>
      </c>
      <c r="K21" s="680">
        <v>68859.149</v>
      </c>
      <c r="L21" s="680">
        <v>1315</v>
      </c>
      <c r="M21" s="680">
        <v>27651.874</v>
      </c>
      <c r="N21" s="680">
        <v>234</v>
      </c>
      <c r="O21" s="680">
        <v>1800.491</v>
      </c>
      <c r="P21" s="681"/>
      <c r="Q21" s="682"/>
      <c r="R21" s="677"/>
      <c r="S21" s="677"/>
      <c r="T21" s="1496" t="s">
        <v>640</v>
      </c>
      <c r="U21" s="1496"/>
      <c r="V21" s="1496"/>
      <c r="W21" s="665"/>
      <c r="X21" s="680">
        <v>214</v>
      </c>
      <c r="Y21" s="680">
        <v>6748.575</v>
      </c>
      <c r="Z21" s="680">
        <v>1585</v>
      </c>
      <c r="AA21" s="680">
        <v>101770.319</v>
      </c>
      <c r="AB21" s="680">
        <v>0</v>
      </c>
      <c r="AC21" s="680">
        <v>0</v>
      </c>
      <c r="AD21" s="680">
        <v>44</v>
      </c>
      <c r="AE21" s="680">
        <v>943.671</v>
      </c>
      <c r="AF21" s="680">
        <v>1</v>
      </c>
      <c r="AG21" s="680">
        <v>314.8</v>
      </c>
      <c r="AH21" s="680">
        <v>75</v>
      </c>
      <c r="AI21" s="680">
        <v>12017.896</v>
      </c>
      <c r="AJ21" s="681"/>
      <c r="AK21" s="668"/>
    </row>
    <row r="22" spans="1:37" s="669" customFormat="1" ht="12" customHeight="1">
      <c r="A22" s="677"/>
      <c r="B22" s="677"/>
      <c r="C22" s="1496" t="s">
        <v>617</v>
      </c>
      <c r="D22" s="1496"/>
      <c r="E22" s="1496"/>
      <c r="F22" s="665"/>
      <c r="G22" s="680">
        <v>1939</v>
      </c>
      <c r="H22" s="680">
        <v>2885</v>
      </c>
      <c r="I22" s="680">
        <v>331174.068</v>
      </c>
      <c r="J22" s="680">
        <v>2411</v>
      </c>
      <c r="K22" s="680">
        <v>83545.706</v>
      </c>
      <c r="L22" s="680">
        <v>1859</v>
      </c>
      <c r="M22" s="680">
        <v>22516.388</v>
      </c>
      <c r="N22" s="680">
        <v>360</v>
      </c>
      <c r="O22" s="680">
        <v>2777.299</v>
      </c>
      <c r="P22" s="681"/>
      <c r="Q22" s="682"/>
      <c r="R22" s="677"/>
      <c r="S22" s="677"/>
      <c r="T22" s="1496" t="s">
        <v>641</v>
      </c>
      <c r="U22" s="1496"/>
      <c r="V22" s="1496"/>
      <c r="W22" s="665"/>
      <c r="X22" s="680">
        <v>500</v>
      </c>
      <c r="Y22" s="680">
        <v>6039.117</v>
      </c>
      <c r="Z22" s="680">
        <v>2203</v>
      </c>
      <c r="AA22" s="680">
        <v>194848.723</v>
      </c>
      <c r="AB22" s="680">
        <v>0</v>
      </c>
      <c r="AC22" s="680">
        <v>0</v>
      </c>
      <c r="AD22" s="680">
        <v>210</v>
      </c>
      <c r="AE22" s="680">
        <v>3523.744</v>
      </c>
      <c r="AF22" s="680">
        <v>1</v>
      </c>
      <c r="AG22" s="680">
        <v>175.001</v>
      </c>
      <c r="AH22" s="680">
        <v>122</v>
      </c>
      <c r="AI22" s="680">
        <v>17748.09</v>
      </c>
      <c r="AJ22" s="681"/>
      <c r="AK22" s="668"/>
    </row>
    <row r="23" spans="1:37" s="669" customFormat="1" ht="12" customHeight="1">
      <c r="A23" s="677"/>
      <c r="B23" s="677"/>
      <c r="C23" s="1496" t="s">
        <v>618</v>
      </c>
      <c r="D23" s="1496"/>
      <c r="E23" s="1496"/>
      <c r="F23" s="665"/>
      <c r="G23" s="680">
        <v>3769</v>
      </c>
      <c r="H23" s="680">
        <v>5597</v>
      </c>
      <c r="I23" s="680">
        <v>734266.19</v>
      </c>
      <c r="J23" s="680">
        <v>4734</v>
      </c>
      <c r="K23" s="680">
        <v>196395.633</v>
      </c>
      <c r="L23" s="680">
        <v>3794</v>
      </c>
      <c r="M23" s="680">
        <v>58340.536</v>
      </c>
      <c r="N23" s="680">
        <v>736</v>
      </c>
      <c r="O23" s="680">
        <v>4863.167</v>
      </c>
      <c r="P23" s="681"/>
      <c r="Q23" s="682"/>
      <c r="R23" s="677"/>
      <c r="S23" s="677"/>
      <c r="T23" s="1496" t="s">
        <v>642</v>
      </c>
      <c r="U23" s="1496"/>
      <c r="V23" s="1496"/>
      <c r="W23" s="665"/>
      <c r="X23" s="680">
        <v>635</v>
      </c>
      <c r="Y23" s="680">
        <v>20428.228</v>
      </c>
      <c r="Z23" s="680">
        <v>4567</v>
      </c>
      <c r="AA23" s="680">
        <v>409294.896</v>
      </c>
      <c r="AB23" s="680">
        <v>1</v>
      </c>
      <c r="AC23" s="680">
        <v>199.95</v>
      </c>
      <c r="AD23" s="680">
        <v>134</v>
      </c>
      <c r="AE23" s="680">
        <v>2888.777</v>
      </c>
      <c r="AF23" s="680">
        <v>8</v>
      </c>
      <c r="AG23" s="680">
        <v>1275.2</v>
      </c>
      <c r="AH23" s="680">
        <v>273</v>
      </c>
      <c r="AI23" s="680">
        <v>40579.803</v>
      </c>
      <c r="AJ23" s="681"/>
      <c r="AK23" s="668"/>
    </row>
    <row r="24" spans="1:37" s="669" customFormat="1" ht="12" customHeight="1">
      <c r="A24" s="677"/>
      <c r="B24" s="677"/>
      <c r="C24" s="1496" t="s">
        <v>619</v>
      </c>
      <c r="D24" s="1496"/>
      <c r="E24" s="1496"/>
      <c r="F24" s="665"/>
      <c r="G24" s="680">
        <v>1239</v>
      </c>
      <c r="H24" s="680">
        <v>1691</v>
      </c>
      <c r="I24" s="680">
        <v>182099.688</v>
      </c>
      <c r="J24" s="680">
        <v>1425</v>
      </c>
      <c r="K24" s="680">
        <v>51596.872</v>
      </c>
      <c r="L24" s="680">
        <v>822</v>
      </c>
      <c r="M24" s="680">
        <v>14447.891</v>
      </c>
      <c r="N24" s="680">
        <v>138</v>
      </c>
      <c r="O24" s="680">
        <v>1112.863</v>
      </c>
      <c r="P24" s="681"/>
      <c r="Q24" s="682"/>
      <c r="R24" s="677"/>
      <c r="S24" s="677"/>
      <c r="T24" s="1496" t="s">
        <v>643</v>
      </c>
      <c r="U24" s="1496"/>
      <c r="V24" s="1496"/>
      <c r="W24" s="665"/>
      <c r="X24" s="680">
        <v>337</v>
      </c>
      <c r="Y24" s="680">
        <v>4404.273</v>
      </c>
      <c r="Z24" s="680">
        <v>1383</v>
      </c>
      <c r="AA24" s="680">
        <v>98208.704</v>
      </c>
      <c r="AB24" s="680">
        <v>0</v>
      </c>
      <c r="AC24" s="680">
        <v>0</v>
      </c>
      <c r="AD24" s="680">
        <v>22</v>
      </c>
      <c r="AE24" s="680">
        <v>339.325</v>
      </c>
      <c r="AF24" s="680">
        <v>4</v>
      </c>
      <c r="AG24" s="680">
        <v>407.498</v>
      </c>
      <c r="AH24" s="680">
        <v>92</v>
      </c>
      <c r="AI24" s="680">
        <v>11582.262</v>
      </c>
      <c r="AJ24" s="681"/>
      <c r="AK24" s="668"/>
    </row>
    <row r="25" spans="1:37" s="676" customFormat="1" ht="16.5" customHeight="1">
      <c r="A25" s="671"/>
      <c r="B25" s="1498" t="s">
        <v>600</v>
      </c>
      <c r="C25" s="1498"/>
      <c r="D25" s="1498"/>
      <c r="E25" s="1498"/>
      <c r="F25" s="672"/>
      <c r="G25" s="1007">
        <v>5987</v>
      </c>
      <c r="H25" s="1007">
        <v>8714</v>
      </c>
      <c r="I25" s="1007">
        <v>982177.991</v>
      </c>
      <c r="J25" s="1007">
        <v>7937</v>
      </c>
      <c r="K25" s="1007">
        <v>271224.945</v>
      </c>
      <c r="L25" s="1007">
        <v>4831</v>
      </c>
      <c r="M25" s="1007">
        <v>61816.08099999999</v>
      </c>
      <c r="N25" s="1007">
        <v>903</v>
      </c>
      <c r="O25" s="1007">
        <v>7514.2919999999995</v>
      </c>
      <c r="P25" s="673"/>
      <c r="Q25" s="674"/>
      <c r="R25" s="671"/>
      <c r="S25" s="1498" t="s">
        <v>600</v>
      </c>
      <c r="T25" s="1498"/>
      <c r="U25" s="1498"/>
      <c r="V25" s="1498"/>
      <c r="W25" s="672"/>
      <c r="X25" s="1007">
        <v>1243</v>
      </c>
      <c r="Y25" s="1007">
        <v>31410.375</v>
      </c>
      <c r="Z25" s="1007">
        <v>7167</v>
      </c>
      <c r="AA25" s="1007">
        <v>537309.14</v>
      </c>
      <c r="AB25" s="1007">
        <v>1</v>
      </c>
      <c r="AC25" s="1007">
        <v>269.71</v>
      </c>
      <c r="AD25" s="1007">
        <v>233</v>
      </c>
      <c r="AE25" s="1007">
        <v>6835.991</v>
      </c>
      <c r="AF25" s="1007">
        <v>15</v>
      </c>
      <c r="AG25" s="1007">
        <v>1950.77</v>
      </c>
      <c r="AH25" s="1007">
        <v>437</v>
      </c>
      <c r="AI25" s="1007">
        <v>63846.687</v>
      </c>
      <c r="AJ25" s="1007">
        <v>0</v>
      </c>
      <c r="AK25" s="675"/>
    </row>
    <row r="26" spans="1:37" s="669" customFormat="1" ht="16.5" customHeight="1">
      <c r="A26" s="684"/>
      <c r="B26" s="1507" t="s">
        <v>620</v>
      </c>
      <c r="C26" s="677"/>
      <c r="D26" s="677"/>
      <c r="E26" s="678" t="s">
        <v>621</v>
      </c>
      <c r="F26" s="679"/>
      <c r="G26" s="685">
        <v>0</v>
      </c>
      <c r="H26" s="685">
        <v>0</v>
      </c>
      <c r="I26" s="685">
        <v>0</v>
      </c>
      <c r="J26" s="685">
        <v>0</v>
      </c>
      <c r="K26" s="685">
        <v>0</v>
      </c>
      <c r="L26" s="685">
        <v>0</v>
      </c>
      <c r="M26" s="685">
        <v>0</v>
      </c>
      <c r="N26" s="685">
        <v>0</v>
      </c>
      <c r="O26" s="680">
        <v>0</v>
      </c>
      <c r="P26" s="681">
        <v>0</v>
      </c>
      <c r="Q26" s="682"/>
      <c r="R26" s="684"/>
      <c r="S26" s="1507" t="s">
        <v>620</v>
      </c>
      <c r="T26" s="677"/>
      <c r="U26" s="677"/>
      <c r="V26" s="678" t="s">
        <v>621</v>
      </c>
      <c r="W26" s="679"/>
      <c r="X26" s="680">
        <v>0</v>
      </c>
      <c r="Y26" s="680">
        <v>0</v>
      </c>
      <c r="Z26" s="680">
        <v>0</v>
      </c>
      <c r="AA26" s="680">
        <v>0</v>
      </c>
      <c r="AB26" s="680">
        <v>0</v>
      </c>
      <c r="AC26" s="680">
        <v>0</v>
      </c>
      <c r="AD26" s="680">
        <v>0</v>
      </c>
      <c r="AE26" s="680">
        <v>0</v>
      </c>
      <c r="AF26" s="685">
        <v>0</v>
      </c>
      <c r="AG26" s="685">
        <v>0</v>
      </c>
      <c r="AH26" s="685">
        <v>0</v>
      </c>
      <c r="AI26" s="680">
        <v>0</v>
      </c>
      <c r="AJ26" s="681"/>
      <c r="AK26" s="668"/>
    </row>
    <row r="27" spans="1:37" s="669" customFormat="1" ht="12" customHeight="1">
      <c r="A27" s="684"/>
      <c r="B27" s="1507"/>
      <c r="C27" s="677"/>
      <c r="D27" s="677"/>
      <c r="E27" s="678" t="s">
        <v>622</v>
      </c>
      <c r="F27" s="679"/>
      <c r="G27" s="680">
        <v>0</v>
      </c>
      <c r="H27" s="680">
        <v>0</v>
      </c>
      <c r="I27" s="680">
        <v>0</v>
      </c>
      <c r="J27" s="680">
        <v>0</v>
      </c>
      <c r="K27" s="680">
        <v>0</v>
      </c>
      <c r="L27" s="680">
        <v>0</v>
      </c>
      <c r="M27" s="680">
        <v>0</v>
      </c>
      <c r="N27" s="680">
        <v>0</v>
      </c>
      <c r="O27" s="680">
        <v>0</v>
      </c>
      <c r="P27" s="681"/>
      <c r="Q27" s="682"/>
      <c r="R27" s="684"/>
      <c r="S27" s="1507"/>
      <c r="T27" s="677"/>
      <c r="U27" s="677"/>
      <c r="V27" s="678" t="s">
        <v>622</v>
      </c>
      <c r="W27" s="679"/>
      <c r="X27" s="685">
        <v>0</v>
      </c>
      <c r="Y27" s="685">
        <v>0</v>
      </c>
      <c r="Z27" s="680">
        <v>0</v>
      </c>
      <c r="AA27" s="680">
        <v>0</v>
      </c>
      <c r="AB27" s="685">
        <v>0</v>
      </c>
      <c r="AC27" s="685">
        <v>0</v>
      </c>
      <c r="AD27" s="680">
        <v>0</v>
      </c>
      <c r="AE27" s="680">
        <v>0</v>
      </c>
      <c r="AF27" s="680">
        <v>0</v>
      </c>
      <c r="AG27" s="680">
        <v>0</v>
      </c>
      <c r="AH27" s="680">
        <v>0</v>
      </c>
      <c r="AI27" s="680">
        <v>0</v>
      </c>
      <c r="AJ27" s="681"/>
      <c r="AK27" s="668"/>
    </row>
    <row r="28" spans="1:37" s="669" customFormat="1" ht="12" customHeight="1">
      <c r="A28" s="684"/>
      <c r="B28" s="1507"/>
      <c r="C28" s="677"/>
      <c r="D28" s="677"/>
      <c r="E28" s="678" t="s">
        <v>623</v>
      </c>
      <c r="F28" s="679"/>
      <c r="G28" s="680">
        <v>799</v>
      </c>
      <c r="H28" s="680">
        <v>1105</v>
      </c>
      <c r="I28" s="680">
        <v>48422.087</v>
      </c>
      <c r="J28" s="680">
        <v>922</v>
      </c>
      <c r="K28" s="680">
        <v>33098.307</v>
      </c>
      <c r="L28" s="680">
        <v>564</v>
      </c>
      <c r="M28" s="680">
        <v>8774.097</v>
      </c>
      <c r="N28" s="680">
        <v>146</v>
      </c>
      <c r="O28" s="680">
        <v>1196.973</v>
      </c>
      <c r="P28" s="681"/>
      <c r="Q28" s="682"/>
      <c r="R28" s="684"/>
      <c r="S28" s="1507"/>
      <c r="T28" s="677"/>
      <c r="U28" s="677"/>
      <c r="V28" s="678" t="s">
        <v>623</v>
      </c>
      <c r="W28" s="679"/>
      <c r="X28" s="680">
        <v>186</v>
      </c>
      <c r="Y28" s="680">
        <v>16.17</v>
      </c>
      <c r="Z28" s="680">
        <v>838</v>
      </c>
      <c r="AA28" s="680">
        <v>665.681</v>
      </c>
      <c r="AB28" s="680">
        <v>0</v>
      </c>
      <c r="AC28" s="475">
        <v>0</v>
      </c>
      <c r="AD28" s="680">
        <v>26</v>
      </c>
      <c r="AE28" s="475">
        <v>773.091</v>
      </c>
      <c r="AF28" s="680">
        <v>0</v>
      </c>
      <c r="AG28" s="680">
        <v>0</v>
      </c>
      <c r="AH28" s="680">
        <v>143</v>
      </c>
      <c r="AI28" s="680">
        <v>3897.768</v>
      </c>
      <c r="AJ28" s="681"/>
      <c r="AK28" s="668"/>
    </row>
    <row r="29" spans="1:37" s="669" customFormat="1" ht="12" customHeight="1">
      <c r="A29" s="684"/>
      <c r="B29" s="1507"/>
      <c r="C29" s="677"/>
      <c r="D29" s="677"/>
      <c r="E29" s="678" t="s">
        <v>624</v>
      </c>
      <c r="F29" s="679"/>
      <c r="G29" s="680">
        <v>2007</v>
      </c>
      <c r="H29" s="680">
        <v>3067</v>
      </c>
      <c r="I29" s="680">
        <v>138061.386</v>
      </c>
      <c r="J29" s="680">
        <v>2860</v>
      </c>
      <c r="K29" s="680">
        <v>96179.617</v>
      </c>
      <c r="L29" s="680">
        <v>1701</v>
      </c>
      <c r="M29" s="680">
        <v>22589.688</v>
      </c>
      <c r="N29" s="680">
        <v>351</v>
      </c>
      <c r="O29" s="680">
        <v>2382.354</v>
      </c>
      <c r="P29" s="681"/>
      <c r="Q29" s="682"/>
      <c r="R29" s="684"/>
      <c r="S29" s="1507"/>
      <c r="T29" s="677"/>
      <c r="U29" s="677"/>
      <c r="V29" s="678" t="s">
        <v>624</v>
      </c>
      <c r="W29" s="679"/>
      <c r="X29" s="680">
        <v>369</v>
      </c>
      <c r="Y29" s="680">
        <v>277.15</v>
      </c>
      <c r="Z29" s="680">
        <v>2603</v>
      </c>
      <c r="AA29" s="680">
        <v>2855.62</v>
      </c>
      <c r="AB29" s="680">
        <v>1</v>
      </c>
      <c r="AC29" s="475">
        <v>269.71</v>
      </c>
      <c r="AD29" s="680">
        <v>75</v>
      </c>
      <c r="AE29" s="680">
        <v>2057.429</v>
      </c>
      <c r="AF29" s="680">
        <v>4</v>
      </c>
      <c r="AG29" s="680">
        <v>734.43</v>
      </c>
      <c r="AH29" s="680">
        <v>125</v>
      </c>
      <c r="AI29" s="680">
        <v>10715.388</v>
      </c>
      <c r="AJ29" s="681"/>
      <c r="AK29" s="668"/>
    </row>
    <row r="30" spans="1:37" s="669" customFormat="1" ht="12" customHeight="1">
      <c r="A30" s="684"/>
      <c r="B30" s="1507"/>
      <c r="C30" s="677"/>
      <c r="D30" s="677"/>
      <c r="E30" s="678" t="s">
        <v>625</v>
      </c>
      <c r="F30" s="679"/>
      <c r="G30" s="680">
        <v>3181</v>
      </c>
      <c r="H30" s="680">
        <v>4542</v>
      </c>
      <c r="I30" s="680">
        <v>201215.667</v>
      </c>
      <c r="J30" s="680">
        <v>4155</v>
      </c>
      <c r="K30" s="680">
        <v>141947.021</v>
      </c>
      <c r="L30" s="680">
        <v>2566</v>
      </c>
      <c r="M30" s="680">
        <v>30452.296</v>
      </c>
      <c r="N30" s="680">
        <v>406</v>
      </c>
      <c r="O30" s="680">
        <v>3934.965</v>
      </c>
      <c r="P30" s="681"/>
      <c r="Q30" s="682"/>
      <c r="R30" s="684"/>
      <c r="S30" s="1507"/>
      <c r="T30" s="677"/>
      <c r="U30" s="677"/>
      <c r="V30" s="678" t="s">
        <v>625</v>
      </c>
      <c r="W30" s="679"/>
      <c r="X30" s="680">
        <v>688</v>
      </c>
      <c r="Y30" s="680">
        <v>1107.388</v>
      </c>
      <c r="Z30" s="680">
        <v>3726</v>
      </c>
      <c r="AA30" s="680">
        <v>7753.656</v>
      </c>
      <c r="AB30" s="680">
        <v>0</v>
      </c>
      <c r="AC30" s="475">
        <v>0</v>
      </c>
      <c r="AD30" s="680">
        <v>132</v>
      </c>
      <c r="AE30" s="680">
        <v>4005.471</v>
      </c>
      <c r="AF30" s="680">
        <v>11</v>
      </c>
      <c r="AG30" s="680">
        <v>1216.34</v>
      </c>
      <c r="AH30" s="680">
        <v>169</v>
      </c>
      <c r="AI30" s="680">
        <v>10798.53</v>
      </c>
      <c r="AJ30" s="681"/>
      <c r="AK30" s="668"/>
    </row>
    <row r="31" spans="1:37" s="669" customFormat="1" ht="12" customHeight="1">
      <c r="A31" s="684"/>
      <c r="B31" s="1507"/>
      <c r="C31" s="677"/>
      <c r="D31" s="677"/>
      <c r="E31" s="678" t="s">
        <v>626</v>
      </c>
      <c r="F31" s="679"/>
      <c r="G31" s="680">
        <v>0</v>
      </c>
      <c r="H31" s="680">
        <v>0</v>
      </c>
      <c r="I31" s="680">
        <v>0</v>
      </c>
      <c r="J31" s="680">
        <v>0</v>
      </c>
      <c r="K31" s="680">
        <v>0</v>
      </c>
      <c r="L31" s="680">
        <v>0</v>
      </c>
      <c r="M31" s="680">
        <v>0</v>
      </c>
      <c r="N31" s="680">
        <v>0</v>
      </c>
      <c r="O31" s="680">
        <v>0</v>
      </c>
      <c r="P31" s="681">
        <v>0</v>
      </c>
      <c r="Q31" s="682">
        <v>0</v>
      </c>
      <c r="R31" s="684"/>
      <c r="S31" s="1507"/>
      <c r="T31" s="677"/>
      <c r="U31" s="677"/>
      <c r="V31" s="678" t="s">
        <v>626</v>
      </c>
      <c r="W31" s="679"/>
      <c r="X31" s="680">
        <v>0</v>
      </c>
      <c r="Y31" s="680">
        <v>0</v>
      </c>
      <c r="Z31" s="680">
        <v>0</v>
      </c>
      <c r="AA31" s="680">
        <v>0</v>
      </c>
      <c r="AB31" s="680">
        <v>0</v>
      </c>
      <c r="AC31" s="475">
        <v>0</v>
      </c>
      <c r="AD31" s="680">
        <v>0</v>
      </c>
      <c r="AE31" s="475">
        <v>0</v>
      </c>
      <c r="AF31" s="680">
        <v>0</v>
      </c>
      <c r="AG31" s="680">
        <v>0</v>
      </c>
      <c r="AH31" s="680">
        <v>0</v>
      </c>
      <c r="AI31" s="680">
        <v>0</v>
      </c>
      <c r="AJ31" s="681"/>
      <c r="AK31" s="668"/>
    </row>
    <row r="32" spans="1:37" s="669" customFormat="1" ht="12" customHeight="1">
      <c r="A32" s="684"/>
      <c r="B32" s="1503" t="s">
        <v>627</v>
      </c>
      <c r="C32" s="1504"/>
      <c r="D32" s="1504"/>
      <c r="E32" s="1504"/>
      <c r="F32" s="679"/>
      <c r="G32" s="680">
        <v>0</v>
      </c>
      <c r="H32" s="680">
        <v>0</v>
      </c>
      <c r="I32" s="680">
        <v>0</v>
      </c>
      <c r="J32" s="680">
        <v>0</v>
      </c>
      <c r="K32" s="680">
        <v>0</v>
      </c>
      <c r="L32" s="680">
        <v>0</v>
      </c>
      <c r="M32" s="680">
        <v>0</v>
      </c>
      <c r="N32" s="680">
        <v>0</v>
      </c>
      <c r="O32" s="680">
        <v>0</v>
      </c>
      <c r="P32" s="681"/>
      <c r="Q32" s="682"/>
      <c r="R32" s="684"/>
      <c r="S32" s="1503" t="s">
        <v>627</v>
      </c>
      <c r="T32" s="1504"/>
      <c r="U32" s="1504"/>
      <c r="V32" s="1504"/>
      <c r="W32" s="679"/>
      <c r="X32" s="680">
        <v>0</v>
      </c>
      <c r="Y32" s="680">
        <v>0</v>
      </c>
      <c r="Z32" s="680">
        <v>0</v>
      </c>
      <c r="AA32" s="680">
        <v>0</v>
      </c>
      <c r="AB32" s="680">
        <v>0</v>
      </c>
      <c r="AC32" s="475">
        <v>0</v>
      </c>
      <c r="AD32" s="680">
        <v>0</v>
      </c>
      <c r="AE32" s="475">
        <v>0</v>
      </c>
      <c r="AF32" s="680">
        <v>0</v>
      </c>
      <c r="AG32" s="680">
        <v>0</v>
      </c>
      <c r="AH32" s="680">
        <v>0</v>
      </c>
      <c r="AI32" s="680">
        <v>0</v>
      </c>
      <c r="AJ32" s="681"/>
      <c r="AK32" s="668"/>
    </row>
    <row r="33" spans="1:37" s="669" customFormat="1" ht="12" customHeight="1">
      <c r="A33" s="677"/>
      <c r="B33" s="1505" t="s">
        <v>628</v>
      </c>
      <c r="C33" s="1506"/>
      <c r="D33" s="1506"/>
      <c r="E33" s="1506"/>
      <c r="F33" s="679"/>
      <c r="G33" s="680">
        <v>0</v>
      </c>
      <c r="H33" s="680">
        <v>0</v>
      </c>
      <c r="I33" s="680">
        <v>594478.851</v>
      </c>
      <c r="J33" s="680">
        <v>0</v>
      </c>
      <c r="K33" s="680">
        <v>0</v>
      </c>
      <c r="L33" s="680">
        <v>0</v>
      </c>
      <c r="M33" s="680">
        <v>0</v>
      </c>
      <c r="N33" s="680">
        <v>0</v>
      </c>
      <c r="O33" s="680">
        <v>0</v>
      </c>
      <c r="P33" s="681"/>
      <c r="Q33" s="682"/>
      <c r="R33" s="677"/>
      <c r="S33" s="1505" t="s">
        <v>628</v>
      </c>
      <c r="T33" s="1504"/>
      <c r="U33" s="1504"/>
      <c r="V33" s="1504"/>
      <c r="W33" s="679"/>
      <c r="X33" s="680">
        <v>0</v>
      </c>
      <c r="Y33" s="680">
        <v>30009.667</v>
      </c>
      <c r="Z33" s="680">
        <v>0</v>
      </c>
      <c r="AA33" s="680">
        <v>526034.183</v>
      </c>
      <c r="AB33" s="680">
        <v>0</v>
      </c>
      <c r="AC33" s="475">
        <v>0</v>
      </c>
      <c r="AD33" s="680">
        <v>0</v>
      </c>
      <c r="AE33" s="475">
        <v>0</v>
      </c>
      <c r="AF33" s="680">
        <v>0</v>
      </c>
      <c r="AG33" s="680">
        <v>0</v>
      </c>
      <c r="AH33" s="475">
        <v>0</v>
      </c>
      <c r="AI33" s="680">
        <v>38435.001</v>
      </c>
      <c r="AJ33" s="681"/>
      <c r="AK33" s="668"/>
    </row>
    <row r="34" spans="1:36" ht="3.75" customHeight="1">
      <c r="A34" s="686"/>
      <c r="B34" s="989"/>
      <c r="C34" s="989"/>
      <c r="D34" s="989"/>
      <c r="E34" s="989"/>
      <c r="F34" s="687"/>
      <c r="G34" s="688"/>
      <c r="H34" s="688"/>
      <c r="I34" s="688"/>
      <c r="J34" s="688"/>
      <c r="K34" s="688"/>
      <c r="L34" s="688"/>
      <c r="M34" s="688"/>
      <c r="N34" s="688"/>
      <c r="O34" s="688"/>
      <c r="P34" s="689"/>
      <c r="Q34" s="690"/>
      <c r="R34" s="686"/>
      <c r="S34" s="686"/>
      <c r="T34" s="686"/>
      <c r="U34" s="686"/>
      <c r="V34" s="691"/>
      <c r="W34" s="687"/>
      <c r="X34" s="688"/>
      <c r="Y34" s="688"/>
      <c r="Z34" s="688"/>
      <c r="AA34" s="688"/>
      <c r="AB34" s="688"/>
      <c r="AC34" s="688"/>
      <c r="AD34" s="688"/>
      <c r="AE34" s="688"/>
      <c r="AF34" s="688"/>
      <c r="AG34" s="688"/>
      <c r="AH34" s="688"/>
      <c r="AI34" s="688"/>
      <c r="AJ34" s="689"/>
    </row>
    <row r="35" spans="2:19" ht="15.75" customHeight="1">
      <c r="B35" s="628" t="s">
        <v>629</v>
      </c>
      <c r="S35" s="628" t="s">
        <v>807</v>
      </c>
    </row>
    <row r="36" ht="12" customHeight="1">
      <c r="S36" s="628" t="s">
        <v>808</v>
      </c>
    </row>
    <row r="37" ht="12" customHeight="1">
      <c r="S37" s="628" t="s">
        <v>809</v>
      </c>
    </row>
    <row r="38" ht="12" customHeight="1">
      <c r="S38" s="628" t="s">
        <v>810</v>
      </c>
    </row>
    <row r="39" ht="12" customHeight="1">
      <c r="S39" s="628" t="s">
        <v>630</v>
      </c>
    </row>
  </sheetData>
  <mergeCells count="50">
    <mergeCell ref="S8:V8"/>
    <mergeCell ref="T22:V22"/>
    <mergeCell ref="T12:V12"/>
    <mergeCell ref="C19:E19"/>
    <mergeCell ref="C20:E20"/>
    <mergeCell ref="C22:E22"/>
    <mergeCell ref="C15:E15"/>
    <mergeCell ref="S10:V10"/>
    <mergeCell ref="C21:E21"/>
    <mergeCell ref="T18:V18"/>
    <mergeCell ref="S33:V33"/>
    <mergeCell ref="C23:E23"/>
    <mergeCell ref="C24:E24"/>
    <mergeCell ref="B32:E32"/>
    <mergeCell ref="B33:E33"/>
    <mergeCell ref="B25:E25"/>
    <mergeCell ref="B26:B31"/>
    <mergeCell ref="S26:S31"/>
    <mergeCell ref="S25:V25"/>
    <mergeCell ref="T23:V23"/>
    <mergeCell ref="X4:Y4"/>
    <mergeCell ref="S6:V6"/>
    <mergeCell ref="S7:V7"/>
    <mergeCell ref="S32:V32"/>
    <mergeCell ref="T24:V24"/>
    <mergeCell ref="T21:V21"/>
    <mergeCell ref="T14:V14"/>
    <mergeCell ref="T15:V15"/>
    <mergeCell ref="T19:V19"/>
    <mergeCell ref="T20:V20"/>
    <mergeCell ref="G4:I4"/>
    <mergeCell ref="L4:M4"/>
    <mergeCell ref="N4:O4"/>
    <mergeCell ref="C18:E18"/>
    <mergeCell ref="B6:E6"/>
    <mergeCell ref="B7:E7"/>
    <mergeCell ref="B11:E11"/>
    <mergeCell ref="C12:E12"/>
    <mergeCell ref="B10:E10"/>
    <mergeCell ref="B8:E8"/>
    <mergeCell ref="T16:V16"/>
    <mergeCell ref="T17:V17"/>
    <mergeCell ref="C16:E16"/>
    <mergeCell ref="B9:E9"/>
    <mergeCell ref="S9:V9"/>
    <mergeCell ref="T13:V13"/>
    <mergeCell ref="C17:E17"/>
    <mergeCell ref="C13:E13"/>
    <mergeCell ref="C14:E14"/>
    <mergeCell ref="S11:V11"/>
  </mergeCells>
  <printOptions/>
  <pageMargins left="0.5905511811023623" right="0.44" top="0.7874015748031497" bottom="0.7874015748031497" header="0.31496062992125984" footer="0.31496062992125984"/>
  <pageSetup fitToWidth="2" horizontalDpi="600" verticalDpi="600" orientation="portrait" paperSize="9" scale="80" r:id="rId2"/>
  <headerFooter alignWithMargins="0">
    <oddHeader>&amp;R&amp;A</oddHeader>
    <oddFooter>&amp;C&amp;P/&amp;N</oddFooter>
  </headerFooter>
  <colBreaks count="1" manualBreakCount="1">
    <brk id="17" max="38" man="1"/>
  </colBreaks>
  <drawing r:id="rId1"/>
</worksheet>
</file>

<file path=xl/worksheets/sheet21.xml><?xml version="1.0" encoding="utf-8"?>
<worksheet xmlns="http://schemas.openxmlformats.org/spreadsheetml/2006/main" xmlns:r="http://schemas.openxmlformats.org/officeDocument/2006/relationships">
  <sheetPr transitionEvaluation="1"/>
  <dimension ref="A1:AO35"/>
  <sheetViews>
    <sheetView workbookViewId="0" topLeftCell="A1">
      <pane xSplit="6" ySplit="5" topLeftCell="G6" activePane="bottomRight" state="frozen"/>
      <selection pane="topLeft" activeCell="A1" sqref="A1"/>
      <selection pane="topRight" activeCell="G1" sqref="G1"/>
      <selection pane="bottomLeft" activeCell="A6" sqref="A6"/>
      <selection pane="bottomRight" activeCell="D1" sqref="D1"/>
    </sheetView>
  </sheetViews>
  <sheetFormatPr defaultColWidth="8.796875" defaultRowHeight="12" customHeight="1"/>
  <cols>
    <col min="1" max="1" width="0.203125" style="628" customWidth="1"/>
    <col min="2" max="2" width="4" style="628" customWidth="1"/>
    <col min="3" max="3" width="2.19921875" style="628" customWidth="1"/>
    <col min="4" max="4" width="3.3984375" style="628" customWidth="1"/>
    <col min="5" max="5" width="9.19921875" style="628" customWidth="1"/>
    <col min="6" max="6" width="0.203125" style="692" customWidth="1"/>
    <col min="7" max="7" width="8" style="628" customWidth="1"/>
    <col min="8" max="8" width="8.3984375" style="628" customWidth="1"/>
    <col min="9" max="9" width="9.59765625" style="628" customWidth="1"/>
    <col min="10" max="10" width="7.69921875" style="628" customWidth="1"/>
    <col min="11" max="11" width="8.69921875" style="628" customWidth="1"/>
    <col min="12" max="12" width="12.5" style="628" customWidth="1"/>
    <col min="13" max="13" width="11.8984375" style="628" customWidth="1"/>
    <col min="14" max="14" width="6.69921875" style="695" customWidth="1"/>
    <col min="15" max="15" width="7.09765625" style="695" customWidth="1"/>
    <col min="16" max="16" width="0.1015625" style="695" customWidth="1"/>
    <col min="17" max="18" width="0.203125" style="695" customWidth="1"/>
    <col min="19" max="19" width="4" style="695" customWidth="1"/>
    <col min="20" max="20" width="2.19921875" style="695" customWidth="1"/>
    <col min="21" max="21" width="2.3984375" style="695" customWidth="1"/>
    <col min="22" max="22" width="7.3984375" style="695" customWidth="1"/>
    <col min="23" max="23" width="0.40625" style="695" customWidth="1"/>
    <col min="24" max="24" width="6.69921875" style="695" customWidth="1"/>
    <col min="25" max="25" width="7.5" style="695" customWidth="1"/>
    <col min="26" max="26" width="6.69921875" style="695" customWidth="1"/>
    <col min="27" max="27" width="9.3984375" style="695" customWidth="1"/>
    <col min="28" max="28" width="4" style="695" customWidth="1"/>
    <col min="29" max="29" width="6" style="695" customWidth="1"/>
    <col min="30" max="30" width="5.3984375" style="695" customWidth="1"/>
    <col min="31" max="31" width="7" style="695" customWidth="1"/>
    <col min="32" max="32" width="4.5" style="695" customWidth="1"/>
    <col min="33" max="33" width="6.8984375" style="695" customWidth="1"/>
    <col min="34" max="34" width="6" style="695" customWidth="1"/>
    <col min="35" max="35" width="7.5" style="695" customWidth="1"/>
    <col min="36" max="36" width="0.203125" style="695" customWidth="1"/>
    <col min="37" max="41" width="8" style="695" customWidth="1"/>
    <col min="42" max="16384" width="8" style="628" customWidth="1"/>
  </cols>
  <sheetData>
    <row r="1" spans="3:41" s="619" customFormat="1" ht="24" customHeight="1">
      <c r="C1" s="622" t="s">
        <v>644</v>
      </c>
      <c r="E1" s="620"/>
      <c r="F1" s="621"/>
      <c r="H1" s="623"/>
      <c r="I1" s="623"/>
      <c r="J1" s="623"/>
      <c r="K1" s="623"/>
      <c r="L1" s="623"/>
      <c r="M1" s="623"/>
      <c r="N1" s="695"/>
      <c r="O1" s="695"/>
      <c r="P1" s="695"/>
      <c r="Q1" s="695"/>
      <c r="R1" s="695"/>
      <c r="S1" s="695"/>
      <c r="T1" s="695"/>
      <c r="U1" s="695"/>
      <c r="V1" s="695"/>
      <c r="W1" s="695"/>
      <c r="X1" s="695"/>
      <c r="Y1" s="695"/>
      <c r="Z1" s="695"/>
      <c r="AA1" s="695"/>
      <c r="AB1" s="695"/>
      <c r="AC1" s="695"/>
      <c r="AD1" s="695"/>
      <c r="AE1" s="695"/>
      <c r="AF1" s="695"/>
      <c r="AG1" s="695"/>
      <c r="AH1" s="695"/>
      <c r="AI1" s="695"/>
      <c r="AJ1" s="695"/>
      <c r="AK1" s="695"/>
      <c r="AL1" s="695"/>
      <c r="AM1" s="695"/>
      <c r="AN1" s="695"/>
      <c r="AO1" s="695"/>
    </row>
    <row r="2" spans="5:13" ht="7.5" customHeight="1">
      <c r="E2" s="629"/>
      <c r="F2" s="630"/>
      <c r="H2" s="631"/>
      <c r="I2" s="632"/>
      <c r="J2" s="632"/>
      <c r="K2" s="632"/>
      <c r="L2" s="632"/>
      <c r="M2" s="632"/>
    </row>
    <row r="3" spans="5:41" s="636" customFormat="1" ht="12" customHeight="1" thickBot="1">
      <c r="E3" s="637"/>
      <c r="F3" s="638"/>
      <c r="G3" s="639"/>
      <c r="H3" s="639"/>
      <c r="N3" s="695"/>
      <c r="O3" s="695"/>
      <c r="P3" s="695"/>
      <c r="Q3" s="695"/>
      <c r="R3" s="695"/>
      <c r="S3" s="695"/>
      <c r="T3" s="695"/>
      <c r="U3" s="695"/>
      <c r="V3" s="695"/>
      <c r="W3" s="695"/>
      <c r="X3" s="695"/>
      <c r="Y3" s="695"/>
      <c r="Z3" s="695"/>
      <c r="AA3" s="695"/>
      <c r="AB3" s="695"/>
      <c r="AC3" s="695"/>
      <c r="AD3" s="695"/>
      <c r="AE3" s="695"/>
      <c r="AF3" s="695"/>
      <c r="AG3" s="695"/>
      <c r="AH3" s="695"/>
      <c r="AI3" s="695"/>
      <c r="AJ3" s="695"/>
      <c r="AK3" s="695"/>
      <c r="AL3" s="695"/>
      <c r="AM3" s="695"/>
      <c r="AN3" s="695"/>
      <c r="AO3" s="695"/>
    </row>
    <row r="4" spans="1:41" s="636" customFormat="1" ht="17.25" customHeight="1">
      <c r="A4" s="645"/>
      <c r="B4" s="645"/>
      <c r="C4" s="645"/>
      <c r="D4" s="645"/>
      <c r="E4" s="645"/>
      <c r="F4" s="646"/>
      <c r="G4" s="1508" t="s">
        <v>645</v>
      </c>
      <c r="H4" s="1499" t="s">
        <v>646</v>
      </c>
      <c r="I4" s="1500"/>
      <c r="J4" s="1500"/>
      <c r="K4" s="1501"/>
      <c r="L4" s="1508" t="s">
        <v>647</v>
      </c>
      <c r="M4" s="1508" t="s">
        <v>648</v>
      </c>
      <c r="N4" s="695"/>
      <c r="O4" s="695"/>
      <c r="P4" s="695"/>
      <c r="Q4" s="695"/>
      <c r="R4" s="695"/>
      <c r="S4" s="695"/>
      <c r="T4" s="695"/>
      <c r="U4" s="695"/>
      <c r="V4" s="695"/>
      <c r="W4" s="695"/>
      <c r="X4" s="695"/>
      <c r="Y4" s="695"/>
      <c r="Z4" s="695"/>
      <c r="AA4" s="695"/>
      <c r="AB4" s="695"/>
      <c r="AC4" s="695"/>
      <c r="AD4" s="695"/>
      <c r="AE4" s="695"/>
      <c r="AF4" s="695"/>
      <c r="AG4" s="695"/>
      <c r="AH4" s="695"/>
      <c r="AI4" s="695"/>
      <c r="AJ4" s="695"/>
      <c r="AK4" s="695"/>
      <c r="AL4" s="695"/>
      <c r="AM4" s="695"/>
      <c r="AN4" s="695"/>
      <c r="AO4" s="695"/>
    </row>
    <row r="5" spans="1:41" s="636" customFormat="1" ht="24" customHeight="1">
      <c r="A5" s="654"/>
      <c r="B5" s="654"/>
      <c r="C5" s="654"/>
      <c r="D5" s="654"/>
      <c r="E5" s="654"/>
      <c r="F5" s="655"/>
      <c r="G5" s="1509"/>
      <c r="H5" s="657" t="s">
        <v>649</v>
      </c>
      <c r="I5" s="657" t="s">
        <v>650</v>
      </c>
      <c r="J5" s="656" t="s">
        <v>651</v>
      </c>
      <c r="K5" s="657" t="s">
        <v>652</v>
      </c>
      <c r="L5" s="1509"/>
      <c r="M5" s="1509"/>
      <c r="N5" s="695"/>
      <c r="O5" s="695"/>
      <c r="P5" s="695"/>
      <c r="Q5" s="695"/>
      <c r="R5" s="695"/>
      <c r="S5" s="695"/>
      <c r="T5" s="695"/>
      <c r="U5" s="695"/>
      <c r="V5" s="695"/>
      <c r="W5" s="695"/>
      <c r="X5" s="695"/>
      <c r="Y5" s="695"/>
      <c r="Z5" s="695"/>
      <c r="AA5" s="695"/>
      <c r="AB5" s="695"/>
      <c r="AC5" s="695"/>
      <c r="AD5" s="695"/>
      <c r="AE5" s="695"/>
      <c r="AF5" s="695"/>
      <c r="AG5" s="695"/>
      <c r="AH5" s="695"/>
      <c r="AI5" s="695"/>
      <c r="AJ5" s="695"/>
      <c r="AK5" s="695"/>
      <c r="AL5" s="695"/>
      <c r="AM5" s="695"/>
      <c r="AN5" s="695"/>
      <c r="AO5" s="695"/>
    </row>
    <row r="6" spans="1:41" s="669" customFormat="1" ht="15" customHeight="1">
      <c r="A6" s="664"/>
      <c r="B6" s="1497" t="s">
        <v>793</v>
      </c>
      <c r="C6" s="1497"/>
      <c r="D6" s="1497"/>
      <c r="E6" s="1497"/>
      <c r="F6" s="665"/>
      <c r="G6" s="475">
        <v>59901</v>
      </c>
      <c r="H6" s="475">
        <v>4128</v>
      </c>
      <c r="I6" s="475">
        <v>955</v>
      </c>
      <c r="J6" s="475">
        <v>497</v>
      </c>
      <c r="K6" s="475">
        <v>625</v>
      </c>
      <c r="L6" s="475">
        <v>1556</v>
      </c>
      <c r="M6" s="475">
        <v>52140</v>
      </c>
      <c r="N6" s="695"/>
      <c r="O6" s="695"/>
      <c r="P6" s="695"/>
      <c r="Q6" s="695"/>
      <c r="R6" s="695"/>
      <c r="S6" s="695"/>
      <c r="T6" s="695"/>
      <c r="U6" s="695"/>
      <c r="V6" s="695"/>
      <c r="W6" s="695"/>
      <c r="X6" s="695"/>
      <c r="Y6" s="695"/>
      <c r="Z6" s="695"/>
      <c r="AA6" s="695"/>
      <c r="AB6" s="695"/>
      <c r="AC6" s="695"/>
      <c r="AD6" s="695"/>
      <c r="AE6" s="695"/>
      <c r="AF6" s="695"/>
      <c r="AG6" s="695"/>
      <c r="AH6" s="695"/>
      <c r="AI6" s="695"/>
      <c r="AJ6" s="695"/>
      <c r="AK6" s="695"/>
      <c r="AL6" s="695"/>
      <c r="AM6" s="695"/>
      <c r="AN6" s="695"/>
      <c r="AO6" s="695"/>
    </row>
    <row r="7" spans="1:41" s="669" customFormat="1" ht="12" customHeight="1">
      <c r="A7" s="664"/>
      <c r="B7" s="1497" t="s">
        <v>794</v>
      </c>
      <c r="C7" s="1497"/>
      <c r="D7" s="1497"/>
      <c r="E7" s="1497"/>
      <c r="F7" s="665"/>
      <c r="G7" s="475">
        <v>61603</v>
      </c>
      <c r="H7" s="475">
        <v>4157</v>
      </c>
      <c r="I7" s="475">
        <v>1106</v>
      </c>
      <c r="J7" s="475">
        <v>514</v>
      </c>
      <c r="K7" s="475">
        <v>704</v>
      </c>
      <c r="L7" s="475">
        <v>1653</v>
      </c>
      <c r="M7" s="475">
        <v>53469</v>
      </c>
      <c r="N7" s="695"/>
      <c r="O7" s="695"/>
      <c r="P7" s="695"/>
      <c r="Q7" s="695"/>
      <c r="R7" s="695"/>
      <c r="S7" s="695"/>
      <c r="T7" s="695"/>
      <c r="U7" s="695"/>
      <c r="V7" s="695"/>
      <c r="W7" s="695"/>
      <c r="X7" s="695"/>
      <c r="Y7" s="695"/>
      <c r="Z7" s="695"/>
      <c r="AA7" s="695"/>
      <c r="AB7" s="695"/>
      <c r="AC7" s="695"/>
      <c r="AD7" s="695"/>
      <c r="AE7" s="695"/>
      <c r="AF7" s="695"/>
      <c r="AG7" s="695"/>
      <c r="AH7" s="695"/>
      <c r="AI7" s="695"/>
      <c r="AJ7" s="695"/>
      <c r="AK7" s="695"/>
      <c r="AL7" s="695"/>
      <c r="AM7" s="695"/>
      <c r="AN7" s="695"/>
      <c r="AO7" s="695"/>
    </row>
    <row r="8" spans="1:41" s="669" customFormat="1" ht="12" customHeight="1">
      <c r="A8" s="664"/>
      <c r="B8" s="1497" t="s">
        <v>795</v>
      </c>
      <c r="C8" s="1497"/>
      <c r="D8" s="1497"/>
      <c r="E8" s="1497"/>
      <c r="F8" s="665"/>
      <c r="G8" s="475">
        <v>62909</v>
      </c>
      <c r="H8" s="475">
        <v>4377</v>
      </c>
      <c r="I8" s="475">
        <v>1154</v>
      </c>
      <c r="J8" s="475">
        <v>581</v>
      </c>
      <c r="K8" s="475">
        <v>849</v>
      </c>
      <c r="L8" s="475">
        <v>1882</v>
      </c>
      <c r="M8" s="475">
        <v>54066</v>
      </c>
      <c r="N8" s="695"/>
      <c r="O8" s="695"/>
      <c r="P8" s="695"/>
      <c r="Q8" s="695"/>
      <c r="R8" s="695"/>
      <c r="S8" s="695"/>
      <c r="T8" s="695"/>
      <c r="U8" s="695"/>
      <c r="V8" s="695"/>
      <c r="W8" s="695"/>
      <c r="X8" s="695"/>
      <c r="Y8" s="695"/>
      <c r="Z8" s="695"/>
      <c r="AA8" s="695"/>
      <c r="AB8" s="695"/>
      <c r="AC8" s="695"/>
      <c r="AD8" s="695"/>
      <c r="AE8" s="695"/>
      <c r="AF8" s="695"/>
      <c r="AG8" s="695"/>
      <c r="AH8" s="695"/>
      <c r="AI8" s="695"/>
      <c r="AJ8" s="695"/>
      <c r="AK8" s="695"/>
      <c r="AL8" s="695"/>
      <c r="AM8" s="695"/>
      <c r="AN8" s="695"/>
      <c r="AO8" s="695"/>
    </row>
    <row r="9" spans="1:41" s="669" customFormat="1" ht="12" customHeight="1">
      <c r="A9" s="664"/>
      <c r="B9" s="1497" t="s">
        <v>796</v>
      </c>
      <c r="C9" s="1497"/>
      <c r="D9" s="1497"/>
      <c r="E9" s="1497"/>
      <c r="F9" s="665"/>
      <c r="G9" s="475">
        <v>64660</v>
      </c>
      <c r="H9" s="475">
        <v>5029</v>
      </c>
      <c r="I9" s="475">
        <v>1073</v>
      </c>
      <c r="J9" s="475">
        <v>597</v>
      </c>
      <c r="K9" s="475">
        <v>636</v>
      </c>
      <c r="L9" s="475">
        <v>1854</v>
      </c>
      <c r="M9" s="475">
        <v>55471</v>
      </c>
      <c r="N9" s="695"/>
      <c r="O9" s="695"/>
      <c r="P9" s="695"/>
      <c r="Q9" s="695"/>
      <c r="R9" s="695"/>
      <c r="S9" s="695"/>
      <c r="T9" s="695"/>
      <c r="U9" s="695"/>
      <c r="V9" s="695"/>
      <c r="W9" s="695"/>
      <c r="X9" s="695"/>
      <c r="Y9" s="695"/>
      <c r="Z9" s="695"/>
      <c r="AA9" s="695"/>
      <c r="AB9" s="695"/>
      <c r="AC9" s="695"/>
      <c r="AD9" s="695"/>
      <c r="AE9" s="695"/>
      <c r="AF9" s="695"/>
      <c r="AG9" s="695"/>
      <c r="AH9" s="695"/>
      <c r="AI9" s="695"/>
      <c r="AJ9" s="695"/>
      <c r="AK9" s="695"/>
      <c r="AL9" s="695"/>
      <c r="AM9" s="695"/>
      <c r="AN9" s="695"/>
      <c r="AO9" s="695"/>
    </row>
    <row r="10" spans="1:41" s="676" customFormat="1" ht="16.5" customHeight="1">
      <c r="A10" s="671"/>
      <c r="B10" s="1498" t="s">
        <v>797</v>
      </c>
      <c r="C10" s="1498"/>
      <c r="D10" s="1498"/>
      <c r="E10" s="1498"/>
      <c r="F10" s="672"/>
      <c r="G10" s="1007">
        <v>67061</v>
      </c>
      <c r="H10" s="1007">
        <v>5623</v>
      </c>
      <c r="I10" s="1007">
        <v>894</v>
      </c>
      <c r="J10" s="1007">
        <v>478</v>
      </c>
      <c r="K10" s="1007">
        <v>622</v>
      </c>
      <c r="L10" s="1007">
        <v>1942</v>
      </c>
      <c r="M10" s="1007">
        <v>57502</v>
      </c>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row>
    <row r="11" spans="1:41" s="676" customFormat="1" ht="16.5" customHeight="1">
      <c r="A11" s="671"/>
      <c r="B11" s="1498" t="s">
        <v>599</v>
      </c>
      <c r="C11" s="1498"/>
      <c r="D11" s="1498"/>
      <c r="E11" s="1498"/>
      <c r="F11" s="672"/>
      <c r="G11" s="1007">
        <v>61092</v>
      </c>
      <c r="H11" s="1007">
        <v>5534</v>
      </c>
      <c r="I11" s="1007">
        <v>810</v>
      </c>
      <c r="J11" s="1007">
        <v>393</v>
      </c>
      <c r="K11" s="1007">
        <v>537</v>
      </c>
      <c r="L11" s="1007">
        <v>1806</v>
      </c>
      <c r="M11" s="1007">
        <v>52012</v>
      </c>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row>
    <row r="12" spans="1:41" s="669" customFormat="1" ht="16.5" customHeight="1">
      <c r="A12" s="677"/>
      <c r="B12" s="677"/>
      <c r="C12" s="1496" t="s">
        <v>798</v>
      </c>
      <c r="D12" s="1496"/>
      <c r="E12" s="1496"/>
      <c r="F12" s="679"/>
      <c r="G12" s="680">
        <v>25101</v>
      </c>
      <c r="H12" s="680">
        <v>3116</v>
      </c>
      <c r="I12" s="680">
        <v>37</v>
      </c>
      <c r="J12" s="680">
        <v>101</v>
      </c>
      <c r="K12" s="680">
        <v>16</v>
      </c>
      <c r="L12" s="680">
        <v>665</v>
      </c>
      <c r="M12" s="680">
        <v>21166</v>
      </c>
      <c r="N12" s="696"/>
      <c r="O12" s="695"/>
      <c r="P12" s="695"/>
      <c r="Q12" s="695"/>
      <c r="R12" s="695"/>
      <c r="S12" s="695"/>
      <c r="T12" s="695"/>
      <c r="U12" s="695"/>
      <c r="V12" s="695"/>
      <c r="W12" s="695"/>
      <c r="X12" s="695"/>
      <c r="Y12" s="695"/>
      <c r="Z12" s="695"/>
      <c r="AA12" s="695"/>
      <c r="AB12" s="695"/>
      <c r="AC12" s="695"/>
      <c r="AD12" s="695"/>
      <c r="AE12" s="695"/>
      <c r="AF12" s="695"/>
      <c r="AG12" s="695"/>
      <c r="AH12" s="695"/>
      <c r="AI12" s="695"/>
      <c r="AJ12" s="695"/>
      <c r="AK12" s="695"/>
      <c r="AL12" s="695"/>
      <c r="AM12" s="695"/>
      <c r="AN12" s="695"/>
      <c r="AO12" s="695"/>
    </row>
    <row r="13" spans="1:41" s="669" customFormat="1" ht="12" customHeight="1">
      <c r="A13" s="677"/>
      <c r="B13" s="677"/>
      <c r="C13" s="1496" t="s">
        <v>608</v>
      </c>
      <c r="D13" s="1496"/>
      <c r="E13" s="1496"/>
      <c r="F13" s="665"/>
      <c r="G13" s="680">
        <v>6934</v>
      </c>
      <c r="H13" s="680">
        <v>840</v>
      </c>
      <c r="I13" s="680">
        <v>0</v>
      </c>
      <c r="J13" s="680">
        <v>12</v>
      </c>
      <c r="K13" s="680">
        <v>12</v>
      </c>
      <c r="L13" s="680">
        <v>199</v>
      </c>
      <c r="M13" s="680">
        <v>5871</v>
      </c>
      <c r="N13" s="697"/>
      <c r="O13" s="695"/>
      <c r="P13" s="695"/>
      <c r="Q13" s="695"/>
      <c r="R13" s="695"/>
      <c r="S13" s="695"/>
      <c r="T13" s="695"/>
      <c r="U13" s="695"/>
      <c r="V13" s="695"/>
      <c r="W13" s="695"/>
      <c r="X13" s="695"/>
      <c r="Y13" s="695"/>
      <c r="Z13" s="695"/>
      <c r="AA13" s="695"/>
      <c r="AB13" s="695"/>
      <c r="AC13" s="695"/>
      <c r="AD13" s="695"/>
      <c r="AE13" s="695"/>
      <c r="AF13" s="695"/>
      <c r="AG13" s="695"/>
      <c r="AH13" s="695"/>
      <c r="AI13" s="695"/>
      <c r="AJ13" s="695"/>
      <c r="AK13" s="695"/>
      <c r="AL13" s="695"/>
      <c r="AM13" s="695"/>
      <c r="AN13" s="695"/>
      <c r="AO13" s="695"/>
    </row>
    <row r="14" spans="1:41" s="669" customFormat="1" ht="12" customHeight="1">
      <c r="A14" s="677"/>
      <c r="B14" s="677"/>
      <c r="C14" s="1496" t="s">
        <v>609</v>
      </c>
      <c r="D14" s="1496"/>
      <c r="E14" s="1496"/>
      <c r="F14" s="665"/>
      <c r="G14" s="680">
        <v>5015</v>
      </c>
      <c r="H14" s="680">
        <v>399</v>
      </c>
      <c r="I14" s="669">
        <v>29</v>
      </c>
      <c r="J14" s="680">
        <v>26</v>
      </c>
      <c r="K14" s="680">
        <v>52</v>
      </c>
      <c r="L14" s="680">
        <v>126</v>
      </c>
      <c r="M14" s="680">
        <v>4383</v>
      </c>
      <c r="N14" s="697"/>
      <c r="O14" s="695"/>
      <c r="P14" s="695"/>
      <c r="Q14" s="695"/>
      <c r="R14" s="695"/>
      <c r="S14" s="695"/>
      <c r="T14" s="695"/>
      <c r="U14" s="695"/>
      <c r="V14" s="695"/>
      <c r="W14" s="695"/>
      <c r="X14" s="695"/>
      <c r="Y14" s="695"/>
      <c r="Z14" s="695"/>
      <c r="AA14" s="695"/>
      <c r="AB14" s="695"/>
      <c r="AC14" s="695"/>
      <c r="AD14" s="695"/>
      <c r="AE14" s="695"/>
      <c r="AF14" s="695"/>
      <c r="AG14" s="695"/>
      <c r="AH14" s="695"/>
      <c r="AI14" s="695"/>
      <c r="AJ14" s="695"/>
      <c r="AK14" s="695"/>
      <c r="AL14" s="695"/>
      <c r="AM14" s="695"/>
      <c r="AN14" s="695"/>
      <c r="AO14" s="695"/>
    </row>
    <row r="15" spans="1:41" s="669" customFormat="1" ht="12" customHeight="1">
      <c r="A15" s="677"/>
      <c r="B15" s="677"/>
      <c r="C15" s="1496" t="s">
        <v>610</v>
      </c>
      <c r="D15" s="1496"/>
      <c r="E15" s="1496"/>
      <c r="F15" s="665"/>
      <c r="G15" s="680">
        <v>4651</v>
      </c>
      <c r="H15" s="680">
        <v>214</v>
      </c>
      <c r="I15" s="680">
        <v>17</v>
      </c>
      <c r="J15" s="680">
        <v>43</v>
      </c>
      <c r="K15" s="680">
        <v>49</v>
      </c>
      <c r="L15" s="680">
        <v>120</v>
      </c>
      <c r="M15" s="680">
        <v>4208</v>
      </c>
      <c r="N15" s="697"/>
      <c r="O15" s="695"/>
      <c r="P15" s="695"/>
      <c r="Q15" s="695"/>
      <c r="R15" s="695"/>
      <c r="S15" s="695"/>
      <c r="T15" s="695"/>
      <c r="U15" s="695"/>
      <c r="V15" s="695"/>
      <c r="W15" s="695"/>
      <c r="X15" s="695"/>
      <c r="Y15" s="695"/>
      <c r="Z15" s="695"/>
      <c r="AA15" s="695"/>
      <c r="AB15" s="695"/>
      <c r="AC15" s="695"/>
      <c r="AD15" s="695"/>
      <c r="AE15" s="695"/>
      <c r="AF15" s="695"/>
      <c r="AG15" s="695"/>
      <c r="AH15" s="695"/>
      <c r="AI15" s="695"/>
      <c r="AJ15" s="695"/>
      <c r="AK15" s="695"/>
      <c r="AL15" s="695"/>
      <c r="AM15" s="695"/>
      <c r="AN15" s="695"/>
      <c r="AO15" s="695"/>
    </row>
    <row r="16" spans="1:41" s="669" customFormat="1" ht="12" customHeight="1">
      <c r="A16" s="677"/>
      <c r="B16" s="677"/>
      <c r="C16" s="1496" t="s">
        <v>611</v>
      </c>
      <c r="D16" s="1496"/>
      <c r="E16" s="1496"/>
      <c r="F16" s="665"/>
      <c r="G16" s="680">
        <v>4607</v>
      </c>
      <c r="H16" s="680">
        <v>246</v>
      </c>
      <c r="I16" s="680">
        <v>19</v>
      </c>
      <c r="J16" s="680">
        <v>0</v>
      </c>
      <c r="K16" s="680">
        <v>144</v>
      </c>
      <c r="L16" s="680">
        <v>202</v>
      </c>
      <c r="M16" s="680">
        <v>3996</v>
      </c>
      <c r="N16" s="697"/>
      <c r="O16" s="695"/>
      <c r="P16" s="695"/>
      <c r="Q16" s="695"/>
      <c r="R16" s="695"/>
      <c r="S16" s="695"/>
      <c r="T16" s="695"/>
      <c r="U16" s="695"/>
      <c r="V16" s="695"/>
      <c r="W16" s="695"/>
      <c r="X16" s="695"/>
      <c r="Y16" s="695"/>
      <c r="Z16" s="695"/>
      <c r="AA16" s="695"/>
      <c r="AB16" s="695"/>
      <c r="AC16" s="695"/>
      <c r="AD16" s="695"/>
      <c r="AE16" s="695"/>
      <c r="AF16" s="695"/>
      <c r="AG16" s="695"/>
      <c r="AH16" s="695"/>
      <c r="AI16" s="695"/>
      <c r="AJ16" s="695"/>
      <c r="AK16" s="695"/>
      <c r="AL16" s="695"/>
      <c r="AM16" s="695"/>
      <c r="AN16" s="695"/>
      <c r="AO16" s="695"/>
    </row>
    <row r="17" spans="1:41" s="669" customFormat="1" ht="12" customHeight="1">
      <c r="A17" s="677"/>
      <c r="B17" s="677"/>
      <c r="C17" s="1496" t="s">
        <v>612</v>
      </c>
      <c r="D17" s="1496"/>
      <c r="E17" s="1496"/>
      <c r="F17" s="665"/>
      <c r="G17" s="680">
        <v>1145</v>
      </c>
      <c r="H17" s="680">
        <v>169</v>
      </c>
      <c r="I17" s="680">
        <v>34</v>
      </c>
      <c r="J17" s="680">
        <v>0</v>
      </c>
      <c r="K17" s="680">
        <v>0</v>
      </c>
      <c r="L17" s="680">
        <v>68</v>
      </c>
      <c r="M17" s="680">
        <v>874</v>
      </c>
      <c r="N17" s="697"/>
      <c r="O17" s="695"/>
      <c r="P17" s="695"/>
      <c r="Q17" s="695"/>
      <c r="R17" s="695"/>
      <c r="S17" s="695"/>
      <c r="T17" s="695"/>
      <c r="U17" s="695"/>
      <c r="V17" s="695"/>
      <c r="W17" s="695"/>
      <c r="X17" s="695"/>
      <c r="Y17" s="695"/>
      <c r="Z17" s="695"/>
      <c r="AA17" s="695"/>
      <c r="AB17" s="695"/>
      <c r="AC17" s="695"/>
      <c r="AD17" s="695"/>
      <c r="AE17" s="695"/>
      <c r="AF17" s="695"/>
      <c r="AG17" s="695"/>
      <c r="AH17" s="695"/>
      <c r="AI17" s="695"/>
      <c r="AJ17" s="695"/>
      <c r="AK17" s="695"/>
      <c r="AL17" s="695"/>
      <c r="AM17" s="695"/>
      <c r="AN17" s="695"/>
      <c r="AO17" s="695"/>
    </row>
    <row r="18" spans="1:41" s="669" customFormat="1" ht="12" customHeight="1">
      <c r="A18" s="677"/>
      <c r="B18" s="677"/>
      <c r="C18" s="1496" t="s">
        <v>613</v>
      </c>
      <c r="D18" s="1496"/>
      <c r="E18" s="1496"/>
      <c r="F18" s="665"/>
      <c r="G18" s="680">
        <v>2117</v>
      </c>
      <c r="H18" s="680">
        <v>252</v>
      </c>
      <c r="I18" s="683">
        <v>1</v>
      </c>
      <c r="J18" s="680">
        <v>7</v>
      </c>
      <c r="K18" s="680">
        <v>39</v>
      </c>
      <c r="L18" s="680">
        <v>140</v>
      </c>
      <c r="M18" s="680">
        <v>1678</v>
      </c>
      <c r="N18" s="697"/>
      <c r="O18" s="695"/>
      <c r="P18" s="695"/>
      <c r="Q18" s="695"/>
      <c r="R18" s="695"/>
      <c r="S18" s="695"/>
      <c r="T18" s="695"/>
      <c r="U18" s="695"/>
      <c r="V18" s="695"/>
      <c r="W18" s="695"/>
      <c r="X18" s="695"/>
      <c r="Y18" s="695"/>
      <c r="Z18" s="695"/>
      <c r="AA18" s="695"/>
      <c r="AB18" s="695"/>
      <c r="AC18" s="695"/>
      <c r="AD18" s="695"/>
      <c r="AE18" s="695"/>
      <c r="AF18" s="695"/>
      <c r="AG18" s="695"/>
      <c r="AH18" s="695"/>
      <c r="AI18" s="695"/>
      <c r="AJ18" s="695"/>
      <c r="AK18" s="695"/>
      <c r="AL18" s="695"/>
      <c r="AM18" s="695"/>
      <c r="AN18" s="695"/>
      <c r="AO18" s="695"/>
    </row>
    <row r="19" spans="1:41" s="669" customFormat="1" ht="12" customHeight="1">
      <c r="A19" s="677"/>
      <c r="B19" s="677"/>
      <c r="C19" s="1496" t="s">
        <v>614</v>
      </c>
      <c r="D19" s="1496"/>
      <c r="E19" s="1496"/>
      <c r="F19" s="665"/>
      <c r="G19" s="680">
        <v>1991</v>
      </c>
      <c r="H19" s="680">
        <v>73</v>
      </c>
      <c r="I19" s="680">
        <v>110</v>
      </c>
      <c r="J19" s="680">
        <v>24</v>
      </c>
      <c r="K19" s="680">
        <v>106</v>
      </c>
      <c r="L19" s="680">
        <v>30</v>
      </c>
      <c r="M19" s="680">
        <v>1648</v>
      </c>
      <c r="N19" s="697"/>
      <c r="O19" s="695"/>
      <c r="P19" s="695"/>
      <c r="Q19" s="695"/>
      <c r="R19" s="695"/>
      <c r="S19" s="695"/>
      <c r="T19" s="695"/>
      <c r="U19" s="695"/>
      <c r="V19" s="695"/>
      <c r="W19" s="695"/>
      <c r="X19" s="695"/>
      <c r="Y19" s="695"/>
      <c r="Z19" s="695"/>
      <c r="AA19" s="695"/>
      <c r="AB19" s="695"/>
      <c r="AC19" s="695"/>
      <c r="AD19" s="695"/>
      <c r="AE19" s="695"/>
      <c r="AF19" s="695"/>
      <c r="AG19" s="695"/>
      <c r="AH19" s="695"/>
      <c r="AI19" s="695"/>
      <c r="AJ19" s="695"/>
      <c r="AK19" s="695"/>
      <c r="AL19" s="695"/>
      <c r="AM19" s="695"/>
      <c r="AN19" s="695"/>
      <c r="AO19" s="695"/>
    </row>
    <row r="20" spans="1:41" s="669" customFormat="1" ht="12" customHeight="1">
      <c r="A20" s="677"/>
      <c r="B20" s="677"/>
      <c r="C20" s="1496" t="s">
        <v>615</v>
      </c>
      <c r="D20" s="1496"/>
      <c r="E20" s="1496"/>
      <c r="F20" s="665"/>
      <c r="G20" s="680">
        <v>1398</v>
      </c>
      <c r="H20" s="680">
        <v>50</v>
      </c>
      <c r="I20" s="680">
        <v>93</v>
      </c>
      <c r="J20" s="680">
        <v>79</v>
      </c>
      <c r="K20" s="680">
        <v>10</v>
      </c>
      <c r="L20" s="680">
        <v>18</v>
      </c>
      <c r="M20" s="680">
        <v>1148</v>
      </c>
      <c r="N20" s="697"/>
      <c r="O20" s="695"/>
      <c r="P20" s="695"/>
      <c r="Q20" s="695"/>
      <c r="R20" s="695"/>
      <c r="S20" s="695"/>
      <c r="T20" s="695"/>
      <c r="U20" s="695"/>
      <c r="V20" s="695"/>
      <c r="W20" s="695"/>
      <c r="X20" s="695"/>
      <c r="Y20" s="695"/>
      <c r="Z20" s="695"/>
      <c r="AA20" s="695"/>
      <c r="AB20" s="695"/>
      <c r="AC20" s="695"/>
      <c r="AD20" s="695"/>
      <c r="AE20" s="695"/>
      <c r="AF20" s="695"/>
      <c r="AG20" s="695"/>
      <c r="AH20" s="695"/>
      <c r="AI20" s="695"/>
      <c r="AJ20" s="695"/>
      <c r="AK20" s="695"/>
      <c r="AL20" s="695"/>
      <c r="AM20" s="695"/>
      <c r="AN20" s="695"/>
      <c r="AO20" s="695"/>
    </row>
    <row r="21" spans="1:41" s="669" customFormat="1" ht="12" customHeight="1">
      <c r="A21" s="677"/>
      <c r="B21" s="677"/>
      <c r="C21" s="1496" t="s">
        <v>616</v>
      </c>
      <c r="D21" s="1496"/>
      <c r="E21" s="1496"/>
      <c r="F21" s="665"/>
      <c r="G21" s="680">
        <v>1229</v>
      </c>
      <c r="H21" s="680">
        <v>69</v>
      </c>
      <c r="I21" s="680">
        <v>62</v>
      </c>
      <c r="J21" s="680">
        <v>40</v>
      </c>
      <c r="K21" s="680">
        <v>0</v>
      </c>
      <c r="L21" s="680">
        <v>33</v>
      </c>
      <c r="M21" s="680">
        <v>1025</v>
      </c>
      <c r="N21" s="697"/>
      <c r="O21" s="695"/>
      <c r="P21" s="695"/>
      <c r="Q21" s="695"/>
      <c r="R21" s="695"/>
      <c r="S21" s="695"/>
      <c r="T21" s="695"/>
      <c r="U21" s="695"/>
      <c r="V21" s="695"/>
      <c r="W21" s="695"/>
      <c r="X21" s="695"/>
      <c r="Y21" s="695"/>
      <c r="Z21" s="695"/>
      <c r="AA21" s="695"/>
      <c r="AB21" s="695"/>
      <c r="AC21" s="695"/>
      <c r="AD21" s="695"/>
      <c r="AE21" s="695"/>
      <c r="AF21" s="695"/>
      <c r="AG21" s="695"/>
      <c r="AH21" s="695"/>
      <c r="AI21" s="695"/>
      <c r="AJ21" s="695"/>
      <c r="AK21" s="695"/>
      <c r="AL21" s="695"/>
      <c r="AM21" s="695"/>
      <c r="AN21" s="695"/>
      <c r="AO21" s="695"/>
    </row>
    <row r="22" spans="1:41" s="669" customFormat="1" ht="12" customHeight="1">
      <c r="A22" s="677"/>
      <c r="B22" s="677"/>
      <c r="C22" s="1496" t="s">
        <v>617</v>
      </c>
      <c r="D22" s="1496"/>
      <c r="E22" s="1496"/>
      <c r="F22" s="665"/>
      <c r="G22" s="680">
        <v>1921</v>
      </c>
      <c r="H22" s="680">
        <v>38</v>
      </c>
      <c r="I22" s="680">
        <v>147</v>
      </c>
      <c r="J22" s="680">
        <v>11</v>
      </c>
      <c r="K22" s="680">
        <v>28</v>
      </c>
      <c r="L22" s="680">
        <v>65</v>
      </c>
      <c r="M22" s="680">
        <v>1632</v>
      </c>
      <c r="N22" s="697"/>
      <c r="O22" s="695"/>
      <c r="P22" s="695"/>
      <c r="Q22" s="695"/>
      <c r="R22" s="695"/>
      <c r="S22" s="695"/>
      <c r="T22" s="695"/>
      <c r="U22" s="695"/>
      <c r="V22" s="695"/>
      <c r="W22" s="695"/>
      <c r="X22" s="695"/>
      <c r="Y22" s="695"/>
      <c r="Z22" s="695"/>
      <c r="AA22" s="695"/>
      <c r="AB22" s="695"/>
      <c r="AC22" s="695"/>
      <c r="AD22" s="695"/>
      <c r="AE22" s="695"/>
      <c r="AF22" s="695"/>
      <c r="AG22" s="695"/>
      <c r="AH22" s="695"/>
      <c r="AI22" s="695"/>
      <c r="AJ22" s="695"/>
      <c r="AK22" s="695"/>
      <c r="AL22" s="695"/>
      <c r="AM22" s="695"/>
      <c r="AN22" s="695"/>
      <c r="AO22" s="695"/>
    </row>
    <row r="23" spans="1:41" s="669" customFormat="1" ht="12" customHeight="1">
      <c r="A23" s="677"/>
      <c r="B23" s="677"/>
      <c r="C23" s="1496" t="s">
        <v>618</v>
      </c>
      <c r="D23" s="1496"/>
      <c r="E23" s="1496"/>
      <c r="F23" s="665"/>
      <c r="G23" s="680">
        <v>3744</v>
      </c>
      <c r="H23" s="680">
        <v>53</v>
      </c>
      <c r="I23" s="680">
        <v>237</v>
      </c>
      <c r="J23" s="680">
        <v>25</v>
      </c>
      <c r="K23" s="680">
        <v>36</v>
      </c>
      <c r="L23" s="680">
        <v>71</v>
      </c>
      <c r="M23" s="680">
        <v>3322</v>
      </c>
      <c r="N23" s="697"/>
      <c r="O23" s="695"/>
      <c r="P23" s="695"/>
      <c r="Q23" s="695"/>
      <c r="R23" s="695"/>
      <c r="S23" s="695"/>
      <c r="T23" s="695"/>
      <c r="U23" s="695"/>
      <c r="V23" s="695"/>
      <c r="W23" s="695"/>
      <c r="X23" s="695"/>
      <c r="Y23" s="695"/>
      <c r="Z23" s="695"/>
      <c r="AA23" s="695"/>
      <c r="AB23" s="695"/>
      <c r="AC23" s="695"/>
      <c r="AD23" s="695"/>
      <c r="AE23" s="695"/>
      <c r="AF23" s="695"/>
      <c r="AG23" s="695"/>
      <c r="AH23" s="695"/>
      <c r="AI23" s="695"/>
      <c r="AJ23" s="695"/>
      <c r="AK23" s="695"/>
      <c r="AL23" s="695"/>
      <c r="AM23" s="695"/>
      <c r="AN23" s="695"/>
      <c r="AO23" s="695"/>
    </row>
    <row r="24" spans="1:41" s="669" customFormat="1" ht="12" customHeight="1">
      <c r="A24" s="677"/>
      <c r="B24" s="677"/>
      <c r="C24" s="1496" t="s">
        <v>619</v>
      </c>
      <c r="D24" s="1496"/>
      <c r="E24" s="1496"/>
      <c r="F24" s="665"/>
      <c r="G24" s="680">
        <v>1239</v>
      </c>
      <c r="H24" s="680">
        <v>15</v>
      </c>
      <c r="I24" s="680">
        <v>24</v>
      </c>
      <c r="J24" s="680">
        <v>25</v>
      </c>
      <c r="K24" s="680">
        <v>45</v>
      </c>
      <c r="L24" s="680">
        <v>69</v>
      </c>
      <c r="M24" s="680">
        <v>1061</v>
      </c>
      <c r="N24" s="697"/>
      <c r="O24" s="695"/>
      <c r="P24" s="695"/>
      <c r="Q24" s="695"/>
      <c r="R24" s="695"/>
      <c r="S24" s="695"/>
      <c r="T24" s="695"/>
      <c r="U24" s="695"/>
      <c r="V24" s="695"/>
      <c r="W24" s="695"/>
      <c r="X24" s="695"/>
      <c r="Y24" s="695"/>
      <c r="Z24" s="695"/>
      <c r="AA24" s="695"/>
      <c r="AB24" s="695"/>
      <c r="AC24" s="695"/>
      <c r="AD24" s="695"/>
      <c r="AE24" s="695"/>
      <c r="AF24" s="695"/>
      <c r="AG24" s="695"/>
      <c r="AH24" s="695"/>
      <c r="AI24" s="695"/>
      <c r="AJ24" s="695"/>
      <c r="AK24" s="695"/>
      <c r="AL24" s="695"/>
      <c r="AM24" s="695"/>
      <c r="AN24" s="695"/>
      <c r="AO24" s="695"/>
    </row>
    <row r="25" spans="1:41" s="676" customFormat="1" ht="16.5" customHeight="1">
      <c r="A25" s="671"/>
      <c r="B25" s="1498" t="s">
        <v>600</v>
      </c>
      <c r="C25" s="1498"/>
      <c r="D25" s="1498"/>
      <c r="E25" s="1498"/>
      <c r="F25" s="672"/>
      <c r="G25" s="1007">
        <v>5969</v>
      </c>
      <c r="H25" s="1007">
        <v>89</v>
      </c>
      <c r="I25" s="1007">
        <v>84</v>
      </c>
      <c r="J25" s="1007">
        <v>85</v>
      </c>
      <c r="K25" s="1007">
        <v>85</v>
      </c>
      <c r="L25" s="1007">
        <v>136</v>
      </c>
      <c r="M25" s="1007">
        <v>5490</v>
      </c>
      <c r="N25" s="697"/>
      <c r="O25" s="695"/>
      <c r="P25" s="695"/>
      <c r="Q25" s="695"/>
      <c r="R25" s="695"/>
      <c r="S25" s="695"/>
      <c r="T25" s="695"/>
      <c r="U25" s="695"/>
      <c r="V25" s="695"/>
      <c r="W25" s="695"/>
      <c r="X25" s="695"/>
      <c r="Y25" s="695"/>
      <c r="Z25" s="695"/>
      <c r="AA25" s="695"/>
      <c r="AB25" s="695"/>
      <c r="AC25" s="695"/>
      <c r="AD25" s="695"/>
      <c r="AE25" s="695"/>
      <c r="AF25" s="695"/>
      <c r="AG25" s="695"/>
      <c r="AH25" s="695"/>
      <c r="AI25" s="695"/>
      <c r="AJ25" s="695"/>
      <c r="AK25" s="695"/>
      <c r="AL25" s="695"/>
      <c r="AM25" s="695"/>
      <c r="AN25" s="695"/>
      <c r="AO25" s="695"/>
    </row>
    <row r="26" spans="1:41" s="669" customFormat="1" ht="16.5" customHeight="1">
      <c r="A26" s="684"/>
      <c r="B26" s="1507" t="s">
        <v>620</v>
      </c>
      <c r="C26" s="677"/>
      <c r="D26" s="677"/>
      <c r="E26" s="678" t="s">
        <v>621</v>
      </c>
      <c r="F26" s="679"/>
      <c r="G26" s="685">
        <v>0</v>
      </c>
      <c r="H26" s="685">
        <v>0</v>
      </c>
      <c r="I26" s="685">
        <v>0</v>
      </c>
      <c r="J26" s="685">
        <v>0</v>
      </c>
      <c r="K26" s="685">
        <v>0</v>
      </c>
      <c r="L26" s="685">
        <v>0</v>
      </c>
      <c r="M26" s="685">
        <v>0</v>
      </c>
      <c r="N26" s="697"/>
      <c r="O26" s="695"/>
      <c r="P26" s="695"/>
      <c r="Q26" s="695"/>
      <c r="R26" s="695"/>
      <c r="S26" s="695"/>
      <c r="T26" s="695"/>
      <c r="U26" s="695"/>
      <c r="V26" s="695"/>
      <c r="W26" s="695"/>
      <c r="X26" s="695"/>
      <c r="Y26" s="695"/>
      <c r="Z26" s="695"/>
      <c r="AA26" s="695"/>
      <c r="AB26" s="695"/>
      <c r="AC26" s="695"/>
      <c r="AD26" s="695"/>
      <c r="AE26" s="695"/>
      <c r="AF26" s="695"/>
      <c r="AG26" s="695"/>
      <c r="AH26" s="695"/>
      <c r="AI26" s="695"/>
      <c r="AJ26" s="695"/>
      <c r="AK26" s="695"/>
      <c r="AL26" s="695"/>
      <c r="AM26" s="695"/>
      <c r="AN26" s="695"/>
      <c r="AO26" s="695"/>
    </row>
    <row r="27" spans="1:41" s="669" customFormat="1" ht="12" customHeight="1">
      <c r="A27" s="684"/>
      <c r="B27" s="1507"/>
      <c r="C27" s="677"/>
      <c r="D27" s="677"/>
      <c r="E27" s="678" t="s">
        <v>622</v>
      </c>
      <c r="F27" s="679"/>
      <c r="G27" s="680">
        <v>0</v>
      </c>
      <c r="H27" s="680">
        <v>0</v>
      </c>
      <c r="I27" s="680">
        <v>0</v>
      </c>
      <c r="J27" s="680">
        <v>0</v>
      </c>
      <c r="K27" s="680">
        <v>0</v>
      </c>
      <c r="L27" s="680">
        <v>0</v>
      </c>
      <c r="M27" s="680">
        <v>0</v>
      </c>
      <c r="N27" s="697"/>
      <c r="O27" s="695"/>
      <c r="P27" s="695"/>
      <c r="Q27" s="695"/>
      <c r="R27" s="695"/>
      <c r="S27" s="695"/>
      <c r="T27" s="695"/>
      <c r="U27" s="695"/>
      <c r="V27" s="695"/>
      <c r="W27" s="695"/>
      <c r="X27" s="695"/>
      <c r="Y27" s="695"/>
      <c r="Z27" s="695"/>
      <c r="AA27" s="695"/>
      <c r="AB27" s="695"/>
      <c r="AC27" s="695"/>
      <c r="AD27" s="695"/>
      <c r="AE27" s="695"/>
      <c r="AF27" s="695"/>
      <c r="AG27" s="695"/>
      <c r="AH27" s="695"/>
      <c r="AI27" s="695"/>
      <c r="AJ27" s="695"/>
      <c r="AK27" s="695"/>
      <c r="AL27" s="695"/>
      <c r="AM27" s="695"/>
      <c r="AN27" s="695"/>
      <c r="AO27" s="695"/>
    </row>
    <row r="28" spans="1:41" s="669" customFormat="1" ht="12" customHeight="1">
      <c r="A28" s="684"/>
      <c r="B28" s="1507"/>
      <c r="C28" s="677"/>
      <c r="D28" s="677"/>
      <c r="E28" s="678" t="s">
        <v>623</v>
      </c>
      <c r="F28" s="679"/>
      <c r="G28" s="680">
        <v>798</v>
      </c>
      <c r="H28" s="680">
        <v>1</v>
      </c>
      <c r="I28" s="680">
        <v>24</v>
      </c>
      <c r="J28" s="680">
        <v>25</v>
      </c>
      <c r="K28" s="680">
        <v>1</v>
      </c>
      <c r="L28" s="680">
        <v>23</v>
      </c>
      <c r="M28" s="680">
        <v>724</v>
      </c>
      <c r="N28" s="697"/>
      <c r="O28" s="695"/>
      <c r="P28" s="695"/>
      <c r="Q28" s="695"/>
      <c r="R28" s="695"/>
      <c r="S28" s="695"/>
      <c r="T28" s="695"/>
      <c r="U28" s="695"/>
      <c r="V28" s="695"/>
      <c r="W28" s="695"/>
      <c r="X28" s="695"/>
      <c r="Y28" s="695"/>
      <c r="Z28" s="695"/>
      <c r="AA28" s="695"/>
      <c r="AB28" s="695"/>
      <c r="AC28" s="695"/>
      <c r="AD28" s="695"/>
      <c r="AE28" s="695"/>
      <c r="AF28" s="695"/>
      <c r="AG28" s="695"/>
      <c r="AH28" s="695"/>
      <c r="AI28" s="695"/>
      <c r="AJ28" s="695"/>
      <c r="AK28" s="695"/>
      <c r="AL28" s="695"/>
      <c r="AM28" s="695"/>
      <c r="AN28" s="695"/>
      <c r="AO28" s="695"/>
    </row>
    <row r="29" spans="1:41" s="669" customFormat="1" ht="12" customHeight="1">
      <c r="A29" s="684"/>
      <c r="B29" s="1507"/>
      <c r="C29" s="677"/>
      <c r="D29" s="677"/>
      <c r="E29" s="678" t="s">
        <v>624</v>
      </c>
      <c r="F29" s="679"/>
      <c r="G29" s="680">
        <v>2005</v>
      </c>
      <c r="H29" s="680">
        <v>75</v>
      </c>
      <c r="I29" s="680">
        <v>48</v>
      </c>
      <c r="J29" s="680">
        <v>0</v>
      </c>
      <c r="K29" s="680">
        <v>24</v>
      </c>
      <c r="L29" s="680">
        <v>60</v>
      </c>
      <c r="M29" s="680">
        <v>1798</v>
      </c>
      <c r="N29" s="697"/>
      <c r="O29" s="695"/>
      <c r="P29" s="695"/>
      <c r="Q29" s="695"/>
      <c r="R29" s="695"/>
      <c r="S29" s="695"/>
      <c r="T29" s="695"/>
      <c r="U29" s="695"/>
      <c r="V29" s="695"/>
      <c r="W29" s="695"/>
      <c r="X29" s="695"/>
      <c r="Y29" s="695"/>
      <c r="Z29" s="695"/>
      <c r="AA29" s="695"/>
      <c r="AB29" s="695"/>
      <c r="AC29" s="695"/>
      <c r="AD29" s="695"/>
      <c r="AE29" s="695"/>
      <c r="AF29" s="695"/>
      <c r="AG29" s="695"/>
      <c r="AH29" s="695"/>
      <c r="AI29" s="695"/>
      <c r="AJ29" s="695"/>
      <c r="AK29" s="695"/>
      <c r="AL29" s="695"/>
      <c r="AM29" s="695"/>
      <c r="AN29" s="695"/>
      <c r="AO29" s="695"/>
    </row>
    <row r="30" spans="1:41" s="669" customFormat="1" ht="12" customHeight="1">
      <c r="A30" s="684"/>
      <c r="B30" s="1507"/>
      <c r="C30" s="677"/>
      <c r="D30" s="677"/>
      <c r="E30" s="678" t="s">
        <v>625</v>
      </c>
      <c r="F30" s="679"/>
      <c r="G30" s="680">
        <v>3166</v>
      </c>
      <c r="H30" s="680">
        <v>13</v>
      </c>
      <c r="I30" s="680">
        <v>12</v>
      </c>
      <c r="J30" s="680">
        <v>60</v>
      </c>
      <c r="K30" s="680">
        <v>60</v>
      </c>
      <c r="L30" s="680">
        <v>53</v>
      </c>
      <c r="M30" s="680">
        <v>2968</v>
      </c>
      <c r="N30" s="697"/>
      <c r="O30" s="695"/>
      <c r="P30" s="695"/>
      <c r="Q30" s="695"/>
      <c r="R30" s="695"/>
      <c r="S30" s="695"/>
      <c r="T30" s="695"/>
      <c r="U30" s="695"/>
      <c r="V30" s="695"/>
      <c r="W30" s="695"/>
      <c r="X30" s="695"/>
      <c r="Y30" s="695"/>
      <c r="Z30" s="695"/>
      <c r="AA30" s="695"/>
      <c r="AB30" s="695"/>
      <c r="AC30" s="695"/>
      <c r="AD30" s="695"/>
      <c r="AE30" s="695"/>
      <c r="AF30" s="695"/>
      <c r="AG30" s="695"/>
      <c r="AH30" s="695"/>
      <c r="AI30" s="695"/>
      <c r="AJ30" s="695"/>
      <c r="AK30" s="695"/>
      <c r="AL30" s="695"/>
      <c r="AM30" s="695"/>
      <c r="AN30" s="695"/>
      <c r="AO30" s="695"/>
    </row>
    <row r="31" spans="1:41" s="669" customFormat="1" ht="12" customHeight="1">
      <c r="A31" s="684"/>
      <c r="B31" s="1507"/>
      <c r="C31" s="677"/>
      <c r="D31" s="677"/>
      <c r="E31" s="678" t="s">
        <v>626</v>
      </c>
      <c r="F31" s="679"/>
      <c r="G31" s="680">
        <v>0</v>
      </c>
      <c r="H31" s="680">
        <v>0</v>
      </c>
      <c r="I31" s="680">
        <v>0</v>
      </c>
      <c r="J31" s="680">
        <v>0</v>
      </c>
      <c r="K31" s="680">
        <v>0</v>
      </c>
      <c r="L31" s="680">
        <v>0</v>
      </c>
      <c r="M31" s="680">
        <v>0</v>
      </c>
      <c r="N31" s="697"/>
      <c r="O31" s="695"/>
      <c r="P31" s="695"/>
      <c r="Q31" s="695"/>
      <c r="R31" s="695"/>
      <c r="S31" s="695"/>
      <c r="T31" s="695"/>
      <c r="U31" s="695"/>
      <c r="V31" s="695"/>
      <c r="W31" s="695"/>
      <c r="X31" s="695"/>
      <c r="Y31" s="695"/>
      <c r="Z31" s="695"/>
      <c r="AA31" s="695"/>
      <c r="AB31" s="695"/>
      <c r="AC31" s="695"/>
      <c r="AD31" s="695"/>
      <c r="AE31" s="695"/>
      <c r="AF31" s="695"/>
      <c r="AG31" s="695"/>
      <c r="AH31" s="695"/>
      <c r="AI31" s="695"/>
      <c r="AJ31" s="695"/>
      <c r="AK31" s="695"/>
      <c r="AL31" s="695"/>
      <c r="AM31" s="695"/>
      <c r="AN31" s="695"/>
      <c r="AO31" s="695"/>
    </row>
    <row r="32" spans="1:41" s="669" customFormat="1" ht="12" customHeight="1">
      <c r="A32" s="684"/>
      <c r="B32" s="1503" t="s">
        <v>627</v>
      </c>
      <c r="C32" s="1504"/>
      <c r="D32" s="1504"/>
      <c r="E32" s="1504"/>
      <c r="F32" s="679"/>
      <c r="G32" s="680">
        <v>0</v>
      </c>
      <c r="H32" s="680">
        <v>0</v>
      </c>
      <c r="I32" s="680">
        <v>0</v>
      </c>
      <c r="J32" s="680">
        <v>0</v>
      </c>
      <c r="K32" s="680">
        <v>0</v>
      </c>
      <c r="L32" s="680">
        <v>0</v>
      </c>
      <c r="M32" s="680">
        <v>0</v>
      </c>
      <c r="N32" s="697"/>
      <c r="O32" s="695"/>
      <c r="P32" s="695"/>
      <c r="Q32" s="695"/>
      <c r="R32" s="695"/>
      <c r="S32" s="695"/>
      <c r="T32" s="695"/>
      <c r="U32" s="695"/>
      <c r="V32" s="695"/>
      <c r="W32" s="695"/>
      <c r="X32" s="695"/>
      <c r="Y32" s="695"/>
      <c r="Z32" s="695"/>
      <c r="AA32" s="695"/>
      <c r="AB32" s="695"/>
      <c r="AC32" s="695"/>
      <c r="AD32" s="695"/>
      <c r="AE32" s="695"/>
      <c r="AF32" s="695"/>
      <c r="AG32" s="695"/>
      <c r="AH32" s="695"/>
      <c r="AI32" s="695"/>
      <c r="AJ32" s="695"/>
      <c r="AK32" s="695"/>
      <c r="AL32" s="695"/>
      <c r="AM32" s="695"/>
      <c r="AN32" s="695"/>
      <c r="AO32" s="695"/>
    </row>
    <row r="33" spans="1:41" s="669" customFormat="1" ht="12" customHeight="1">
      <c r="A33" s="677"/>
      <c r="B33" s="1505" t="s">
        <v>628</v>
      </c>
      <c r="C33" s="1504"/>
      <c r="D33" s="1504"/>
      <c r="E33" s="1504"/>
      <c r="F33" s="679"/>
      <c r="G33" s="680">
        <v>0</v>
      </c>
      <c r="H33" s="680">
        <v>0</v>
      </c>
      <c r="I33" s="680">
        <v>0</v>
      </c>
      <c r="J33" s="680">
        <v>0</v>
      </c>
      <c r="K33" s="680">
        <v>0</v>
      </c>
      <c r="L33" s="680">
        <v>0</v>
      </c>
      <c r="M33" s="680">
        <v>0</v>
      </c>
      <c r="N33" s="697"/>
      <c r="O33" s="695"/>
      <c r="P33" s="695"/>
      <c r="Q33" s="695"/>
      <c r="R33" s="695"/>
      <c r="S33" s="695"/>
      <c r="T33" s="695"/>
      <c r="U33" s="695"/>
      <c r="V33" s="695"/>
      <c r="W33" s="695"/>
      <c r="X33" s="695"/>
      <c r="Y33" s="695"/>
      <c r="Z33" s="695"/>
      <c r="AA33" s="695"/>
      <c r="AB33" s="695"/>
      <c r="AC33" s="695"/>
      <c r="AD33" s="695"/>
      <c r="AE33" s="695"/>
      <c r="AF33" s="695"/>
      <c r="AG33" s="695"/>
      <c r="AH33" s="695"/>
      <c r="AI33" s="695"/>
      <c r="AJ33" s="695"/>
      <c r="AK33" s="695"/>
      <c r="AL33" s="695"/>
      <c r="AM33" s="695"/>
      <c r="AN33" s="695"/>
      <c r="AO33" s="695"/>
    </row>
    <row r="34" spans="1:14" ht="3.75" customHeight="1">
      <c r="A34" s="686"/>
      <c r="B34" s="989"/>
      <c r="C34" s="989"/>
      <c r="D34" s="989"/>
      <c r="E34" s="989"/>
      <c r="F34" s="687"/>
      <c r="G34" s="688"/>
      <c r="H34" s="688"/>
      <c r="I34" s="688"/>
      <c r="J34" s="688"/>
      <c r="K34" s="688"/>
      <c r="L34" s="688"/>
      <c r="M34" s="688"/>
      <c r="N34" s="697">
        <v>0</v>
      </c>
    </row>
    <row r="35" ht="15.75" customHeight="1">
      <c r="B35" s="628" t="s">
        <v>629</v>
      </c>
    </row>
  </sheetData>
  <mergeCells count="27">
    <mergeCell ref="G4:G5"/>
    <mergeCell ref="H4:K4"/>
    <mergeCell ref="L4:L5"/>
    <mergeCell ref="M4:M5"/>
    <mergeCell ref="C19:E19"/>
    <mergeCell ref="C20:E20"/>
    <mergeCell ref="C22:E22"/>
    <mergeCell ref="C15:E15"/>
    <mergeCell ref="C18:E18"/>
    <mergeCell ref="C17:E17"/>
    <mergeCell ref="C21:E21"/>
    <mergeCell ref="C16:E16"/>
    <mergeCell ref="C23:E23"/>
    <mergeCell ref="C24:E24"/>
    <mergeCell ref="B32:E32"/>
    <mergeCell ref="B33:E33"/>
    <mergeCell ref="B25:E25"/>
    <mergeCell ref="B26:B31"/>
    <mergeCell ref="B7:E7"/>
    <mergeCell ref="B6:E6"/>
    <mergeCell ref="B9:E9"/>
    <mergeCell ref="C14:E14"/>
    <mergeCell ref="B11:E11"/>
    <mergeCell ref="C12:E12"/>
    <mergeCell ref="B10:E10"/>
    <mergeCell ref="B8:E8"/>
    <mergeCell ref="C13:E13"/>
  </mergeCells>
  <printOptions/>
  <pageMargins left="0.5905511811023623" right="0.44" top="0.7874015748031497" bottom="0.7874015748031497" header="0.31496062992125984" footer="0.31496062992125984"/>
  <pageSetup horizontalDpi="600" verticalDpi="600" orientation="portrait" paperSize="9" r:id="rId2"/>
  <headerFooter alignWithMargins="0">
    <oddHeader>&amp;R&amp;A</oddHeader>
    <oddFooter>&amp;C&amp;P/&amp;N</oddFooter>
  </headerFooter>
  <colBreaks count="1" manualBreakCount="1">
    <brk id="16" max="65535" man="1"/>
  </colBreaks>
  <drawing r:id="rId1"/>
</worksheet>
</file>

<file path=xl/worksheets/sheet22.xml><?xml version="1.0" encoding="utf-8"?>
<worksheet xmlns="http://schemas.openxmlformats.org/spreadsheetml/2006/main" xmlns:r="http://schemas.openxmlformats.org/officeDocument/2006/relationships">
  <sheetPr transitionEvaluation="1"/>
  <dimension ref="A1:AO37"/>
  <sheetViews>
    <sheetView view="pageBreakPreview" zoomScale="130" zoomScaleNormal="150" zoomScaleSheetLayoutView="130" workbookViewId="0" topLeftCell="A1">
      <pane xSplit="6" ySplit="4" topLeftCell="G5" activePane="bottomRight" state="frozen"/>
      <selection pane="topLeft" activeCell="A1" sqref="A1"/>
      <selection pane="topRight" activeCell="G1" sqref="G1"/>
      <selection pane="bottomLeft" activeCell="A6" sqref="A6"/>
      <selection pane="bottomRight" activeCell="E24" sqref="E24"/>
    </sheetView>
  </sheetViews>
  <sheetFormatPr defaultColWidth="8.796875" defaultRowHeight="12" customHeight="1"/>
  <cols>
    <col min="1" max="1" width="0.203125" style="628" customWidth="1"/>
    <col min="2" max="2" width="4" style="628" customWidth="1"/>
    <col min="3" max="3" width="2.19921875" style="628" customWidth="1"/>
    <col min="4" max="4" width="6.69921875" style="628" customWidth="1"/>
    <col min="5" max="5" width="15.3984375" style="628" customWidth="1"/>
    <col min="6" max="6" width="0.203125" style="692" customWidth="1"/>
    <col min="7" max="7" width="9.69921875" style="628" customWidth="1"/>
    <col min="8" max="10" width="9.59765625" style="628" customWidth="1"/>
    <col min="11" max="11" width="10" style="628" customWidth="1"/>
    <col min="12" max="12" width="11.59765625" style="698" customWidth="1"/>
    <col min="13" max="13" width="11.8984375" style="698" customWidth="1"/>
    <col min="14" max="14" width="6.69921875" style="698" customWidth="1"/>
    <col min="15" max="15" width="7.09765625" style="698" customWidth="1"/>
    <col min="16" max="16" width="0.1015625" style="698" customWidth="1"/>
    <col min="17" max="18" width="0.203125" style="698" customWidth="1"/>
    <col min="19" max="19" width="4" style="698" customWidth="1"/>
    <col min="20" max="20" width="2.19921875" style="698" customWidth="1"/>
    <col min="21" max="21" width="2.3984375" style="698" customWidth="1"/>
    <col min="22" max="22" width="7.3984375" style="698" customWidth="1"/>
    <col min="23" max="23" width="0.40625" style="698" customWidth="1"/>
    <col min="24" max="24" width="6.69921875" style="698" customWidth="1"/>
    <col min="25" max="25" width="7.5" style="698" customWidth="1"/>
    <col min="26" max="26" width="6.69921875" style="698" customWidth="1"/>
    <col min="27" max="27" width="9.3984375" style="698" customWidth="1"/>
    <col min="28" max="28" width="4" style="698" customWidth="1"/>
    <col min="29" max="29" width="6" style="698" customWidth="1"/>
    <col min="30" max="30" width="5.3984375" style="698" customWidth="1"/>
    <col min="31" max="31" width="7" style="698" customWidth="1"/>
    <col min="32" max="32" width="4.5" style="698" customWidth="1"/>
    <col min="33" max="33" width="6.8984375" style="698" customWidth="1"/>
    <col min="34" max="34" width="6" style="698" customWidth="1"/>
    <col min="35" max="35" width="7.5" style="698" customWidth="1"/>
    <col min="36" max="36" width="0.203125" style="698" customWidth="1"/>
    <col min="37" max="41" width="8" style="698" customWidth="1"/>
    <col min="42" max="16384" width="8" style="628" customWidth="1"/>
  </cols>
  <sheetData>
    <row r="1" spans="5:41" s="619" customFormat="1" ht="24" customHeight="1">
      <c r="E1" s="1510" t="s">
        <v>653</v>
      </c>
      <c r="F1" s="1510"/>
      <c r="G1" s="1510"/>
      <c r="H1" s="1510"/>
      <c r="I1" s="1510"/>
      <c r="J1" s="1510"/>
      <c r="K1" s="623"/>
      <c r="L1" s="698"/>
      <c r="M1" s="698"/>
      <c r="N1" s="698"/>
      <c r="O1" s="698"/>
      <c r="P1" s="698"/>
      <c r="Q1" s="698"/>
      <c r="R1" s="698"/>
      <c r="S1" s="698"/>
      <c r="T1" s="698"/>
      <c r="U1" s="698"/>
      <c r="V1" s="698"/>
      <c r="W1" s="698"/>
      <c r="X1" s="698"/>
      <c r="Y1" s="698"/>
      <c r="Z1" s="698"/>
      <c r="AA1" s="698"/>
      <c r="AB1" s="698"/>
      <c r="AC1" s="698"/>
      <c r="AD1" s="698"/>
      <c r="AE1" s="698"/>
      <c r="AF1" s="698"/>
      <c r="AG1" s="698"/>
      <c r="AH1" s="698"/>
      <c r="AI1" s="698"/>
      <c r="AJ1" s="698"/>
      <c r="AK1" s="698"/>
      <c r="AL1" s="698"/>
      <c r="AM1" s="698"/>
      <c r="AN1" s="698"/>
      <c r="AO1" s="698"/>
    </row>
    <row r="2" spans="5:11" ht="7.5" customHeight="1">
      <c r="E2" s="629"/>
      <c r="F2" s="630"/>
      <c r="H2" s="631"/>
      <c r="I2" s="632"/>
      <c r="J2" s="632"/>
      <c r="K2" s="632"/>
    </row>
    <row r="3" spans="5:41" s="636" customFormat="1" ht="12" customHeight="1" thickBot="1">
      <c r="E3" s="637"/>
      <c r="F3" s="638"/>
      <c r="G3" s="639"/>
      <c r="H3" s="639"/>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row>
    <row r="4" spans="1:41" s="702" customFormat="1" ht="21" customHeight="1">
      <c r="A4" s="653"/>
      <c r="B4" s="653"/>
      <c r="C4" s="653"/>
      <c r="D4" s="653"/>
      <c r="E4" s="653"/>
      <c r="F4" s="648"/>
      <c r="G4" s="699" t="s">
        <v>654</v>
      </c>
      <c r="H4" s="699" t="s">
        <v>655</v>
      </c>
      <c r="I4" s="699" t="s">
        <v>656</v>
      </c>
      <c r="J4" s="699" t="s">
        <v>657</v>
      </c>
      <c r="K4" s="700" t="s">
        <v>658</v>
      </c>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1"/>
      <c r="AK4" s="701"/>
      <c r="AL4" s="701"/>
      <c r="AM4" s="701"/>
      <c r="AN4" s="701"/>
      <c r="AO4" s="701"/>
    </row>
    <row r="5" spans="1:41" s="669" customFormat="1" ht="12" customHeight="1">
      <c r="A5" s="1515" t="s">
        <v>659</v>
      </c>
      <c r="B5" s="1517"/>
      <c r="C5" s="1517"/>
      <c r="D5" s="1518"/>
      <c r="E5" s="703" t="s">
        <v>660</v>
      </c>
      <c r="F5" s="704"/>
      <c r="G5" s="475">
        <f>G8+G11+G14+G17+G20+G23+G26+G29</f>
        <v>101</v>
      </c>
      <c r="H5" s="475">
        <f>H8+H11+H14+H17+H20+H23+H26+H29</f>
        <v>86</v>
      </c>
      <c r="I5" s="475">
        <f>I8+I11+I14+I17+I20+I23+I26+I29+I32</f>
        <v>119</v>
      </c>
      <c r="J5" s="475">
        <f>J8+J11+J14+J17+J20+J23+J26+J29+J32</f>
        <v>104</v>
      </c>
      <c r="K5" s="475">
        <f>K8+K11+K14+K17+K20+K23+K26+K29+K32</f>
        <v>136</v>
      </c>
      <c r="L5" s="698"/>
      <c r="M5" s="698"/>
      <c r="N5" s="698"/>
      <c r="O5" s="698"/>
      <c r="P5" s="698"/>
      <c r="Q5" s="698"/>
      <c r="R5" s="698"/>
      <c r="S5" s="698"/>
      <c r="T5" s="698"/>
      <c r="U5" s="698"/>
      <c r="V5" s="698"/>
      <c r="W5" s="698"/>
      <c r="X5" s="698"/>
      <c r="Y5" s="698"/>
      <c r="Z5" s="698"/>
      <c r="AA5" s="698"/>
      <c r="AB5" s="698"/>
      <c r="AC5" s="698"/>
      <c r="AD5" s="698"/>
      <c r="AE5" s="698"/>
      <c r="AF5" s="698"/>
      <c r="AG5" s="698"/>
      <c r="AH5" s="698"/>
      <c r="AI5" s="698"/>
      <c r="AJ5" s="698"/>
      <c r="AK5" s="698"/>
      <c r="AL5" s="698"/>
      <c r="AM5" s="698"/>
      <c r="AN5" s="698"/>
      <c r="AO5" s="698"/>
    </row>
    <row r="6" spans="1:41" s="669" customFormat="1" ht="14.25" customHeight="1">
      <c r="A6" s="1517"/>
      <c r="B6" s="1517"/>
      <c r="C6" s="1517"/>
      <c r="D6" s="1518"/>
      <c r="E6" s="703" t="s">
        <v>661</v>
      </c>
      <c r="F6" s="704"/>
      <c r="G6" s="475">
        <f>G9+G12+G15+G18+G21+G24+G27+G30</f>
        <v>167135.40000000002</v>
      </c>
      <c r="H6" s="475">
        <f>H9+H12+H15+H18+H21+H24+H27+H30</f>
        <v>109508.5</v>
      </c>
      <c r="I6" s="475">
        <f>I9+I12+I15+I18+I21+I24+I27+I30</f>
        <v>131681.4</v>
      </c>
      <c r="J6" s="475">
        <f>J9+J12+J15+J18+J21+J24+J27+J30+J33</f>
        <v>148876.7</v>
      </c>
      <c r="K6" s="475">
        <f>K9+K12+K15+K18+K21+K24+K27+K30+K33</f>
        <v>167376</v>
      </c>
      <c r="L6" s="698"/>
      <c r="M6" s="698"/>
      <c r="N6" s="698"/>
      <c r="O6" s="698"/>
      <c r="P6" s="698"/>
      <c r="Q6" s="698"/>
      <c r="R6" s="698"/>
      <c r="S6" s="698"/>
      <c r="T6" s="698"/>
      <c r="U6" s="698"/>
      <c r="V6" s="698"/>
      <c r="W6" s="698"/>
      <c r="X6" s="698"/>
      <c r="Y6" s="698"/>
      <c r="Z6" s="698"/>
      <c r="AA6" s="698"/>
      <c r="AB6" s="698"/>
      <c r="AC6" s="698"/>
      <c r="AD6" s="698"/>
      <c r="AE6" s="698"/>
      <c r="AF6" s="698"/>
      <c r="AG6" s="698"/>
      <c r="AH6" s="698"/>
      <c r="AI6" s="698"/>
      <c r="AJ6" s="698"/>
      <c r="AK6" s="698"/>
      <c r="AL6" s="698"/>
      <c r="AM6" s="698"/>
      <c r="AN6" s="698"/>
      <c r="AO6" s="698"/>
    </row>
    <row r="7" spans="1:41" s="669" customFormat="1" ht="12" customHeight="1">
      <c r="A7" s="1519"/>
      <c r="B7" s="1519"/>
      <c r="C7" s="1519"/>
      <c r="D7" s="1520"/>
      <c r="E7" s="705" t="s">
        <v>662</v>
      </c>
      <c r="F7" s="706"/>
      <c r="G7" s="475">
        <f>G6/G5</f>
        <v>1654.8059405940596</v>
      </c>
      <c r="H7" s="475">
        <f>H6/H5</f>
        <v>1273.3546511627908</v>
      </c>
      <c r="I7" s="475">
        <f>I6/I5</f>
        <v>1106.5663865546219</v>
      </c>
      <c r="J7" s="475">
        <f>J6/J5</f>
        <v>1431.506730769231</v>
      </c>
      <c r="K7" s="475">
        <f>K6/K5</f>
        <v>1230.7058823529412</v>
      </c>
      <c r="L7" s="698"/>
      <c r="M7" s="698"/>
      <c r="N7" s="698"/>
      <c r="O7" s="698"/>
      <c r="P7" s="698"/>
      <c r="Q7" s="698"/>
      <c r="R7" s="698"/>
      <c r="S7" s="698"/>
      <c r="T7" s="698"/>
      <c r="U7" s="698"/>
      <c r="V7" s="698"/>
      <c r="W7" s="698"/>
      <c r="X7" s="698"/>
      <c r="Y7" s="698"/>
      <c r="Z7" s="698"/>
      <c r="AA7" s="698"/>
      <c r="AB7" s="698"/>
      <c r="AC7" s="698"/>
      <c r="AD7" s="698"/>
      <c r="AE7" s="698"/>
      <c r="AF7" s="698"/>
      <c r="AG7" s="698"/>
      <c r="AH7" s="698"/>
      <c r="AI7" s="698"/>
      <c r="AJ7" s="698"/>
      <c r="AK7" s="698"/>
      <c r="AL7" s="698"/>
      <c r="AM7" s="698"/>
      <c r="AN7" s="698"/>
      <c r="AO7" s="698"/>
    </row>
    <row r="8" spans="1:41" s="669" customFormat="1" ht="12" customHeight="1">
      <c r="A8" s="1515" t="s">
        <v>663</v>
      </c>
      <c r="B8" s="1515"/>
      <c r="C8" s="1515"/>
      <c r="D8" s="1516"/>
      <c r="E8" s="707" t="s">
        <v>660</v>
      </c>
      <c r="F8" s="704"/>
      <c r="G8" s="475">
        <v>6</v>
      </c>
      <c r="H8" s="475">
        <v>6</v>
      </c>
      <c r="I8" s="475">
        <v>8</v>
      </c>
      <c r="J8" s="475">
        <v>3</v>
      </c>
      <c r="K8" s="669">
        <v>4</v>
      </c>
      <c r="L8" s="698"/>
      <c r="M8" s="698"/>
      <c r="N8" s="698"/>
      <c r="O8" s="698"/>
      <c r="P8" s="698"/>
      <c r="Q8" s="698"/>
      <c r="R8" s="698"/>
      <c r="S8" s="698"/>
      <c r="T8" s="698"/>
      <c r="U8" s="698"/>
      <c r="V8" s="698"/>
      <c r="W8" s="698"/>
      <c r="X8" s="698"/>
      <c r="Y8" s="698"/>
      <c r="Z8" s="698"/>
      <c r="AA8" s="698"/>
      <c r="AB8" s="698"/>
      <c r="AC8" s="698"/>
      <c r="AD8" s="698"/>
      <c r="AE8" s="698"/>
      <c r="AF8" s="698"/>
      <c r="AG8" s="698"/>
      <c r="AH8" s="698"/>
      <c r="AI8" s="698"/>
      <c r="AJ8" s="698"/>
      <c r="AK8" s="698"/>
      <c r="AL8" s="698"/>
      <c r="AM8" s="698"/>
      <c r="AN8" s="698"/>
      <c r="AO8" s="698"/>
    </row>
    <row r="9" spans="1:41" s="669" customFormat="1" ht="12" customHeight="1">
      <c r="A9" s="1517"/>
      <c r="B9" s="1517"/>
      <c r="C9" s="1517"/>
      <c r="D9" s="1518"/>
      <c r="E9" s="703" t="s">
        <v>661</v>
      </c>
      <c r="F9" s="704"/>
      <c r="G9" s="475">
        <v>16850</v>
      </c>
      <c r="H9" s="475">
        <v>18010</v>
      </c>
      <c r="I9" s="475">
        <v>12069</v>
      </c>
      <c r="J9" s="475">
        <v>4650</v>
      </c>
      <c r="K9" s="669">
        <v>4814</v>
      </c>
      <c r="L9" s="698"/>
      <c r="M9" s="698"/>
      <c r="N9" s="698"/>
      <c r="O9" s="698"/>
      <c r="P9" s="698"/>
      <c r="Q9" s="698"/>
      <c r="R9" s="698"/>
      <c r="S9" s="698"/>
      <c r="T9" s="698"/>
      <c r="U9" s="698"/>
      <c r="V9" s="698"/>
      <c r="W9" s="698"/>
      <c r="X9" s="698"/>
      <c r="Y9" s="698"/>
      <c r="Z9" s="698"/>
      <c r="AA9" s="698"/>
      <c r="AB9" s="698"/>
      <c r="AC9" s="698"/>
      <c r="AD9" s="698"/>
      <c r="AE9" s="698"/>
      <c r="AF9" s="698"/>
      <c r="AG9" s="698"/>
      <c r="AH9" s="698"/>
      <c r="AI9" s="698"/>
      <c r="AJ9" s="698"/>
      <c r="AK9" s="698"/>
      <c r="AL9" s="698"/>
      <c r="AM9" s="698"/>
      <c r="AN9" s="698"/>
      <c r="AO9" s="698"/>
    </row>
    <row r="10" spans="1:41" s="669" customFormat="1" ht="12" customHeight="1">
      <c r="A10" s="1519"/>
      <c r="B10" s="1519"/>
      <c r="C10" s="1519"/>
      <c r="D10" s="1520"/>
      <c r="E10" s="705" t="s">
        <v>662</v>
      </c>
      <c r="F10" s="706"/>
      <c r="G10" s="475">
        <f>G9/G8</f>
        <v>2808.3333333333335</v>
      </c>
      <c r="H10" s="475">
        <f>H9/H8</f>
        <v>3001.6666666666665</v>
      </c>
      <c r="I10" s="475">
        <f>I9/I8</f>
        <v>1508.625</v>
      </c>
      <c r="J10" s="475">
        <f>J9/J8</f>
        <v>1550</v>
      </c>
      <c r="K10" s="475">
        <f>K9/K8</f>
        <v>1203.5</v>
      </c>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row>
    <row r="11" spans="1:41" s="669" customFormat="1" ht="12" customHeight="1">
      <c r="A11" s="1514" t="s">
        <v>664</v>
      </c>
      <c r="B11" s="1515"/>
      <c r="C11" s="1515"/>
      <c r="D11" s="1516"/>
      <c r="E11" s="707" t="s">
        <v>660</v>
      </c>
      <c r="F11" s="704"/>
      <c r="G11" s="475">
        <v>13</v>
      </c>
      <c r="H11" s="475">
        <v>18</v>
      </c>
      <c r="I11" s="475">
        <v>19</v>
      </c>
      <c r="J11" s="475">
        <v>10</v>
      </c>
      <c r="K11" s="669">
        <v>21</v>
      </c>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row>
    <row r="12" spans="1:41" s="669" customFormat="1" ht="12" customHeight="1">
      <c r="A12" s="1517"/>
      <c r="B12" s="1517"/>
      <c r="C12" s="1517"/>
      <c r="D12" s="1518"/>
      <c r="E12" s="703" t="s">
        <v>661</v>
      </c>
      <c r="F12" s="704"/>
      <c r="G12" s="475">
        <v>10675.6</v>
      </c>
      <c r="H12" s="475">
        <v>12197.1</v>
      </c>
      <c r="I12" s="475">
        <v>14846.4</v>
      </c>
      <c r="J12" s="475">
        <v>12011.7</v>
      </c>
      <c r="K12" s="669">
        <v>34592</v>
      </c>
      <c r="L12" s="698"/>
      <c r="M12" s="698"/>
      <c r="N12" s="698"/>
      <c r="O12" s="698"/>
      <c r="P12" s="698"/>
      <c r="Q12" s="698"/>
      <c r="R12" s="698"/>
      <c r="S12" s="698"/>
      <c r="T12" s="698"/>
      <c r="U12" s="698"/>
      <c r="V12" s="698"/>
      <c r="W12" s="698"/>
      <c r="X12" s="698"/>
      <c r="Y12" s="698"/>
      <c r="Z12" s="698"/>
      <c r="AA12" s="698"/>
      <c r="AB12" s="698"/>
      <c r="AC12" s="698"/>
      <c r="AD12" s="698"/>
      <c r="AE12" s="698"/>
      <c r="AF12" s="698"/>
      <c r="AG12" s="698"/>
      <c r="AH12" s="698"/>
      <c r="AI12" s="698"/>
      <c r="AJ12" s="698"/>
      <c r="AK12" s="698"/>
      <c r="AL12" s="698"/>
      <c r="AM12" s="698"/>
      <c r="AN12" s="698"/>
      <c r="AO12" s="698"/>
    </row>
    <row r="13" spans="1:41" s="669" customFormat="1" ht="12" customHeight="1">
      <c r="A13" s="1519"/>
      <c r="B13" s="1519"/>
      <c r="C13" s="1519"/>
      <c r="D13" s="1520"/>
      <c r="E13" s="705" t="s">
        <v>662</v>
      </c>
      <c r="F13" s="706"/>
      <c r="G13" s="475">
        <f>G12/G11</f>
        <v>821.2</v>
      </c>
      <c r="H13" s="475">
        <f>H12/H11</f>
        <v>677.6166666666667</v>
      </c>
      <c r="I13" s="475">
        <f>I12/I11</f>
        <v>781.3894736842105</v>
      </c>
      <c r="J13" s="475">
        <f>J12/J11</f>
        <v>1201.17</v>
      </c>
      <c r="K13" s="475">
        <f>K12/K11</f>
        <v>1647.2380952380952</v>
      </c>
      <c r="L13" s="698"/>
      <c r="M13" s="698"/>
      <c r="N13" s="698"/>
      <c r="O13" s="698"/>
      <c r="P13" s="698"/>
      <c r="Q13" s="698"/>
      <c r="R13" s="698"/>
      <c r="S13" s="698"/>
      <c r="T13" s="698"/>
      <c r="U13" s="698"/>
      <c r="V13" s="698"/>
      <c r="W13" s="698"/>
      <c r="X13" s="698"/>
      <c r="Y13" s="698"/>
      <c r="Z13" s="698"/>
      <c r="AA13" s="698"/>
      <c r="AB13" s="698"/>
      <c r="AC13" s="698"/>
      <c r="AD13" s="698"/>
      <c r="AE13" s="698"/>
      <c r="AF13" s="698"/>
      <c r="AG13" s="698"/>
      <c r="AH13" s="698"/>
      <c r="AI13" s="698"/>
      <c r="AJ13" s="698"/>
      <c r="AK13" s="698"/>
      <c r="AL13" s="698"/>
      <c r="AM13" s="698"/>
      <c r="AN13" s="698"/>
      <c r="AO13" s="698"/>
    </row>
    <row r="14" spans="1:41" s="669" customFormat="1" ht="12" customHeight="1">
      <c r="A14" s="1514" t="s">
        <v>665</v>
      </c>
      <c r="B14" s="1515"/>
      <c r="C14" s="1515"/>
      <c r="D14" s="1516"/>
      <c r="E14" s="707" t="s">
        <v>660</v>
      </c>
      <c r="F14" s="704"/>
      <c r="G14" s="475">
        <v>15</v>
      </c>
      <c r="H14" s="475">
        <v>7</v>
      </c>
      <c r="I14" s="475">
        <v>11</v>
      </c>
      <c r="J14" s="475">
        <v>4</v>
      </c>
      <c r="K14" s="669">
        <v>0</v>
      </c>
      <c r="L14" s="698"/>
      <c r="M14" s="698"/>
      <c r="N14" s="698"/>
      <c r="O14" s="698"/>
      <c r="P14" s="698"/>
      <c r="Q14" s="698"/>
      <c r="R14" s="698"/>
      <c r="S14" s="698"/>
      <c r="T14" s="698"/>
      <c r="U14" s="698"/>
      <c r="V14" s="698"/>
      <c r="W14" s="698"/>
      <c r="X14" s="698"/>
      <c r="Y14" s="698"/>
      <c r="Z14" s="698"/>
      <c r="AA14" s="698"/>
      <c r="AB14" s="698"/>
      <c r="AC14" s="698"/>
      <c r="AD14" s="698"/>
      <c r="AE14" s="698"/>
      <c r="AF14" s="698"/>
      <c r="AG14" s="698"/>
      <c r="AH14" s="698"/>
      <c r="AI14" s="698"/>
      <c r="AJ14" s="698"/>
      <c r="AK14" s="698"/>
      <c r="AL14" s="698"/>
      <c r="AM14" s="698"/>
      <c r="AN14" s="698"/>
      <c r="AO14" s="698"/>
    </row>
    <row r="15" spans="1:41" s="669" customFormat="1" ht="12" customHeight="1">
      <c r="A15" s="1517"/>
      <c r="B15" s="1517"/>
      <c r="C15" s="1517"/>
      <c r="D15" s="1518"/>
      <c r="E15" s="703" t="s">
        <v>661</v>
      </c>
      <c r="F15" s="704"/>
      <c r="G15" s="475">
        <v>16181</v>
      </c>
      <c r="H15" s="475">
        <v>9340</v>
      </c>
      <c r="I15" s="475">
        <v>17770</v>
      </c>
      <c r="J15" s="475">
        <v>6800</v>
      </c>
      <c r="K15" s="669">
        <v>0</v>
      </c>
      <c r="L15" s="698"/>
      <c r="M15" s="698"/>
      <c r="N15" s="698"/>
      <c r="O15" s="698"/>
      <c r="P15" s="698"/>
      <c r="Q15" s="698"/>
      <c r="R15" s="698"/>
      <c r="S15" s="698"/>
      <c r="T15" s="698"/>
      <c r="U15" s="698"/>
      <c r="V15" s="698"/>
      <c r="W15" s="698"/>
      <c r="X15" s="698"/>
      <c r="Y15" s="698"/>
      <c r="Z15" s="698"/>
      <c r="AA15" s="698"/>
      <c r="AB15" s="698"/>
      <c r="AC15" s="698"/>
      <c r="AD15" s="698"/>
      <c r="AE15" s="698"/>
      <c r="AF15" s="698"/>
      <c r="AG15" s="698"/>
      <c r="AH15" s="698"/>
      <c r="AI15" s="698"/>
      <c r="AJ15" s="698"/>
      <c r="AK15" s="698"/>
      <c r="AL15" s="698"/>
      <c r="AM15" s="698"/>
      <c r="AN15" s="698"/>
      <c r="AO15" s="698"/>
    </row>
    <row r="16" spans="1:41" s="669" customFormat="1" ht="12" customHeight="1">
      <c r="A16" s="1519"/>
      <c r="B16" s="1519"/>
      <c r="C16" s="1519"/>
      <c r="D16" s="1520"/>
      <c r="E16" s="705" t="s">
        <v>662</v>
      </c>
      <c r="F16" s="706"/>
      <c r="G16" s="475">
        <f>G15/G14</f>
        <v>1078.7333333333333</v>
      </c>
      <c r="H16" s="475">
        <f>H15/H14</f>
        <v>1334.2857142857142</v>
      </c>
      <c r="I16" s="475">
        <f>I15/I14</f>
        <v>1615.4545454545455</v>
      </c>
      <c r="J16" s="475">
        <f>J15/J14</f>
        <v>1700</v>
      </c>
      <c r="K16" s="669">
        <v>0</v>
      </c>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8"/>
      <c r="AK16" s="698"/>
      <c r="AL16" s="698"/>
      <c r="AM16" s="698"/>
      <c r="AN16" s="698"/>
      <c r="AO16" s="698"/>
    </row>
    <row r="17" spans="1:41" s="669" customFormat="1" ht="12" customHeight="1">
      <c r="A17" s="677"/>
      <c r="B17" s="1514" t="s">
        <v>666</v>
      </c>
      <c r="C17" s="1515"/>
      <c r="D17" s="1516"/>
      <c r="E17" s="707" t="s">
        <v>660</v>
      </c>
      <c r="F17" s="704"/>
      <c r="G17" s="475">
        <v>37</v>
      </c>
      <c r="H17" s="475">
        <v>27</v>
      </c>
      <c r="I17" s="475">
        <v>65</v>
      </c>
      <c r="J17" s="475">
        <v>66</v>
      </c>
      <c r="K17" s="669">
        <v>81</v>
      </c>
      <c r="L17" s="698"/>
      <c r="M17" s="698"/>
      <c r="N17" s="698"/>
      <c r="O17" s="698"/>
      <c r="P17" s="698"/>
      <c r="Q17" s="698"/>
      <c r="R17" s="698"/>
      <c r="S17" s="698"/>
      <c r="T17" s="698"/>
      <c r="U17" s="698"/>
      <c r="V17" s="698"/>
      <c r="W17" s="698"/>
      <c r="X17" s="698"/>
      <c r="Y17" s="698"/>
      <c r="Z17" s="698"/>
      <c r="AA17" s="698"/>
      <c r="AB17" s="698"/>
      <c r="AC17" s="698"/>
      <c r="AD17" s="698"/>
      <c r="AE17" s="698"/>
      <c r="AF17" s="698"/>
      <c r="AG17" s="698"/>
      <c r="AH17" s="698"/>
      <c r="AI17" s="698"/>
      <c r="AJ17" s="698"/>
      <c r="AK17" s="698"/>
      <c r="AL17" s="698"/>
      <c r="AM17" s="698"/>
      <c r="AN17" s="698"/>
      <c r="AO17" s="698"/>
    </row>
    <row r="18" spans="1:41" s="669" customFormat="1" ht="12" customHeight="1">
      <c r="A18" s="671"/>
      <c r="B18" s="1517"/>
      <c r="C18" s="1517"/>
      <c r="D18" s="1518"/>
      <c r="E18" s="703" t="s">
        <v>661</v>
      </c>
      <c r="F18" s="704"/>
      <c r="G18" s="475">
        <v>42541</v>
      </c>
      <c r="H18" s="475">
        <v>23674.4</v>
      </c>
      <c r="I18" s="475">
        <v>66509</v>
      </c>
      <c r="J18" s="475">
        <v>67452</v>
      </c>
      <c r="K18" s="669">
        <v>87164</v>
      </c>
      <c r="L18" s="698"/>
      <c r="M18" s="698"/>
      <c r="N18" s="698"/>
      <c r="O18" s="698"/>
      <c r="P18" s="698"/>
      <c r="Q18" s="698"/>
      <c r="R18" s="698"/>
      <c r="S18" s="698"/>
      <c r="T18" s="698"/>
      <c r="U18" s="698"/>
      <c r="V18" s="698"/>
      <c r="W18" s="698"/>
      <c r="X18" s="698"/>
      <c r="Y18" s="698"/>
      <c r="Z18" s="698"/>
      <c r="AA18" s="698"/>
      <c r="AB18" s="698"/>
      <c r="AC18" s="698"/>
      <c r="AD18" s="698"/>
      <c r="AE18" s="698"/>
      <c r="AF18" s="698"/>
      <c r="AG18" s="698"/>
      <c r="AH18" s="698"/>
      <c r="AI18" s="698"/>
      <c r="AJ18" s="698"/>
      <c r="AK18" s="698"/>
      <c r="AL18" s="698"/>
      <c r="AM18" s="698"/>
      <c r="AN18" s="698"/>
      <c r="AO18" s="698"/>
    </row>
    <row r="19" spans="1:41" s="669" customFormat="1" ht="12" customHeight="1">
      <c r="A19" s="684"/>
      <c r="B19" s="1519"/>
      <c r="C19" s="1519"/>
      <c r="D19" s="1520"/>
      <c r="E19" s="705" t="s">
        <v>662</v>
      </c>
      <c r="F19" s="706"/>
      <c r="G19" s="475">
        <f>G18/G17</f>
        <v>1149.7567567567567</v>
      </c>
      <c r="H19" s="475">
        <f>H18/H17</f>
        <v>876.8296296296297</v>
      </c>
      <c r="I19" s="475">
        <f>I18/I17</f>
        <v>1023.2153846153847</v>
      </c>
      <c r="J19" s="475">
        <f>J18/J17</f>
        <v>1022</v>
      </c>
      <c r="K19" s="475">
        <f>K18/K17</f>
        <v>1076.0987654320988</v>
      </c>
      <c r="L19" s="698"/>
      <c r="M19" s="698"/>
      <c r="N19" s="698"/>
      <c r="O19" s="698"/>
      <c r="P19" s="698"/>
      <c r="Q19" s="698"/>
      <c r="R19" s="698"/>
      <c r="S19" s="698"/>
      <c r="T19" s="698"/>
      <c r="U19" s="698"/>
      <c r="V19" s="698"/>
      <c r="W19" s="698"/>
      <c r="X19" s="698"/>
      <c r="Y19" s="698"/>
      <c r="Z19" s="698"/>
      <c r="AA19" s="698"/>
      <c r="AB19" s="698"/>
      <c r="AC19" s="698"/>
      <c r="AD19" s="698"/>
      <c r="AE19" s="698"/>
      <c r="AF19" s="698"/>
      <c r="AG19" s="698"/>
      <c r="AH19" s="698"/>
      <c r="AI19" s="698"/>
      <c r="AJ19" s="698"/>
      <c r="AK19" s="698"/>
      <c r="AL19" s="698"/>
      <c r="AM19" s="698"/>
      <c r="AN19" s="698"/>
      <c r="AO19" s="698"/>
    </row>
    <row r="20" spans="1:41" s="669" customFormat="1" ht="12" customHeight="1">
      <c r="A20" s="684"/>
      <c r="B20" s="1514" t="s">
        <v>667</v>
      </c>
      <c r="C20" s="1515"/>
      <c r="D20" s="1516"/>
      <c r="E20" s="707" t="s">
        <v>660</v>
      </c>
      <c r="F20" s="704"/>
      <c r="G20" s="475">
        <v>8</v>
      </c>
      <c r="H20" s="475">
        <v>9</v>
      </c>
      <c r="I20" s="475">
        <v>10</v>
      </c>
      <c r="J20" s="475">
        <v>9</v>
      </c>
      <c r="K20" s="669">
        <v>9</v>
      </c>
      <c r="L20" s="698"/>
      <c r="M20" s="698"/>
      <c r="N20" s="698"/>
      <c r="O20" s="698"/>
      <c r="P20" s="698"/>
      <c r="Q20" s="698"/>
      <c r="R20" s="698"/>
      <c r="S20" s="698"/>
      <c r="T20" s="698"/>
      <c r="U20" s="698"/>
      <c r="V20" s="698"/>
      <c r="W20" s="698"/>
      <c r="X20" s="698"/>
      <c r="Y20" s="698"/>
      <c r="Z20" s="698"/>
      <c r="AA20" s="698"/>
      <c r="AB20" s="698"/>
      <c r="AC20" s="698"/>
      <c r="AD20" s="698"/>
      <c r="AE20" s="698"/>
      <c r="AF20" s="698"/>
      <c r="AG20" s="698"/>
      <c r="AH20" s="698"/>
      <c r="AI20" s="698"/>
      <c r="AJ20" s="698"/>
      <c r="AK20" s="698"/>
      <c r="AL20" s="698"/>
      <c r="AM20" s="698"/>
      <c r="AN20" s="698"/>
      <c r="AO20" s="698"/>
    </row>
    <row r="21" spans="1:41" s="669" customFormat="1" ht="12" customHeight="1">
      <c r="A21" s="684"/>
      <c r="B21" s="1517"/>
      <c r="C21" s="1517"/>
      <c r="D21" s="1518"/>
      <c r="E21" s="703" t="s">
        <v>661</v>
      </c>
      <c r="F21" s="704"/>
      <c r="G21" s="475">
        <v>4357.8</v>
      </c>
      <c r="H21" s="475">
        <v>6547</v>
      </c>
      <c r="I21" s="475">
        <v>9687</v>
      </c>
      <c r="J21" s="475">
        <v>8505</v>
      </c>
      <c r="K21" s="669">
        <v>8371</v>
      </c>
      <c r="L21" s="698"/>
      <c r="M21" s="698"/>
      <c r="N21" s="698"/>
      <c r="O21" s="698"/>
      <c r="P21" s="698"/>
      <c r="Q21" s="698"/>
      <c r="R21" s="698"/>
      <c r="S21" s="698"/>
      <c r="T21" s="698"/>
      <c r="U21" s="698"/>
      <c r="V21" s="698"/>
      <c r="W21" s="698"/>
      <c r="X21" s="698"/>
      <c r="Y21" s="698"/>
      <c r="Z21" s="698"/>
      <c r="AA21" s="698"/>
      <c r="AB21" s="698"/>
      <c r="AC21" s="698"/>
      <c r="AD21" s="698"/>
      <c r="AE21" s="698"/>
      <c r="AF21" s="698"/>
      <c r="AG21" s="698"/>
      <c r="AH21" s="698"/>
      <c r="AI21" s="698"/>
      <c r="AJ21" s="698"/>
      <c r="AK21" s="698"/>
      <c r="AL21" s="698"/>
      <c r="AM21" s="698"/>
      <c r="AN21" s="698"/>
      <c r="AO21" s="698"/>
    </row>
    <row r="22" spans="1:41" s="669" customFormat="1" ht="12" customHeight="1">
      <c r="A22" s="684"/>
      <c r="B22" s="1519"/>
      <c r="C22" s="1519"/>
      <c r="D22" s="1520"/>
      <c r="E22" s="705" t="s">
        <v>662</v>
      </c>
      <c r="F22" s="706"/>
      <c r="G22" s="475">
        <f>G21/G20</f>
        <v>544.725</v>
      </c>
      <c r="H22" s="475">
        <f>H21/H20</f>
        <v>727.4444444444445</v>
      </c>
      <c r="I22" s="475">
        <f>I21/I20</f>
        <v>968.7</v>
      </c>
      <c r="J22" s="475">
        <f>J21/J20</f>
        <v>945</v>
      </c>
      <c r="K22" s="475">
        <f>K21/K20</f>
        <v>930.1111111111111</v>
      </c>
      <c r="L22" s="698"/>
      <c r="M22" s="698"/>
      <c r="N22" s="698"/>
      <c r="O22" s="698"/>
      <c r="P22" s="698"/>
      <c r="Q22" s="698"/>
      <c r="R22" s="698"/>
      <c r="S22" s="698"/>
      <c r="T22" s="698"/>
      <c r="U22" s="698"/>
      <c r="V22" s="698"/>
      <c r="W22" s="698"/>
      <c r="X22" s="698"/>
      <c r="Y22" s="698"/>
      <c r="Z22" s="698"/>
      <c r="AA22" s="698"/>
      <c r="AB22" s="698"/>
      <c r="AC22" s="698"/>
      <c r="AD22" s="698"/>
      <c r="AE22" s="698"/>
      <c r="AF22" s="698"/>
      <c r="AG22" s="698"/>
      <c r="AH22" s="698"/>
      <c r="AI22" s="698"/>
      <c r="AJ22" s="698"/>
      <c r="AK22" s="698"/>
      <c r="AL22" s="698"/>
      <c r="AM22" s="698"/>
      <c r="AN22" s="698"/>
      <c r="AO22" s="698"/>
    </row>
    <row r="23" spans="1:41" s="669" customFormat="1" ht="12" customHeight="1">
      <c r="A23" s="684"/>
      <c r="B23" s="1514" t="s">
        <v>668</v>
      </c>
      <c r="C23" s="1515"/>
      <c r="D23" s="1516"/>
      <c r="E23" s="707" t="s">
        <v>660</v>
      </c>
      <c r="F23" s="704"/>
      <c r="G23" s="475">
        <v>0</v>
      </c>
      <c r="H23" s="475">
        <v>0</v>
      </c>
      <c r="I23" s="475">
        <v>1</v>
      </c>
      <c r="J23" s="475">
        <v>0</v>
      </c>
      <c r="K23" s="669">
        <v>0</v>
      </c>
      <c r="L23" s="698"/>
      <c r="M23" s="698"/>
      <c r="N23" s="698"/>
      <c r="O23" s="698"/>
      <c r="P23" s="698"/>
      <c r="Q23" s="698"/>
      <c r="R23" s="698"/>
      <c r="S23" s="698"/>
      <c r="T23" s="698"/>
      <c r="U23" s="698"/>
      <c r="V23" s="698"/>
      <c r="W23" s="698"/>
      <c r="X23" s="698"/>
      <c r="Y23" s="698"/>
      <c r="Z23" s="698"/>
      <c r="AA23" s="698"/>
      <c r="AB23" s="698"/>
      <c r="AC23" s="698"/>
      <c r="AD23" s="698"/>
      <c r="AE23" s="698"/>
      <c r="AF23" s="698"/>
      <c r="AG23" s="698"/>
      <c r="AH23" s="698"/>
      <c r="AI23" s="698"/>
      <c r="AJ23" s="698"/>
      <c r="AK23" s="698"/>
      <c r="AL23" s="698"/>
      <c r="AM23" s="698"/>
      <c r="AN23" s="698"/>
      <c r="AO23" s="698"/>
    </row>
    <row r="24" spans="1:41" s="669" customFormat="1" ht="12" customHeight="1">
      <c r="A24" s="684"/>
      <c r="B24" s="1517"/>
      <c r="C24" s="1517"/>
      <c r="D24" s="1518"/>
      <c r="E24" s="703" t="s">
        <v>661</v>
      </c>
      <c r="F24" s="704"/>
      <c r="G24" s="475" t="s">
        <v>669</v>
      </c>
      <c r="H24" s="475" t="s">
        <v>669</v>
      </c>
      <c r="I24" s="475">
        <v>1500</v>
      </c>
      <c r="J24" s="475" t="s">
        <v>669</v>
      </c>
      <c r="K24" s="669">
        <v>0</v>
      </c>
      <c r="L24" s="698"/>
      <c r="M24" s="698"/>
      <c r="N24" s="698"/>
      <c r="O24" s="698"/>
      <c r="P24" s="698"/>
      <c r="Q24" s="698"/>
      <c r="R24" s="698"/>
      <c r="S24" s="698"/>
      <c r="T24" s="698"/>
      <c r="U24" s="698"/>
      <c r="V24" s="698"/>
      <c r="W24" s="698"/>
      <c r="X24" s="698"/>
      <c r="Y24" s="698"/>
      <c r="Z24" s="698"/>
      <c r="AA24" s="698"/>
      <c r="AB24" s="698"/>
      <c r="AC24" s="698"/>
      <c r="AD24" s="698"/>
      <c r="AE24" s="698"/>
      <c r="AF24" s="698"/>
      <c r="AG24" s="698"/>
      <c r="AH24" s="698"/>
      <c r="AI24" s="698"/>
      <c r="AJ24" s="698"/>
      <c r="AK24" s="698"/>
      <c r="AL24" s="698"/>
      <c r="AM24" s="698"/>
      <c r="AN24" s="698"/>
      <c r="AO24" s="698"/>
    </row>
    <row r="25" spans="1:41" s="669" customFormat="1" ht="12" customHeight="1">
      <c r="A25" s="684"/>
      <c r="B25" s="1519"/>
      <c r="C25" s="1519"/>
      <c r="D25" s="1520"/>
      <c r="E25" s="705" t="s">
        <v>662</v>
      </c>
      <c r="F25" s="706"/>
      <c r="G25" s="475" t="s">
        <v>670</v>
      </c>
      <c r="H25" s="475" t="s">
        <v>670</v>
      </c>
      <c r="I25" s="475">
        <f>I24/I23</f>
        <v>1500</v>
      </c>
      <c r="J25" s="475" t="s">
        <v>670</v>
      </c>
      <c r="K25" s="669">
        <v>0</v>
      </c>
      <c r="L25" s="698"/>
      <c r="M25" s="698"/>
      <c r="N25" s="698"/>
      <c r="O25" s="698"/>
      <c r="P25" s="698"/>
      <c r="Q25" s="698"/>
      <c r="R25" s="698"/>
      <c r="S25" s="698"/>
      <c r="T25" s="698"/>
      <c r="U25" s="698"/>
      <c r="V25" s="698"/>
      <c r="W25" s="698"/>
      <c r="X25" s="698"/>
      <c r="Y25" s="698"/>
      <c r="Z25" s="698"/>
      <c r="AA25" s="698"/>
      <c r="AB25" s="698"/>
      <c r="AC25" s="698"/>
      <c r="AD25" s="698"/>
      <c r="AE25" s="698"/>
      <c r="AF25" s="698"/>
      <c r="AG25" s="698"/>
      <c r="AH25" s="698"/>
      <c r="AI25" s="698"/>
      <c r="AJ25" s="698"/>
      <c r="AK25" s="698"/>
      <c r="AL25" s="698"/>
      <c r="AM25" s="698"/>
      <c r="AN25" s="698"/>
      <c r="AO25" s="698"/>
    </row>
    <row r="26" spans="1:41" s="669" customFormat="1" ht="12" customHeight="1">
      <c r="A26" s="684"/>
      <c r="B26" s="1514" t="s">
        <v>671</v>
      </c>
      <c r="C26" s="1515"/>
      <c r="D26" s="1516"/>
      <c r="E26" s="707" t="s">
        <v>660</v>
      </c>
      <c r="F26" s="704"/>
      <c r="G26" s="475">
        <v>3</v>
      </c>
      <c r="H26" s="475">
        <v>2</v>
      </c>
      <c r="I26" s="475">
        <v>0</v>
      </c>
      <c r="J26" s="475">
        <v>1</v>
      </c>
      <c r="K26" s="669">
        <v>0</v>
      </c>
      <c r="L26" s="698"/>
      <c r="M26" s="698"/>
      <c r="N26" s="698"/>
      <c r="O26" s="698"/>
      <c r="P26" s="698"/>
      <c r="Q26" s="698"/>
      <c r="R26" s="698"/>
      <c r="S26" s="698"/>
      <c r="T26" s="698"/>
      <c r="U26" s="698"/>
      <c r="V26" s="698"/>
      <c r="W26" s="698"/>
      <c r="X26" s="698"/>
      <c r="Y26" s="698"/>
      <c r="Z26" s="698"/>
      <c r="AA26" s="698"/>
      <c r="AB26" s="698"/>
      <c r="AC26" s="698"/>
      <c r="AD26" s="698"/>
      <c r="AE26" s="698"/>
      <c r="AF26" s="698"/>
      <c r="AG26" s="698"/>
      <c r="AH26" s="698"/>
      <c r="AI26" s="698"/>
      <c r="AJ26" s="698"/>
      <c r="AK26" s="698"/>
      <c r="AL26" s="698"/>
      <c r="AM26" s="698"/>
      <c r="AN26" s="698"/>
      <c r="AO26" s="698"/>
    </row>
    <row r="27" spans="1:41" s="669" customFormat="1" ht="12" customHeight="1">
      <c r="A27" s="684"/>
      <c r="B27" s="1517"/>
      <c r="C27" s="1517"/>
      <c r="D27" s="1518"/>
      <c r="E27" s="703" t="s">
        <v>661</v>
      </c>
      <c r="F27" s="704"/>
      <c r="G27" s="475">
        <v>42630</v>
      </c>
      <c r="H27" s="475">
        <v>18340</v>
      </c>
      <c r="I27" s="475" t="s">
        <v>669</v>
      </c>
      <c r="J27" s="475">
        <v>24150</v>
      </c>
      <c r="K27" s="669">
        <v>0</v>
      </c>
      <c r="L27" s="698"/>
      <c r="M27" s="698"/>
      <c r="N27" s="698"/>
      <c r="O27" s="698"/>
      <c r="P27" s="698"/>
      <c r="Q27" s="698"/>
      <c r="R27" s="698"/>
      <c r="S27" s="698"/>
      <c r="T27" s="698"/>
      <c r="U27" s="698"/>
      <c r="V27" s="698"/>
      <c r="W27" s="698"/>
      <c r="X27" s="698"/>
      <c r="Y27" s="698"/>
      <c r="Z27" s="698"/>
      <c r="AA27" s="698"/>
      <c r="AB27" s="698"/>
      <c r="AC27" s="698"/>
      <c r="AD27" s="698"/>
      <c r="AE27" s="698"/>
      <c r="AF27" s="698"/>
      <c r="AG27" s="698"/>
      <c r="AH27" s="698"/>
      <c r="AI27" s="698"/>
      <c r="AJ27" s="698"/>
      <c r="AK27" s="698"/>
      <c r="AL27" s="698"/>
      <c r="AM27" s="698"/>
      <c r="AN27" s="698"/>
      <c r="AO27" s="698"/>
    </row>
    <row r="28" spans="1:41" s="669" customFormat="1" ht="12" customHeight="1">
      <c r="A28" s="684"/>
      <c r="B28" s="1517"/>
      <c r="C28" s="1517"/>
      <c r="D28" s="1518"/>
      <c r="E28" s="703" t="s">
        <v>662</v>
      </c>
      <c r="F28" s="704"/>
      <c r="G28" s="475">
        <f>G27/G26</f>
        <v>14210</v>
      </c>
      <c r="H28" s="475">
        <f>H27/H26</f>
        <v>9170</v>
      </c>
      <c r="I28" s="475" t="s">
        <v>670</v>
      </c>
      <c r="J28" s="475">
        <f>J27/J26</f>
        <v>24150</v>
      </c>
      <c r="K28" s="669">
        <v>0</v>
      </c>
      <c r="L28" s="698"/>
      <c r="M28" s="698"/>
      <c r="N28" s="698"/>
      <c r="O28" s="698"/>
      <c r="P28" s="698"/>
      <c r="Q28" s="698"/>
      <c r="R28" s="698"/>
      <c r="S28" s="698"/>
      <c r="T28" s="698"/>
      <c r="U28" s="698"/>
      <c r="V28" s="698"/>
      <c r="W28" s="698"/>
      <c r="X28" s="698"/>
      <c r="Y28" s="698"/>
      <c r="Z28" s="698"/>
      <c r="AA28" s="698"/>
      <c r="AB28" s="698"/>
      <c r="AC28" s="698"/>
      <c r="AD28" s="698"/>
      <c r="AE28" s="698"/>
      <c r="AF28" s="698"/>
      <c r="AG28" s="698"/>
      <c r="AH28" s="698"/>
      <c r="AI28" s="698"/>
      <c r="AJ28" s="698"/>
      <c r="AK28" s="698"/>
      <c r="AL28" s="698"/>
      <c r="AM28" s="698"/>
      <c r="AN28" s="698"/>
      <c r="AO28" s="698"/>
    </row>
    <row r="29" spans="1:41" s="669" customFormat="1" ht="12" customHeight="1">
      <c r="A29" s="684"/>
      <c r="B29" s="1514" t="s">
        <v>672</v>
      </c>
      <c r="C29" s="1515"/>
      <c r="D29" s="1516"/>
      <c r="E29" s="707" t="s">
        <v>660</v>
      </c>
      <c r="F29" s="704"/>
      <c r="G29" s="475">
        <v>19</v>
      </c>
      <c r="H29" s="475">
        <v>17</v>
      </c>
      <c r="I29" s="475">
        <v>5</v>
      </c>
      <c r="J29" s="475">
        <v>9</v>
      </c>
      <c r="K29" s="669">
        <v>20</v>
      </c>
      <c r="L29" s="698"/>
      <c r="M29" s="698"/>
      <c r="N29" s="698"/>
      <c r="O29" s="698"/>
      <c r="P29" s="698"/>
      <c r="Q29" s="698"/>
      <c r="R29" s="698"/>
      <c r="S29" s="698"/>
      <c r="T29" s="698"/>
      <c r="U29" s="698"/>
      <c r="V29" s="698"/>
      <c r="W29" s="698"/>
      <c r="X29" s="698"/>
      <c r="Y29" s="698"/>
      <c r="Z29" s="698"/>
      <c r="AA29" s="698"/>
      <c r="AB29" s="698"/>
      <c r="AC29" s="698"/>
      <c r="AD29" s="698"/>
      <c r="AE29" s="698"/>
      <c r="AF29" s="698"/>
      <c r="AG29" s="698"/>
      <c r="AH29" s="698"/>
      <c r="AI29" s="698"/>
      <c r="AJ29" s="698"/>
      <c r="AK29" s="698"/>
      <c r="AL29" s="698"/>
      <c r="AM29" s="698"/>
      <c r="AN29" s="698"/>
      <c r="AO29" s="698"/>
    </row>
    <row r="30" spans="1:41" s="669" customFormat="1" ht="12" customHeight="1">
      <c r="A30" s="684"/>
      <c r="B30" s="1517"/>
      <c r="C30" s="1517"/>
      <c r="D30" s="1518"/>
      <c r="E30" s="703" t="s">
        <v>661</v>
      </c>
      <c r="F30" s="704"/>
      <c r="G30" s="475">
        <v>33900</v>
      </c>
      <c r="H30" s="475">
        <v>21400</v>
      </c>
      <c r="I30" s="475">
        <v>9300</v>
      </c>
      <c r="J30" s="475">
        <v>11140</v>
      </c>
      <c r="K30" s="669">
        <v>27150</v>
      </c>
      <c r="L30" s="698"/>
      <c r="M30" s="698"/>
      <c r="N30" s="698"/>
      <c r="O30" s="698"/>
      <c r="P30" s="698"/>
      <c r="Q30" s="698"/>
      <c r="R30" s="698"/>
      <c r="S30" s="698"/>
      <c r="T30" s="698"/>
      <c r="U30" s="698"/>
      <c r="V30" s="698"/>
      <c r="W30" s="698"/>
      <c r="X30" s="698"/>
      <c r="Y30" s="698"/>
      <c r="Z30" s="698"/>
      <c r="AA30" s="698"/>
      <c r="AB30" s="698"/>
      <c r="AC30" s="698"/>
      <c r="AD30" s="698"/>
      <c r="AE30" s="698"/>
      <c r="AF30" s="698"/>
      <c r="AG30" s="698"/>
      <c r="AH30" s="698"/>
      <c r="AI30" s="698"/>
      <c r="AJ30" s="698"/>
      <c r="AK30" s="698"/>
      <c r="AL30" s="698"/>
      <c r="AM30" s="698"/>
      <c r="AN30" s="698"/>
      <c r="AO30" s="698"/>
    </row>
    <row r="31" spans="1:41" s="669" customFormat="1" ht="12" customHeight="1">
      <c r="A31" s="684"/>
      <c r="B31" s="1517"/>
      <c r="C31" s="1517"/>
      <c r="D31" s="1518"/>
      <c r="E31" s="703" t="s">
        <v>662</v>
      </c>
      <c r="F31" s="704"/>
      <c r="G31" s="475">
        <f>G30/G29</f>
        <v>1784.2105263157894</v>
      </c>
      <c r="H31" s="475">
        <f>H30/H29</f>
        <v>1258.8235294117646</v>
      </c>
      <c r="I31" s="475">
        <f>I30/I29</f>
        <v>1860</v>
      </c>
      <c r="J31" s="475">
        <f>J30/J29</f>
        <v>1237.7777777777778</v>
      </c>
      <c r="K31" s="475">
        <f>K30/K29</f>
        <v>1357.5</v>
      </c>
      <c r="L31" s="698"/>
      <c r="M31" s="698"/>
      <c r="N31" s="698"/>
      <c r="O31" s="698"/>
      <c r="P31" s="698"/>
      <c r="Q31" s="698"/>
      <c r="R31" s="698"/>
      <c r="S31" s="698"/>
      <c r="T31" s="698"/>
      <c r="U31" s="698"/>
      <c r="V31" s="698"/>
      <c r="W31" s="698"/>
      <c r="X31" s="698"/>
      <c r="Y31" s="698"/>
      <c r="Z31" s="698"/>
      <c r="AA31" s="698"/>
      <c r="AB31" s="698"/>
      <c r="AC31" s="698"/>
      <c r="AD31" s="698"/>
      <c r="AE31" s="698"/>
      <c r="AF31" s="698"/>
      <c r="AG31" s="698"/>
      <c r="AH31" s="698"/>
      <c r="AI31" s="698"/>
      <c r="AJ31" s="698"/>
      <c r="AK31" s="698"/>
      <c r="AL31" s="698"/>
      <c r="AM31" s="698"/>
      <c r="AN31" s="698"/>
      <c r="AO31" s="698"/>
    </row>
    <row r="32" spans="1:41" s="669" customFormat="1" ht="12" customHeight="1">
      <c r="A32" s="684"/>
      <c r="B32" s="1514" t="s">
        <v>673</v>
      </c>
      <c r="C32" s="1515"/>
      <c r="D32" s="1516"/>
      <c r="E32" s="707" t="s">
        <v>660</v>
      </c>
      <c r="F32" s="704"/>
      <c r="G32" s="475">
        <v>0</v>
      </c>
      <c r="H32" s="475">
        <v>0</v>
      </c>
      <c r="I32" s="475">
        <v>0</v>
      </c>
      <c r="J32" s="475">
        <v>2</v>
      </c>
      <c r="K32" s="669">
        <v>1</v>
      </c>
      <c r="L32" s="698"/>
      <c r="M32" s="698"/>
      <c r="N32" s="698"/>
      <c r="O32" s="698"/>
      <c r="P32" s="698"/>
      <c r="Q32" s="698"/>
      <c r="R32" s="698"/>
      <c r="S32" s="698"/>
      <c r="T32" s="698"/>
      <c r="U32" s="698"/>
      <c r="V32" s="698"/>
      <c r="W32" s="698"/>
      <c r="X32" s="698"/>
      <c r="Y32" s="698"/>
      <c r="Z32" s="698"/>
      <c r="AA32" s="698"/>
      <c r="AB32" s="698"/>
      <c r="AC32" s="698"/>
      <c r="AD32" s="698"/>
      <c r="AE32" s="698"/>
      <c r="AF32" s="698"/>
      <c r="AG32" s="698"/>
      <c r="AH32" s="698"/>
      <c r="AI32" s="698"/>
      <c r="AJ32" s="698"/>
      <c r="AK32" s="698"/>
      <c r="AL32" s="698"/>
      <c r="AM32" s="698"/>
      <c r="AN32" s="698"/>
      <c r="AO32" s="698"/>
    </row>
    <row r="33" spans="1:41" s="669" customFormat="1" ht="12" customHeight="1">
      <c r="A33" s="684"/>
      <c r="B33" s="1517"/>
      <c r="C33" s="1517"/>
      <c r="D33" s="1518"/>
      <c r="E33" s="703" t="s">
        <v>661</v>
      </c>
      <c r="F33" s="704"/>
      <c r="G33" s="475" t="s">
        <v>669</v>
      </c>
      <c r="H33" s="475" t="s">
        <v>669</v>
      </c>
      <c r="I33" s="475" t="s">
        <v>669</v>
      </c>
      <c r="J33" s="475">
        <v>14168</v>
      </c>
      <c r="K33" s="669">
        <v>5285</v>
      </c>
      <c r="L33" s="698"/>
      <c r="M33" s="698"/>
      <c r="N33" s="698"/>
      <c r="O33" s="698"/>
      <c r="P33" s="698"/>
      <c r="Q33" s="698"/>
      <c r="R33" s="698"/>
      <c r="S33" s="698"/>
      <c r="T33" s="698"/>
      <c r="U33" s="698"/>
      <c r="V33" s="698"/>
      <c r="W33" s="698"/>
      <c r="X33" s="698"/>
      <c r="Y33" s="698"/>
      <c r="Z33" s="698"/>
      <c r="AA33" s="698"/>
      <c r="AB33" s="698"/>
      <c r="AC33" s="698"/>
      <c r="AD33" s="698"/>
      <c r="AE33" s="698"/>
      <c r="AF33" s="698"/>
      <c r="AG33" s="698"/>
      <c r="AH33" s="698"/>
      <c r="AI33" s="698"/>
      <c r="AJ33" s="698"/>
      <c r="AK33" s="698"/>
      <c r="AL33" s="698"/>
      <c r="AM33" s="698"/>
      <c r="AN33" s="698"/>
      <c r="AO33" s="698"/>
    </row>
    <row r="34" spans="1:41" s="669" customFormat="1" ht="12" customHeight="1">
      <c r="A34" s="684"/>
      <c r="B34" s="1517"/>
      <c r="C34" s="1517"/>
      <c r="D34" s="1518"/>
      <c r="E34" s="703" t="s">
        <v>662</v>
      </c>
      <c r="F34" s="704"/>
      <c r="G34" s="475" t="s">
        <v>670</v>
      </c>
      <c r="H34" s="475" t="s">
        <v>670</v>
      </c>
      <c r="I34" s="475" t="s">
        <v>670</v>
      </c>
      <c r="J34" s="475">
        <f>J33/J32</f>
        <v>7084</v>
      </c>
      <c r="K34" s="475">
        <f>K33/K32</f>
        <v>5285</v>
      </c>
      <c r="L34" s="698"/>
      <c r="M34" s="698"/>
      <c r="N34" s="698"/>
      <c r="O34" s="698"/>
      <c r="P34" s="698"/>
      <c r="Q34" s="698"/>
      <c r="R34" s="698"/>
      <c r="S34" s="698"/>
      <c r="T34" s="698"/>
      <c r="U34" s="698"/>
      <c r="V34" s="698"/>
      <c r="W34" s="698"/>
      <c r="X34" s="698"/>
      <c r="Y34" s="698"/>
      <c r="Z34" s="698"/>
      <c r="AA34" s="698"/>
      <c r="AB34" s="698"/>
      <c r="AC34" s="698"/>
      <c r="AD34" s="698"/>
      <c r="AE34" s="698"/>
      <c r="AF34" s="698"/>
      <c r="AG34" s="698"/>
      <c r="AH34" s="698"/>
      <c r="AI34" s="698"/>
      <c r="AJ34" s="698"/>
      <c r="AK34" s="698"/>
      <c r="AL34" s="698"/>
      <c r="AM34" s="698"/>
      <c r="AN34" s="698"/>
      <c r="AO34" s="698"/>
    </row>
    <row r="35" spans="1:41" s="669" customFormat="1" ht="5.25" customHeight="1">
      <c r="A35" s="684"/>
      <c r="B35" s="1511"/>
      <c r="C35" s="1512"/>
      <c r="D35" s="1513"/>
      <c r="E35" s="705"/>
      <c r="F35" s="706"/>
      <c r="G35" s="708"/>
      <c r="H35" s="708"/>
      <c r="I35" s="708"/>
      <c r="J35" s="708"/>
      <c r="K35" s="708"/>
      <c r="L35" s="698"/>
      <c r="M35" s="698"/>
      <c r="N35" s="698"/>
      <c r="O35" s="698"/>
      <c r="P35" s="698"/>
      <c r="Q35" s="698"/>
      <c r="R35" s="698"/>
      <c r="S35" s="698"/>
      <c r="T35" s="698"/>
      <c r="U35" s="698"/>
      <c r="V35" s="698"/>
      <c r="W35" s="698"/>
      <c r="X35" s="698"/>
      <c r="Y35" s="698"/>
      <c r="Z35" s="698"/>
      <c r="AA35" s="698"/>
      <c r="AB35" s="698"/>
      <c r="AC35" s="698"/>
      <c r="AD35" s="698"/>
      <c r="AE35" s="698"/>
      <c r="AF35" s="698"/>
      <c r="AG35" s="698"/>
      <c r="AH35" s="698"/>
      <c r="AI35" s="698"/>
      <c r="AJ35" s="698"/>
      <c r="AK35" s="698"/>
      <c r="AL35" s="698"/>
      <c r="AM35" s="698"/>
      <c r="AN35" s="698"/>
      <c r="AO35" s="698"/>
    </row>
    <row r="36" ht="15.75" customHeight="1">
      <c r="B36" s="628" t="s">
        <v>674</v>
      </c>
    </row>
    <row r="37" ht="12" customHeight="1">
      <c r="B37" s="628" t="s">
        <v>629</v>
      </c>
    </row>
  </sheetData>
  <mergeCells count="12">
    <mergeCell ref="A5:D7"/>
    <mergeCell ref="A8:D10"/>
    <mergeCell ref="E1:J1"/>
    <mergeCell ref="B35:D35"/>
    <mergeCell ref="A11:D13"/>
    <mergeCell ref="A14:D16"/>
    <mergeCell ref="B17:D19"/>
    <mergeCell ref="B20:D22"/>
    <mergeCell ref="B29:D31"/>
    <mergeCell ref="B32:D34"/>
    <mergeCell ref="B23:D25"/>
    <mergeCell ref="B26:D28"/>
  </mergeCells>
  <printOptions/>
  <pageMargins left="0.5905511811023623" right="0.44" top="0.7874015748031497" bottom="0.7874015748031497" header="0.31496062992125984" footer="0.31496062992125984"/>
  <pageSetup horizontalDpi="600" verticalDpi="600" orientation="portrait" paperSize="9" r:id="rId1"/>
  <headerFooter alignWithMargins="0">
    <oddHeader>&amp;R&amp;A</oddHeader>
    <oddFooter>&amp;C&amp;P/&amp;N</oddFooter>
  </headerFooter>
  <colBreaks count="1" manualBreakCount="1">
    <brk id="16" max="65535" man="1"/>
  </colBreaks>
</worksheet>
</file>

<file path=xl/worksheets/sheet23.xml><?xml version="1.0" encoding="utf-8"?>
<worksheet xmlns="http://schemas.openxmlformats.org/spreadsheetml/2006/main" xmlns:r="http://schemas.openxmlformats.org/officeDocument/2006/relationships">
  <sheetPr transitionEvaluation="1"/>
  <dimension ref="A1:AO38"/>
  <sheetViews>
    <sheetView view="pageBreakPreview" zoomScale="130" zoomScaleNormal="150" zoomScaleSheetLayoutView="130" workbookViewId="0" topLeftCell="A1">
      <pane xSplit="6" ySplit="5" topLeftCell="G6" activePane="bottomRight" state="frozen"/>
      <selection pane="topLeft" activeCell="A1" sqref="A1"/>
      <selection pane="topRight" activeCell="G1" sqref="G1"/>
      <selection pane="bottomLeft" activeCell="A6" sqref="A6"/>
      <selection pane="bottomRight" activeCell="D2" sqref="D2"/>
    </sheetView>
  </sheetViews>
  <sheetFormatPr defaultColWidth="8.796875" defaultRowHeight="12" customHeight="1"/>
  <cols>
    <col min="1" max="1" width="0.203125" style="628" customWidth="1"/>
    <col min="2" max="2" width="4" style="628" customWidth="1"/>
    <col min="3" max="3" width="2.19921875" style="628" customWidth="1"/>
    <col min="4" max="4" width="2.3984375" style="628" customWidth="1"/>
    <col min="5" max="5" width="7.69921875" style="628" customWidth="1"/>
    <col min="6" max="6" width="0.203125" style="692" customWidth="1"/>
    <col min="7" max="7" width="10.09765625" style="628" customWidth="1"/>
    <col min="8" max="8" width="10" style="628" customWidth="1"/>
    <col min="9" max="9" width="10.09765625" style="628" customWidth="1"/>
    <col min="10" max="10" width="9.59765625" style="628" customWidth="1"/>
    <col min="11" max="11" width="13.8984375" style="709" customWidth="1"/>
    <col min="12" max="12" width="11.59765625" style="709" customWidth="1"/>
    <col min="13" max="13" width="11.8984375" style="709" customWidth="1"/>
    <col min="14" max="14" width="6.69921875" style="709" customWidth="1"/>
    <col min="15" max="15" width="7.09765625" style="709" customWidth="1"/>
    <col min="16" max="16" width="0.1015625" style="709" customWidth="1"/>
    <col min="17" max="18" width="0.203125" style="709" customWidth="1"/>
    <col min="19" max="19" width="4" style="709" customWidth="1"/>
    <col min="20" max="20" width="2.19921875" style="709" customWidth="1"/>
    <col min="21" max="21" width="2.3984375" style="709" customWidth="1"/>
    <col min="22" max="22" width="7.3984375" style="709" customWidth="1"/>
    <col min="23" max="23" width="0.40625" style="709" customWidth="1"/>
    <col min="24" max="24" width="6.69921875" style="709" customWidth="1"/>
    <col min="25" max="25" width="7.5" style="709" customWidth="1"/>
    <col min="26" max="26" width="6.69921875" style="709" customWidth="1"/>
    <col min="27" max="27" width="9.3984375" style="709" customWidth="1"/>
    <col min="28" max="28" width="4" style="709" customWidth="1"/>
    <col min="29" max="29" width="6" style="709" customWidth="1"/>
    <col min="30" max="30" width="5.3984375" style="709" customWidth="1"/>
    <col min="31" max="31" width="7" style="709" customWidth="1"/>
    <col min="32" max="32" width="4.5" style="709" customWidth="1"/>
    <col min="33" max="33" width="6.8984375" style="709" customWidth="1"/>
    <col min="34" max="34" width="6" style="709" customWidth="1"/>
    <col min="35" max="35" width="7.5" style="709" customWidth="1"/>
    <col min="36" max="36" width="0.203125" style="709" customWidth="1"/>
    <col min="37" max="41" width="8" style="709" customWidth="1"/>
    <col min="42" max="16384" width="8" style="628" customWidth="1"/>
  </cols>
  <sheetData>
    <row r="1" spans="2:41" s="619" customFormat="1" ht="24" customHeight="1">
      <c r="B1" s="622" t="s">
        <v>675</v>
      </c>
      <c r="F1" s="621"/>
      <c r="H1" s="623"/>
      <c r="I1" s="623"/>
      <c r="J1" s="623"/>
      <c r="K1" s="709"/>
      <c r="L1" s="709"/>
      <c r="M1" s="709"/>
      <c r="N1" s="709"/>
      <c r="O1" s="709"/>
      <c r="P1" s="709"/>
      <c r="Q1" s="709"/>
      <c r="R1" s="709"/>
      <c r="S1" s="709"/>
      <c r="T1" s="709"/>
      <c r="U1" s="709"/>
      <c r="V1" s="709"/>
      <c r="W1" s="709"/>
      <c r="X1" s="709"/>
      <c r="Y1" s="709"/>
      <c r="Z1" s="709"/>
      <c r="AA1" s="709"/>
      <c r="AB1" s="709"/>
      <c r="AC1" s="709"/>
      <c r="AD1" s="709"/>
      <c r="AE1" s="709"/>
      <c r="AF1" s="709"/>
      <c r="AG1" s="709"/>
      <c r="AH1" s="709"/>
      <c r="AI1" s="709"/>
      <c r="AJ1" s="709"/>
      <c r="AK1" s="709"/>
      <c r="AL1" s="709"/>
      <c r="AM1" s="709"/>
      <c r="AN1" s="709"/>
      <c r="AO1" s="709"/>
    </row>
    <row r="2" spans="2:41" s="619" customFormat="1" ht="16.5" customHeight="1">
      <c r="B2" s="710"/>
      <c r="F2" s="621"/>
      <c r="H2" s="623"/>
      <c r="I2" s="623"/>
      <c r="J2" s="623"/>
      <c r="K2" s="709"/>
      <c r="L2" s="709"/>
      <c r="M2" s="709"/>
      <c r="N2" s="709"/>
      <c r="O2" s="709"/>
      <c r="P2" s="709"/>
      <c r="Q2" s="709"/>
      <c r="R2" s="709"/>
      <c r="S2" s="709"/>
      <c r="T2" s="709"/>
      <c r="U2" s="709"/>
      <c r="V2" s="709"/>
      <c r="W2" s="709"/>
      <c r="X2" s="709"/>
      <c r="Y2" s="709"/>
      <c r="Z2" s="709"/>
      <c r="AA2" s="709"/>
      <c r="AB2" s="709"/>
      <c r="AC2" s="709"/>
      <c r="AD2" s="709"/>
      <c r="AE2" s="709"/>
      <c r="AF2" s="709"/>
      <c r="AG2" s="709"/>
      <c r="AH2" s="709"/>
      <c r="AI2" s="709"/>
      <c r="AJ2" s="709"/>
      <c r="AK2" s="709"/>
      <c r="AL2" s="709"/>
      <c r="AM2" s="709"/>
      <c r="AN2" s="709"/>
      <c r="AO2" s="709"/>
    </row>
    <row r="3" spans="5:11" ht="18.75" customHeight="1" thickBot="1">
      <c r="E3" s="629"/>
      <c r="F3" s="630"/>
      <c r="H3" s="631"/>
      <c r="I3" s="632"/>
      <c r="J3" s="632"/>
      <c r="K3" s="711"/>
    </row>
    <row r="4" spans="1:41" s="636" customFormat="1" ht="8.25" customHeight="1">
      <c r="A4" s="645"/>
      <c r="B4" s="645"/>
      <c r="C4" s="645"/>
      <c r="D4" s="645"/>
      <c r="E4" s="645"/>
      <c r="F4" s="646"/>
      <c r="G4" s="1508" t="s">
        <v>676</v>
      </c>
      <c r="H4" s="1521" t="s">
        <v>677</v>
      </c>
      <c r="I4" s="712"/>
      <c r="J4" s="712"/>
      <c r="K4" s="1521" t="s">
        <v>678</v>
      </c>
      <c r="L4" s="709"/>
      <c r="M4" s="709"/>
      <c r="N4" s="709"/>
      <c r="O4" s="709"/>
      <c r="P4" s="709"/>
      <c r="Q4" s="709"/>
      <c r="R4" s="709"/>
      <c r="S4" s="709"/>
      <c r="T4" s="709"/>
      <c r="U4" s="709"/>
      <c r="V4" s="709"/>
      <c r="W4" s="709"/>
      <c r="X4" s="709"/>
      <c r="Y4" s="709"/>
      <c r="Z4" s="709"/>
      <c r="AA4" s="709"/>
      <c r="AB4" s="709"/>
      <c r="AC4" s="709"/>
      <c r="AD4" s="709"/>
      <c r="AE4" s="709"/>
      <c r="AF4" s="709"/>
      <c r="AG4" s="709"/>
      <c r="AH4" s="709"/>
      <c r="AI4" s="709"/>
      <c r="AJ4" s="709"/>
      <c r="AK4" s="709"/>
      <c r="AL4" s="709"/>
      <c r="AM4" s="709"/>
      <c r="AN4" s="709"/>
      <c r="AO4" s="709"/>
    </row>
    <row r="5" spans="1:41" s="636" customFormat="1" ht="17.25" customHeight="1">
      <c r="A5" s="654"/>
      <c r="B5" s="654"/>
      <c r="C5" s="654"/>
      <c r="D5" s="654"/>
      <c r="E5" s="654"/>
      <c r="F5" s="655"/>
      <c r="G5" s="1509"/>
      <c r="H5" s="1509"/>
      <c r="I5" s="657" t="s">
        <v>679</v>
      </c>
      <c r="J5" s="713" t="s">
        <v>680</v>
      </c>
      <c r="K5" s="1509"/>
      <c r="L5" s="709"/>
      <c r="M5" s="709"/>
      <c r="N5" s="709"/>
      <c r="O5" s="709"/>
      <c r="P5" s="709"/>
      <c r="Q5" s="709"/>
      <c r="R5" s="709"/>
      <c r="S5" s="709"/>
      <c r="T5" s="709"/>
      <c r="U5" s="709"/>
      <c r="V5" s="709"/>
      <c r="W5" s="709"/>
      <c r="X5" s="709"/>
      <c r="Y5" s="709"/>
      <c r="Z5" s="709"/>
      <c r="AA5" s="709"/>
      <c r="AB5" s="709"/>
      <c r="AC5" s="709"/>
      <c r="AD5" s="709"/>
      <c r="AE5" s="709"/>
      <c r="AF5" s="709"/>
      <c r="AG5" s="709"/>
      <c r="AH5" s="709"/>
      <c r="AI5" s="709"/>
      <c r="AJ5" s="709"/>
      <c r="AK5" s="709"/>
      <c r="AL5" s="709"/>
      <c r="AM5" s="709"/>
      <c r="AN5" s="709"/>
      <c r="AO5" s="709"/>
    </row>
    <row r="6" spans="1:41" s="669" customFormat="1" ht="13.5" customHeight="1">
      <c r="A6" s="664"/>
      <c r="B6" s="1497" t="s">
        <v>814</v>
      </c>
      <c r="C6" s="1497"/>
      <c r="D6" s="1497"/>
      <c r="E6" s="1497"/>
      <c r="F6" s="714"/>
      <c r="G6" s="475">
        <v>3025</v>
      </c>
      <c r="H6" s="475">
        <v>3017</v>
      </c>
      <c r="I6" s="475">
        <v>1644</v>
      </c>
      <c r="J6" s="475">
        <v>1373</v>
      </c>
      <c r="K6" s="475">
        <v>129441</v>
      </c>
      <c r="L6" s="709"/>
      <c r="M6" s="709"/>
      <c r="N6" s="709"/>
      <c r="O6" s="709"/>
      <c r="P6" s="709"/>
      <c r="Q6" s="709"/>
      <c r="R6" s="709"/>
      <c r="S6" s="709"/>
      <c r="T6" s="709"/>
      <c r="U6" s="709"/>
      <c r="V6" s="709"/>
      <c r="W6" s="709"/>
      <c r="X6" s="709"/>
      <c r="Y6" s="709"/>
      <c r="Z6" s="709"/>
      <c r="AA6" s="709"/>
      <c r="AB6" s="709"/>
      <c r="AC6" s="709"/>
      <c r="AD6" s="709"/>
      <c r="AE6" s="709"/>
      <c r="AF6" s="709"/>
      <c r="AG6" s="709"/>
      <c r="AH6" s="709"/>
      <c r="AI6" s="709"/>
      <c r="AJ6" s="709"/>
      <c r="AK6" s="709"/>
      <c r="AL6" s="709"/>
      <c r="AM6" s="709"/>
      <c r="AN6" s="709"/>
      <c r="AO6" s="709"/>
    </row>
    <row r="7" spans="1:41" s="669" customFormat="1" ht="12" customHeight="1">
      <c r="A7" s="664"/>
      <c r="B7" s="1497" t="s">
        <v>815</v>
      </c>
      <c r="C7" s="1497"/>
      <c r="D7" s="1497"/>
      <c r="E7" s="1497"/>
      <c r="F7" s="714"/>
      <c r="G7" s="475">
        <v>3025</v>
      </c>
      <c r="H7" s="475">
        <v>3017</v>
      </c>
      <c r="I7" s="475">
        <v>1634</v>
      </c>
      <c r="J7" s="475">
        <v>1383</v>
      </c>
      <c r="K7" s="475">
        <v>123833</v>
      </c>
      <c r="L7" s="709"/>
      <c r="M7" s="709"/>
      <c r="N7" s="709"/>
      <c r="O7" s="709"/>
      <c r="P7" s="709"/>
      <c r="Q7" s="709"/>
      <c r="R7" s="709"/>
      <c r="S7" s="709"/>
      <c r="T7" s="709"/>
      <c r="U7" s="709"/>
      <c r="V7" s="709"/>
      <c r="W7" s="709"/>
      <c r="X7" s="709"/>
      <c r="Y7" s="709"/>
      <c r="Z7" s="709"/>
      <c r="AA7" s="709"/>
      <c r="AB7" s="709"/>
      <c r="AC7" s="709"/>
      <c r="AD7" s="709"/>
      <c r="AE7" s="709"/>
      <c r="AF7" s="709"/>
      <c r="AG7" s="709"/>
      <c r="AH7" s="709"/>
      <c r="AI7" s="709"/>
      <c r="AJ7" s="709"/>
      <c r="AK7" s="709"/>
      <c r="AL7" s="709"/>
      <c r="AM7" s="709"/>
      <c r="AN7" s="709"/>
      <c r="AO7" s="709"/>
    </row>
    <row r="8" spans="1:41" s="669" customFormat="1" ht="12" customHeight="1">
      <c r="A8" s="664"/>
      <c r="B8" s="1497" t="s">
        <v>816</v>
      </c>
      <c r="C8" s="1497"/>
      <c r="D8" s="1497"/>
      <c r="E8" s="1497"/>
      <c r="F8" s="714"/>
      <c r="G8" s="475">
        <v>3025</v>
      </c>
      <c r="H8" s="475">
        <v>3016</v>
      </c>
      <c r="I8" s="475">
        <v>1626</v>
      </c>
      <c r="J8" s="475">
        <v>1390</v>
      </c>
      <c r="K8" s="475">
        <v>133249</v>
      </c>
      <c r="L8" s="709"/>
      <c r="M8" s="709"/>
      <c r="N8" s="709"/>
      <c r="O8" s="709"/>
      <c r="P8" s="709"/>
      <c r="Q8" s="709"/>
      <c r="R8" s="709"/>
      <c r="S8" s="709"/>
      <c r="T8" s="709"/>
      <c r="U8" s="709"/>
      <c r="V8" s="709"/>
      <c r="W8" s="709"/>
      <c r="X8" s="709"/>
      <c r="Y8" s="709"/>
      <c r="Z8" s="709"/>
      <c r="AA8" s="709"/>
      <c r="AB8" s="709"/>
      <c r="AC8" s="709"/>
      <c r="AD8" s="709"/>
      <c r="AE8" s="709"/>
      <c r="AF8" s="709"/>
      <c r="AG8" s="709"/>
      <c r="AH8" s="709"/>
      <c r="AI8" s="709"/>
      <c r="AJ8" s="709"/>
      <c r="AK8" s="709"/>
      <c r="AL8" s="709"/>
      <c r="AM8" s="709"/>
      <c r="AN8" s="709"/>
      <c r="AO8" s="709"/>
    </row>
    <row r="9" spans="1:41" s="669" customFormat="1" ht="12" customHeight="1">
      <c r="A9" s="664"/>
      <c r="B9" s="1497" t="s">
        <v>817</v>
      </c>
      <c r="C9" s="1497"/>
      <c r="D9" s="1497"/>
      <c r="E9" s="1497"/>
      <c r="F9" s="714"/>
      <c r="G9" s="475">
        <v>3077</v>
      </c>
      <c r="H9" s="475">
        <v>3052</v>
      </c>
      <c r="I9" s="475">
        <v>1656</v>
      </c>
      <c r="J9" s="475">
        <v>1396</v>
      </c>
      <c r="K9" s="475">
        <v>126871</v>
      </c>
      <c r="L9" s="709"/>
      <c r="M9" s="709"/>
      <c r="N9" s="709"/>
      <c r="O9" s="709"/>
      <c r="P9" s="709"/>
      <c r="Q9" s="709"/>
      <c r="R9" s="709"/>
      <c r="S9" s="709"/>
      <c r="T9" s="709"/>
      <c r="U9" s="709"/>
      <c r="V9" s="709"/>
      <c r="W9" s="709"/>
      <c r="X9" s="709"/>
      <c r="Y9" s="709"/>
      <c r="Z9" s="709"/>
      <c r="AA9" s="709"/>
      <c r="AB9" s="709"/>
      <c r="AC9" s="709"/>
      <c r="AD9" s="709"/>
      <c r="AE9" s="709"/>
      <c r="AF9" s="709"/>
      <c r="AG9" s="709"/>
      <c r="AH9" s="709"/>
      <c r="AI9" s="709"/>
      <c r="AJ9" s="709"/>
      <c r="AK9" s="709"/>
      <c r="AL9" s="709"/>
      <c r="AM9" s="709"/>
      <c r="AN9" s="709"/>
      <c r="AO9" s="709"/>
    </row>
    <row r="10" spans="1:41" s="676" customFormat="1" ht="16.5" customHeight="1">
      <c r="A10" s="671"/>
      <c r="B10" s="1498" t="s">
        <v>818</v>
      </c>
      <c r="C10" s="1498"/>
      <c r="D10" s="1498"/>
      <c r="E10" s="1498"/>
      <c r="F10" s="715"/>
      <c r="G10" s="1007">
        <f>SUM(G11:G36)</f>
        <v>3077</v>
      </c>
      <c r="H10" s="716">
        <v>3066</v>
      </c>
      <c r="I10" s="1007">
        <v>1663</v>
      </c>
      <c r="J10" s="1007">
        <v>1403</v>
      </c>
      <c r="K10" s="716">
        <f>SUM(K11:K36)</f>
        <v>125186</v>
      </c>
      <c r="L10" s="709"/>
      <c r="M10" s="709"/>
      <c r="N10" s="709"/>
      <c r="O10" s="709"/>
      <c r="P10" s="709"/>
      <c r="Q10" s="709"/>
      <c r="R10" s="709"/>
      <c r="S10" s="709"/>
      <c r="T10" s="709"/>
      <c r="U10" s="709"/>
      <c r="V10" s="709"/>
      <c r="W10" s="709"/>
      <c r="X10" s="709"/>
      <c r="Y10" s="709"/>
      <c r="Z10" s="709"/>
      <c r="AA10" s="709"/>
      <c r="AB10" s="709"/>
      <c r="AC10" s="709"/>
      <c r="AD10" s="709"/>
      <c r="AE10" s="709"/>
      <c r="AF10" s="709"/>
      <c r="AG10" s="709"/>
      <c r="AH10" s="709"/>
      <c r="AI10" s="709"/>
      <c r="AJ10" s="709"/>
      <c r="AK10" s="709"/>
      <c r="AL10" s="709"/>
      <c r="AM10" s="709"/>
      <c r="AN10" s="709"/>
      <c r="AO10" s="709"/>
    </row>
    <row r="11" spans="1:41" s="669" customFormat="1" ht="16.5" customHeight="1">
      <c r="A11" s="677"/>
      <c r="B11" s="677"/>
      <c r="C11" s="1496" t="s">
        <v>631</v>
      </c>
      <c r="D11" s="1496"/>
      <c r="E11" s="1496"/>
      <c r="F11" s="679"/>
      <c r="G11" s="680">
        <v>595</v>
      </c>
      <c r="H11" s="680" t="s">
        <v>819</v>
      </c>
      <c r="I11" s="680" t="s">
        <v>819</v>
      </c>
      <c r="J11" s="680" t="s">
        <v>819</v>
      </c>
      <c r="K11" s="475">
        <v>24349</v>
      </c>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row>
    <row r="12" spans="1:41" s="669" customFormat="1" ht="12" customHeight="1">
      <c r="A12" s="677"/>
      <c r="B12" s="677"/>
      <c r="C12" s="1496" t="s">
        <v>608</v>
      </c>
      <c r="D12" s="1496"/>
      <c r="E12" s="1496"/>
      <c r="F12" s="714"/>
      <c r="G12" s="680">
        <v>220</v>
      </c>
      <c r="H12" s="680" t="s">
        <v>820</v>
      </c>
      <c r="I12" s="680" t="s">
        <v>820</v>
      </c>
      <c r="J12" s="680" t="s">
        <v>820</v>
      </c>
      <c r="K12" s="475">
        <v>12525</v>
      </c>
      <c r="L12" s="709"/>
      <c r="M12" s="709"/>
      <c r="N12" s="709"/>
      <c r="O12" s="709"/>
      <c r="P12" s="709"/>
      <c r="Q12" s="709"/>
      <c r="R12" s="709"/>
      <c r="S12" s="709"/>
      <c r="T12" s="709"/>
      <c r="U12" s="709"/>
      <c r="V12" s="709"/>
      <c r="W12" s="709"/>
      <c r="X12" s="709"/>
      <c r="Y12" s="709"/>
      <c r="Z12" s="709"/>
      <c r="AA12" s="709"/>
      <c r="AB12" s="709"/>
      <c r="AC12" s="709"/>
      <c r="AD12" s="709"/>
      <c r="AE12" s="709"/>
      <c r="AF12" s="709"/>
      <c r="AG12" s="709"/>
      <c r="AH12" s="709"/>
      <c r="AI12" s="709"/>
      <c r="AJ12" s="709"/>
      <c r="AK12" s="709"/>
      <c r="AL12" s="709"/>
      <c r="AM12" s="709"/>
      <c r="AN12" s="709"/>
      <c r="AO12" s="709"/>
    </row>
    <row r="13" spans="1:41" s="669" customFormat="1" ht="12" customHeight="1">
      <c r="A13" s="677"/>
      <c r="B13" s="677"/>
      <c r="C13" s="1496" t="s">
        <v>609</v>
      </c>
      <c r="D13" s="1496"/>
      <c r="E13" s="1496"/>
      <c r="F13" s="714"/>
      <c r="G13" s="680">
        <v>183</v>
      </c>
      <c r="H13" s="680" t="s">
        <v>821</v>
      </c>
      <c r="I13" s="680" t="s">
        <v>821</v>
      </c>
      <c r="J13" s="680" t="s">
        <v>821</v>
      </c>
      <c r="K13" s="475">
        <v>12122</v>
      </c>
      <c r="L13" s="709"/>
      <c r="M13" s="709"/>
      <c r="N13" s="709"/>
      <c r="O13" s="709"/>
      <c r="P13" s="709"/>
      <c r="Q13" s="709"/>
      <c r="R13" s="709"/>
      <c r="S13" s="709"/>
      <c r="T13" s="709"/>
      <c r="U13" s="709"/>
      <c r="V13" s="709"/>
      <c r="W13" s="709"/>
      <c r="X13" s="709"/>
      <c r="Y13" s="709"/>
      <c r="Z13" s="709"/>
      <c r="AA13" s="709"/>
      <c r="AB13" s="709"/>
      <c r="AC13" s="709"/>
      <c r="AD13" s="709"/>
      <c r="AE13" s="709"/>
      <c r="AF13" s="709"/>
      <c r="AG13" s="709"/>
      <c r="AH13" s="709"/>
      <c r="AI13" s="709"/>
      <c r="AJ13" s="709"/>
      <c r="AK13" s="709"/>
      <c r="AL13" s="709"/>
      <c r="AM13" s="709"/>
      <c r="AN13" s="709"/>
      <c r="AO13" s="709"/>
    </row>
    <row r="14" spans="1:41" s="669" customFormat="1" ht="12" customHeight="1">
      <c r="A14" s="677"/>
      <c r="B14" s="677"/>
      <c r="C14" s="1496" t="s">
        <v>610</v>
      </c>
      <c r="D14" s="1496"/>
      <c r="E14" s="1496"/>
      <c r="F14" s="714"/>
      <c r="G14" s="680">
        <v>147</v>
      </c>
      <c r="H14" s="680" t="s">
        <v>822</v>
      </c>
      <c r="I14" s="680" t="s">
        <v>822</v>
      </c>
      <c r="J14" s="680" t="s">
        <v>822</v>
      </c>
      <c r="K14" s="475">
        <v>3918</v>
      </c>
      <c r="L14" s="709"/>
      <c r="M14" s="709"/>
      <c r="N14" s="709"/>
      <c r="O14" s="709"/>
      <c r="P14" s="709"/>
      <c r="Q14" s="709"/>
      <c r="R14" s="709"/>
      <c r="S14" s="709"/>
      <c r="T14" s="709"/>
      <c r="U14" s="709"/>
      <c r="V14" s="709"/>
      <c r="W14" s="709"/>
      <c r="X14" s="709"/>
      <c r="Y14" s="709"/>
      <c r="Z14" s="709"/>
      <c r="AA14" s="709"/>
      <c r="AB14" s="709"/>
      <c r="AC14" s="709"/>
      <c r="AD14" s="709"/>
      <c r="AE14" s="709"/>
      <c r="AF14" s="709"/>
      <c r="AG14" s="709"/>
      <c r="AH14" s="709"/>
      <c r="AI14" s="709"/>
      <c r="AJ14" s="709"/>
      <c r="AK14" s="709"/>
      <c r="AL14" s="709"/>
      <c r="AM14" s="709"/>
      <c r="AN14" s="709"/>
      <c r="AO14" s="709"/>
    </row>
    <row r="15" spans="1:41" s="669" customFormat="1" ht="12" customHeight="1">
      <c r="A15" s="677"/>
      <c r="B15" s="677"/>
      <c r="C15" s="1496" t="s">
        <v>611</v>
      </c>
      <c r="D15" s="1496"/>
      <c r="E15" s="1496"/>
      <c r="F15" s="714"/>
      <c r="G15" s="680">
        <v>226</v>
      </c>
      <c r="H15" s="680" t="s">
        <v>670</v>
      </c>
      <c r="I15" s="680" t="s">
        <v>670</v>
      </c>
      <c r="J15" s="680" t="s">
        <v>670</v>
      </c>
      <c r="K15" s="475">
        <v>9274</v>
      </c>
      <c r="L15" s="709"/>
      <c r="M15" s="709"/>
      <c r="N15" s="709"/>
      <c r="O15" s="709"/>
      <c r="P15" s="709"/>
      <c r="Q15" s="709"/>
      <c r="R15" s="709"/>
      <c r="S15" s="709"/>
      <c r="T15" s="709"/>
      <c r="U15" s="709"/>
      <c r="V15" s="709"/>
      <c r="W15" s="709"/>
      <c r="X15" s="709"/>
      <c r="Y15" s="709"/>
      <c r="Z15" s="709"/>
      <c r="AA15" s="709"/>
      <c r="AB15" s="709"/>
      <c r="AC15" s="709"/>
      <c r="AD15" s="709"/>
      <c r="AE15" s="709"/>
      <c r="AF15" s="709"/>
      <c r="AG15" s="709"/>
      <c r="AH15" s="709"/>
      <c r="AI15" s="709"/>
      <c r="AJ15" s="709"/>
      <c r="AK15" s="709"/>
      <c r="AL15" s="709"/>
      <c r="AM15" s="709"/>
      <c r="AN15" s="709"/>
      <c r="AO15" s="709"/>
    </row>
    <row r="16" spans="1:41" s="669" customFormat="1" ht="12" customHeight="1">
      <c r="A16" s="677"/>
      <c r="B16" s="677"/>
      <c r="C16" s="1496" t="s">
        <v>612</v>
      </c>
      <c r="D16" s="1496"/>
      <c r="E16" s="1496"/>
      <c r="F16" s="714"/>
      <c r="G16" s="680">
        <v>140</v>
      </c>
      <c r="H16" s="680" t="s">
        <v>823</v>
      </c>
      <c r="I16" s="680" t="s">
        <v>823</v>
      </c>
      <c r="J16" s="680" t="s">
        <v>823</v>
      </c>
      <c r="K16" s="475">
        <v>5018</v>
      </c>
      <c r="L16" s="709"/>
      <c r="M16" s="709"/>
      <c r="N16" s="709"/>
      <c r="O16" s="709"/>
      <c r="P16" s="709"/>
      <c r="Q16" s="709"/>
      <c r="R16" s="709"/>
      <c r="S16" s="709"/>
      <c r="T16" s="709"/>
      <c r="U16" s="709"/>
      <c r="V16" s="709"/>
      <c r="W16" s="709"/>
      <c r="X16" s="709"/>
      <c r="Y16" s="709"/>
      <c r="Z16" s="709"/>
      <c r="AA16" s="709"/>
      <c r="AB16" s="709"/>
      <c r="AC16" s="709"/>
      <c r="AD16" s="709"/>
      <c r="AE16" s="709"/>
      <c r="AF16" s="709"/>
      <c r="AG16" s="709"/>
      <c r="AH16" s="709"/>
      <c r="AI16" s="709"/>
      <c r="AJ16" s="709"/>
      <c r="AK16" s="709"/>
      <c r="AL16" s="709"/>
      <c r="AM16" s="709"/>
      <c r="AN16" s="709"/>
      <c r="AO16" s="709"/>
    </row>
    <row r="17" spans="1:41" s="669" customFormat="1" ht="12" customHeight="1">
      <c r="A17" s="677"/>
      <c r="B17" s="677"/>
      <c r="C17" s="1496" t="s">
        <v>613</v>
      </c>
      <c r="D17" s="1496"/>
      <c r="E17" s="1496"/>
      <c r="F17" s="714"/>
      <c r="G17" s="680">
        <v>139</v>
      </c>
      <c r="H17" s="680" t="s">
        <v>670</v>
      </c>
      <c r="I17" s="680" t="s">
        <v>670</v>
      </c>
      <c r="J17" s="680" t="s">
        <v>670</v>
      </c>
      <c r="K17" s="475">
        <v>9663</v>
      </c>
      <c r="L17" s="709"/>
      <c r="M17" s="709"/>
      <c r="N17" s="709"/>
      <c r="O17" s="709"/>
      <c r="P17" s="709"/>
      <c r="Q17" s="709"/>
      <c r="R17" s="709"/>
      <c r="S17" s="709"/>
      <c r="T17" s="709"/>
      <c r="U17" s="709"/>
      <c r="V17" s="709"/>
      <c r="W17" s="709"/>
      <c r="X17" s="709"/>
      <c r="Y17" s="709"/>
      <c r="Z17" s="709"/>
      <c r="AA17" s="709"/>
      <c r="AB17" s="709"/>
      <c r="AC17" s="709"/>
      <c r="AD17" s="709"/>
      <c r="AE17" s="709"/>
      <c r="AF17" s="709"/>
      <c r="AG17" s="709"/>
      <c r="AH17" s="709"/>
      <c r="AI17" s="709"/>
      <c r="AJ17" s="709"/>
      <c r="AK17" s="709"/>
      <c r="AL17" s="709"/>
      <c r="AM17" s="709"/>
      <c r="AN17" s="709"/>
      <c r="AO17" s="709"/>
    </row>
    <row r="18" spans="1:41" s="669" customFormat="1" ht="12" customHeight="1">
      <c r="A18" s="677"/>
      <c r="B18" s="677"/>
      <c r="C18" s="1496" t="s">
        <v>614</v>
      </c>
      <c r="D18" s="1496"/>
      <c r="E18" s="1496"/>
      <c r="F18" s="714"/>
      <c r="G18" s="680">
        <v>241</v>
      </c>
      <c r="H18" s="680" t="s">
        <v>822</v>
      </c>
      <c r="I18" s="680" t="s">
        <v>822</v>
      </c>
      <c r="J18" s="680" t="s">
        <v>822</v>
      </c>
      <c r="K18" s="475">
        <v>7008</v>
      </c>
      <c r="L18" s="709"/>
      <c r="M18" s="709"/>
      <c r="N18" s="709"/>
      <c r="O18" s="709"/>
      <c r="P18" s="709"/>
      <c r="Q18" s="709"/>
      <c r="R18" s="709"/>
      <c r="S18" s="709"/>
      <c r="T18" s="709"/>
      <c r="U18" s="709"/>
      <c r="V18" s="709"/>
      <c r="W18" s="709"/>
      <c r="X18" s="709"/>
      <c r="Y18" s="709"/>
      <c r="Z18" s="709"/>
      <c r="AA18" s="709"/>
      <c r="AB18" s="709"/>
      <c r="AC18" s="709"/>
      <c r="AD18" s="709"/>
      <c r="AE18" s="709"/>
      <c r="AF18" s="709"/>
      <c r="AG18" s="709"/>
      <c r="AH18" s="709"/>
      <c r="AI18" s="709"/>
      <c r="AJ18" s="709"/>
      <c r="AK18" s="709"/>
      <c r="AL18" s="709"/>
      <c r="AM18" s="709"/>
      <c r="AN18" s="709"/>
      <c r="AO18" s="709"/>
    </row>
    <row r="19" spans="1:41" s="669" customFormat="1" ht="12" customHeight="1">
      <c r="A19" s="677"/>
      <c r="B19" s="677"/>
      <c r="C19" s="1496" t="s">
        <v>615</v>
      </c>
      <c r="D19" s="1496"/>
      <c r="E19" s="1496"/>
      <c r="F19" s="714"/>
      <c r="G19" s="680">
        <v>107</v>
      </c>
      <c r="H19" s="680" t="s">
        <v>824</v>
      </c>
      <c r="I19" s="680" t="s">
        <v>824</v>
      </c>
      <c r="J19" s="680" t="s">
        <v>824</v>
      </c>
      <c r="K19" s="475">
        <v>3598</v>
      </c>
      <c r="L19" s="709"/>
      <c r="M19" s="709"/>
      <c r="N19" s="709"/>
      <c r="O19" s="709"/>
      <c r="P19" s="709"/>
      <c r="Q19" s="709"/>
      <c r="R19" s="709"/>
      <c r="S19" s="709"/>
      <c r="T19" s="709"/>
      <c r="U19" s="709"/>
      <c r="V19" s="709"/>
      <c r="W19" s="709"/>
      <c r="X19" s="709"/>
      <c r="Y19" s="709"/>
      <c r="Z19" s="709"/>
      <c r="AA19" s="709"/>
      <c r="AB19" s="709"/>
      <c r="AC19" s="709"/>
      <c r="AD19" s="709"/>
      <c r="AE19" s="709"/>
      <c r="AF19" s="709"/>
      <c r="AG19" s="709"/>
      <c r="AH19" s="709"/>
      <c r="AI19" s="709"/>
      <c r="AJ19" s="709"/>
      <c r="AK19" s="709"/>
      <c r="AL19" s="709"/>
      <c r="AM19" s="709"/>
      <c r="AN19" s="709"/>
      <c r="AO19" s="709"/>
    </row>
    <row r="20" spans="1:41" s="669" customFormat="1" ht="12" customHeight="1">
      <c r="A20" s="677"/>
      <c r="B20" s="677"/>
      <c r="C20" s="1496" t="s">
        <v>616</v>
      </c>
      <c r="D20" s="1496"/>
      <c r="E20" s="1496"/>
      <c r="F20" s="714"/>
      <c r="G20" s="680">
        <v>114</v>
      </c>
      <c r="H20" s="680" t="s">
        <v>682</v>
      </c>
      <c r="I20" s="680" t="s">
        <v>682</v>
      </c>
      <c r="J20" s="680" t="s">
        <v>682</v>
      </c>
      <c r="K20" s="475">
        <v>2857</v>
      </c>
      <c r="L20" s="709"/>
      <c r="M20" s="709"/>
      <c r="N20" s="709"/>
      <c r="O20" s="709"/>
      <c r="P20" s="709"/>
      <c r="Q20" s="709"/>
      <c r="R20" s="709"/>
      <c r="S20" s="709"/>
      <c r="T20" s="709"/>
      <c r="U20" s="709"/>
      <c r="V20" s="709"/>
      <c r="W20" s="709"/>
      <c r="X20" s="709"/>
      <c r="Y20" s="709"/>
      <c r="Z20" s="709"/>
      <c r="AA20" s="709"/>
      <c r="AB20" s="709"/>
      <c r="AC20" s="709"/>
      <c r="AD20" s="709"/>
      <c r="AE20" s="709"/>
      <c r="AF20" s="709"/>
      <c r="AG20" s="709"/>
      <c r="AH20" s="709"/>
      <c r="AI20" s="709"/>
      <c r="AJ20" s="709"/>
      <c r="AK20" s="709"/>
      <c r="AL20" s="709"/>
      <c r="AM20" s="709"/>
      <c r="AN20" s="709"/>
      <c r="AO20" s="709"/>
    </row>
    <row r="21" spans="1:41" s="669" customFormat="1" ht="12" customHeight="1">
      <c r="A21" s="677"/>
      <c r="B21" s="677"/>
      <c r="C21" s="1496" t="s">
        <v>617</v>
      </c>
      <c r="D21" s="1496"/>
      <c r="E21" s="1496"/>
      <c r="F21" s="714"/>
      <c r="G21" s="680">
        <v>151</v>
      </c>
      <c r="H21" s="680" t="s">
        <v>681</v>
      </c>
      <c r="I21" s="680" t="s">
        <v>681</v>
      </c>
      <c r="J21" s="680" t="s">
        <v>681</v>
      </c>
      <c r="K21" s="475">
        <v>5814</v>
      </c>
      <c r="L21" s="709"/>
      <c r="M21" s="709"/>
      <c r="N21" s="709"/>
      <c r="O21" s="709"/>
      <c r="P21" s="709"/>
      <c r="Q21" s="709"/>
      <c r="R21" s="709"/>
      <c r="S21" s="709"/>
      <c r="T21" s="709"/>
      <c r="U21" s="709"/>
      <c r="V21" s="709"/>
      <c r="W21" s="709"/>
      <c r="X21" s="709"/>
      <c r="Y21" s="709"/>
      <c r="Z21" s="709"/>
      <c r="AA21" s="709"/>
      <c r="AB21" s="709"/>
      <c r="AC21" s="709"/>
      <c r="AD21" s="709"/>
      <c r="AE21" s="709"/>
      <c r="AF21" s="709"/>
      <c r="AG21" s="709"/>
      <c r="AH21" s="709"/>
      <c r="AI21" s="709"/>
      <c r="AJ21" s="709"/>
      <c r="AK21" s="709"/>
      <c r="AL21" s="709"/>
      <c r="AM21" s="709"/>
      <c r="AN21" s="709"/>
      <c r="AO21" s="709"/>
    </row>
    <row r="22" spans="1:41" s="669" customFormat="1" ht="12" customHeight="1">
      <c r="A22" s="677"/>
      <c r="B22" s="677"/>
      <c r="C22" s="1496" t="s">
        <v>618</v>
      </c>
      <c r="D22" s="1496"/>
      <c r="E22" s="1496"/>
      <c r="F22" s="714"/>
      <c r="G22" s="680">
        <v>288</v>
      </c>
      <c r="H22" s="680" t="s">
        <v>820</v>
      </c>
      <c r="I22" s="680" t="s">
        <v>820</v>
      </c>
      <c r="J22" s="680" t="s">
        <v>820</v>
      </c>
      <c r="K22" s="475">
        <v>9460</v>
      </c>
      <c r="L22" s="709"/>
      <c r="M22" s="709"/>
      <c r="N22" s="709"/>
      <c r="O22" s="709"/>
      <c r="P22" s="709"/>
      <c r="Q22" s="709"/>
      <c r="R22" s="709"/>
      <c r="S22" s="709"/>
      <c r="T22" s="709"/>
      <c r="U22" s="709"/>
      <c r="V22" s="709"/>
      <c r="W22" s="709"/>
      <c r="X22" s="709"/>
      <c r="Y22" s="709"/>
      <c r="Z22" s="709"/>
      <c r="AA22" s="709"/>
      <c r="AB22" s="709"/>
      <c r="AC22" s="709"/>
      <c r="AD22" s="709"/>
      <c r="AE22" s="709"/>
      <c r="AF22" s="709"/>
      <c r="AG22" s="709"/>
      <c r="AH22" s="709"/>
      <c r="AI22" s="709"/>
      <c r="AJ22" s="709"/>
      <c r="AK22" s="709"/>
      <c r="AL22" s="709"/>
      <c r="AM22" s="709"/>
      <c r="AN22" s="709"/>
      <c r="AO22" s="709"/>
    </row>
    <row r="23" spans="1:41" s="669" customFormat="1" ht="12" customHeight="1">
      <c r="A23" s="677"/>
      <c r="B23" s="677"/>
      <c r="C23" s="1496" t="s">
        <v>619</v>
      </c>
      <c r="D23" s="1496"/>
      <c r="E23" s="1496"/>
      <c r="F23" s="714"/>
      <c r="G23" s="680">
        <v>118</v>
      </c>
      <c r="H23" s="680" t="s">
        <v>825</v>
      </c>
      <c r="I23" s="680" t="s">
        <v>825</v>
      </c>
      <c r="J23" s="680" t="s">
        <v>825</v>
      </c>
      <c r="K23" s="475">
        <v>4917</v>
      </c>
      <c r="L23" s="709"/>
      <c r="M23" s="709"/>
      <c r="N23" s="709"/>
      <c r="O23" s="709"/>
      <c r="P23" s="709"/>
      <c r="Q23" s="709"/>
      <c r="R23" s="709"/>
      <c r="S23" s="709"/>
      <c r="T23" s="709"/>
      <c r="U23" s="709"/>
      <c r="V23" s="709"/>
      <c r="W23" s="709"/>
      <c r="X23" s="709"/>
      <c r="Y23" s="709"/>
      <c r="Z23" s="709"/>
      <c r="AA23" s="709"/>
      <c r="AB23" s="709"/>
      <c r="AC23" s="709"/>
      <c r="AD23" s="709"/>
      <c r="AE23" s="709"/>
      <c r="AF23" s="709"/>
      <c r="AG23" s="709"/>
      <c r="AH23" s="709"/>
      <c r="AI23" s="709"/>
      <c r="AJ23" s="709"/>
      <c r="AK23" s="709"/>
      <c r="AL23" s="709"/>
      <c r="AM23" s="709"/>
      <c r="AN23" s="709"/>
      <c r="AO23" s="709"/>
    </row>
    <row r="24" spans="1:41" s="676" customFormat="1" ht="12" customHeight="1">
      <c r="A24" s="671"/>
      <c r="B24" s="717"/>
      <c r="C24" s="1496" t="s">
        <v>683</v>
      </c>
      <c r="D24" s="1496"/>
      <c r="E24" s="1496"/>
      <c r="F24" s="715"/>
      <c r="G24" s="680">
        <v>27</v>
      </c>
      <c r="H24" s="680" t="s">
        <v>826</v>
      </c>
      <c r="I24" s="680" t="s">
        <v>826</v>
      </c>
      <c r="J24" s="680" t="s">
        <v>826</v>
      </c>
      <c r="K24" s="475">
        <v>1123</v>
      </c>
      <c r="L24" s="709"/>
      <c r="M24" s="709"/>
      <c r="N24" s="709"/>
      <c r="O24" s="709"/>
      <c r="P24" s="709"/>
      <c r="Q24" s="709"/>
      <c r="R24" s="709"/>
      <c r="S24" s="709"/>
      <c r="T24" s="709"/>
      <c r="U24" s="709"/>
      <c r="V24" s="709"/>
      <c r="W24" s="709"/>
      <c r="X24" s="709"/>
      <c r="Y24" s="709"/>
      <c r="Z24" s="709"/>
      <c r="AA24" s="709"/>
      <c r="AB24" s="709"/>
      <c r="AC24" s="709"/>
      <c r="AD24" s="709"/>
      <c r="AE24" s="709"/>
      <c r="AF24" s="709"/>
      <c r="AG24" s="709"/>
      <c r="AH24" s="709"/>
      <c r="AI24" s="709"/>
      <c r="AJ24" s="709"/>
      <c r="AK24" s="709"/>
      <c r="AL24" s="709"/>
      <c r="AM24" s="709"/>
      <c r="AN24" s="709"/>
      <c r="AO24" s="709"/>
    </row>
    <row r="25" spans="1:41" s="669" customFormat="1" ht="12" customHeight="1">
      <c r="A25" s="684"/>
      <c r="B25" s="1507"/>
      <c r="C25" s="1522" t="s">
        <v>684</v>
      </c>
      <c r="D25" s="1522"/>
      <c r="E25" s="1522"/>
      <c r="F25" s="679"/>
      <c r="G25" s="685">
        <v>71</v>
      </c>
      <c r="H25" s="680" t="s">
        <v>820</v>
      </c>
      <c r="I25" s="680" t="s">
        <v>820</v>
      </c>
      <c r="J25" s="680" t="s">
        <v>820</v>
      </c>
      <c r="K25" s="475">
        <v>1486</v>
      </c>
      <c r="L25" s="709"/>
      <c r="M25" s="709"/>
      <c r="N25" s="709"/>
      <c r="O25" s="709"/>
      <c r="P25" s="709"/>
      <c r="Q25" s="709"/>
      <c r="R25" s="709"/>
      <c r="S25" s="709"/>
      <c r="T25" s="709"/>
      <c r="U25" s="709"/>
      <c r="V25" s="709"/>
      <c r="W25" s="709"/>
      <c r="X25" s="709"/>
      <c r="Y25" s="709"/>
      <c r="Z25" s="709"/>
      <c r="AA25" s="709"/>
      <c r="AB25" s="709"/>
      <c r="AC25" s="709"/>
      <c r="AD25" s="709"/>
      <c r="AE25" s="709"/>
      <c r="AF25" s="709"/>
      <c r="AG25" s="709"/>
      <c r="AH25" s="709"/>
      <c r="AI25" s="709"/>
      <c r="AJ25" s="709"/>
      <c r="AK25" s="709"/>
      <c r="AL25" s="709"/>
      <c r="AM25" s="709"/>
      <c r="AN25" s="709"/>
      <c r="AO25" s="709"/>
    </row>
    <row r="26" spans="1:41" s="669" customFormat="1" ht="12" customHeight="1">
      <c r="A26" s="684"/>
      <c r="B26" s="1507"/>
      <c r="C26" s="1522" t="s">
        <v>685</v>
      </c>
      <c r="D26" s="1522"/>
      <c r="E26" s="1522"/>
      <c r="F26" s="679"/>
      <c r="G26" s="680">
        <v>35</v>
      </c>
      <c r="H26" s="680" t="s">
        <v>827</v>
      </c>
      <c r="I26" s="680" t="s">
        <v>827</v>
      </c>
      <c r="J26" s="680" t="s">
        <v>827</v>
      </c>
      <c r="K26" s="475">
        <v>1368</v>
      </c>
      <c r="L26" s="709"/>
      <c r="M26" s="709"/>
      <c r="N26" s="709"/>
      <c r="O26" s="709"/>
      <c r="P26" s="709"/>
      <c r="Q26" s="709"/>
      <c r="R26" s="709"/>
      <c r="S26" s="709"/>
      <c r="T26" s="709"/>
      <c r="U26" s="709"/>
      <c r="V26" s="709"/>
      <c r="W26" s="709"/>
      <c r="X26" s="709"/>
      <c r="Y26" s="709"/>
      <c r="Z26" s="709"/>
      <c r="AA26" s="709"/>
      <c r="AB26" s="709"/>
      <c r="AC26" s="709"/>
      <c r="AD26" s="709"/>
      <c r="AE26" s="709"/>
      <c r="AF26" s="709"/>
      <c r="AG26" s="709"/>
      <c r="AH26" s="709"/>
      <c r="AI26" s="709"/>
      <c r="AJ26" s="709"/>
      <c r="AK26" s="709"/>
      <c r="AL26" s="709"/>
      <c r="AM26" s="709"/>
      <c r="AN26" s="709"/>
      <c r="AO26" s="709"/>
    </row>
    <row r="27" spans="1:41" s="669" customFormat="1" ht="12" customHeight="1">
      <c r="A27" s="684"/>
      <c r="B27" s="1507"/>
      <c r="C27" s="1522" t="s">
        <v>686</v>
      </c>
      <c r="D27" s="1522"/>
      <c r="E27" s="1522"/>
      <c r="F27" s="679"/>
      <c r="G27" s="680">
        <v>52</v>
      </c>
      <c r="H27" s="680" t="s">
        <v>826</v>
      </c>
      <c r="I27" s="680" t="s">
        <v>826</v>
      </c>
      <c r="J27" s="680" t="s">
        <v>826</v>
      </c>
      <c r="K27" s="475">
        <v>2171</v>
      </c>
      <c r="L27" s="709"/>
      <c r="M27" s="709"/>
      <c r="N27" s="709"/>
      <c r="O27" s="709"/>
      <c r="P27" s="709"/>
      <c r="Q27" s="709"/>
      <c r="R27" s="709"/>
      <c r="S27" s="709"/>
      <c r="T27" s="709"/>
      <c r="U27" s="709"/>
      <c r="V27" s="709"/>
      <c r="W27" s="709"/>
      <c r="X27" s="709"/>
      <c r="Y27" s="709"/>
      <c r="Z27" s="709"/>
      <c r="AA27" s="709"/>
      <c r="AB27" s="709"/>
      <c r="AC27" s="709"/>
      <c r="AD27" s="709"/>
      <c r="AE27" s="709"/>
      <c r="AF27" s="709"/>
      <c r="AG27" s="709"/>
      <c r="AH27" s="709"/>
      <c r="AI27" s="709"/>
      <c r="AJ27" s="709"/>
      <c r="AK27" s="709"/>
      <c r="AL27" s="709"/>
      <c r="AM27" s="709"/>
      <c r="AN27" s="709"/>
      <c r="AO27" s="709"/>
    </row>
    <row r="28" spans="1:41" s="669" customFormat="1" ht="12" customHeight="1">
      <c r="A28" s="684"/>
      <c r="B28" s="1507"/>
      <c r="C28" s="1522" t="s">
        <v>687</v>
      </c>
      <c r="D28" s="1522"/>
      <c r="E28" s="1522"/>
      <c r="F28" s="679"/>
      <c r="G28" s="680">
        <v>24</v>
      </c>
      <c r="H28" s="680" t="s">
        <v>828</v>
      </c>
      <c r="I28" s="680" t="s">
        <v>828</v>
      </c>
      <c r="J28" s="680" t="s">
        <v>828</v>
      </c>
      <c r="K28" s="475">
        <v>628</v>
      </c>
      <c r="L28" s="709"/>
      <c r="M28" s="709"/>
      <c r="N28" s="709"/>
      <c r="O28" s="709"/>
      <c r="P28" s="709"/>
      <c r="Q28" s="709"/>
      <c r="R28" s="709"/>
      <c r="S28" s="709"/>
      <c r="T28" s="709"/>
      <c r="U28" s="709"/>
      <c r="V28" s="709"/>
      <c r="W28" s="709"/>
      <c r="X28" s="709"/>
      <c r="Y28" s="709"/>
      <c r="Z28" s="709"/>
      <c r="AA28" s="709"/>
      <c r="AB28" s="709"/>
      <c r="AC28" s="709"/>
      <c r="AD28" s="709"/>
      <c r="AE28" s="709"/>
      <c r="AF28" s="709"/>
      <c r="AG28" s="709"/>
      <c r="AH28" s="709"/>
      <c r="AI28" s="709"/>
      <c r="AJ28" s="709"/>
      <c r="AK28" s="709"/>
      <c r="AL28" s="709"/>
      <c r="AM28" s="709"/>
      <c r="AN28" s="709"/>
      <c r="AO28" s="709"/>
    </row>
    <row r="29" spans="1:41" s="669" customFormat="1" ht="12" customHeight="1">
      <c r="A29" s="684"/>
      <c r="B29" s="1507"/>
      <c r="C29" s="1522" t="s">
        <v>688</v>
      </c>
      <c r="D29" s="1522"/>
      <c r="E29" s="1522"/>
      <c r="F29" s="679"/>
      <c r="G29" s="680">
        <v>24</v>
      </c>
      <c r="H29" s="680" t="s">
        <v>822</v>
      </c>
      <c r="I29" s="680" t="s">
        <v>822</v>
      </c>
      <c r="J29" s="680" t="s">
        <v>822</v>
      </c>
      <c r="K29" s="475">
        <v>186</v>
      </c>
      <c r="L29" s="709"/>
      <c r="M29" s="709"/>
      <c r="N29" s="709"/>
      <c r="O29" s="709"/>
      <c r="P29" s="709"/>
      <c r="Q29" s="709"/>
      <c r="R29" s="709"/>
      <c r="S29" s="709"/>
      <c r="T29" s="709"/>
      <c r="U29" s="709"/>
      <c r="V29" s="709"/>
      <c r="W29" s="709"/>
      <c r="X29" s="709"/>
      <c r="Y29" s="709"/>
      <c r="Z29" s="709"/>
      <c r="AA29" s="709"/>
      <c r="AB29" s="709"/>
      <c r="AC29" s="709"/>
      <c r="AD29" s="709"/>
      <c r="AE29" s="709"/>
      <c r="AF29" s="709"/>
      <c r="AG29" s="709"/>
      <c r="AH29" s="709"/>
      <c r="AI29" s="709"/>
      <c r="AJ29" s="709"/>
      <c r="AK29" s="709"/>
      <c r="AL29" s="709"/>
      <c r="AM29" s="709"/>
      <c r="AN29" s="709"/>
      <c r="AO29" s="709"/>
    </row>
    <row r="30" spans="1:41" s="669" customFormat="1" ht="12" customHeight="1">
      <c r="A30" s="684"/>
      <c r="B30" s="1507"/>
      <c r="C30" s="1522" t="s">
        <v>689</v>
      </c>
      <c r="D30" s="1522"/>
      <c r="E30" s="1522"/>
      <c r="F30" s="679"/>
      <c r="G30" s="680">
        <v>33</v>
      </c>
      <c r="H30" s="680" t="s">
        <v>681</v>
      </c>
      <c r="I30" s="680" t="s">
        <v>681</v>
      </c>
      <c r="J30" s="680" t="s">
        <v>681</v>
      </c>
      <c r="K30" s="475">
        <v>1184</v>
      </c>
      <c r="L30" s="709"/>
      <c r="M30" s="709"/>
      <c r="N30" s="709"/>
      <c r="O30" s="709"/>
      <c r="P30" s="709"/>
      <c r="Q30" s="709"/>
      <c r="R30" s="709"/>
      <c r="S30" s="709"/>
      <c r="T30" s="709"/>
      <c r="U30" s="709"/>
      <c r="V30" s="709"/>
      <c r="W30" s="709"/>
      <c r="X30" s="709"/>
      <c r="Y30" s="709"/>
      <c r="Z30" s="709"/>
      <c r="AA30" s="709"/>
      <c r="AB30" s="709"/>
      <c r="AC30" s="709"/>
      <c r="AD30" s="709"/>
      <c r="AE30" s="709"/>
      <c r="AF30" s="709"/>
      <c r="AG30" s="709"/>
      <c r="AH30" s="709"/>
      <c r="AI30" s="709"/>
      <c r="AJ30" s="709"/>
      <c r="AK30" s="709"/>
      <c r="AL30" s="709"/>
      <c r="AM30" s="709"/>
      <c r="AN30" s="709"/>
      <c r="AO30" s="709"/>
    </row>
    <row r="31" spans="1:41" s="669" customFormat="1" ht="12" customHeight="1">
      <c r="A31" s="684"/>
      <c r="B31" s="718"/>
      <c r="C31" s="1522" t="s">
        <v>690</v>
      </c>
      <c r="D31" s="1522"/>
      <c r="E31" s="1522"/>
      <c r="F31" s="679"/>
      <c r="G31" s="680">
        <v>23</v>
      </c>
      <c r="H31" s="680" t="s">
        <v>829</v>
      </c>
      <c r="I31" s="680" t="s">
        <v>829</v>
      </c>
      <c r="J31" s="680" t="s">
        <v>829</v>
      </c>
      <c r="K31" s="475">
        <v>567</v>
      </c>
      <c r="L31" s="709"/>
      <c r="M31" s="709"/>
      <c r="N31" s="709"/>
      <c r="O31" s="709"/>
      <c r="P31" s="709"/>
      <c r="Q31" s="709"/>
      <c r="R31" s="709"/>
      <c r="S31" s="709"/>
      <c r="T31" s="709"/>
      <c r="U31" s="709"/>
      <c r="V31" s="709"/>
      <c r="W31" s="709"/>
      <c r="X31" s="709"/>
      <c r="Y31" s="709"/>
      <c r="Z31" s="709"/>
      <c r="AA31" s="709"/>
      <c r="AB31" s="709"/>
      <c r="AC31" s="709"/>
      <c r="AD31" s="709"/>
      <c r="AE31" s="709"/>
      <c r="AF31" s="709"/>
      <c r="AG31" s="709"/>
      <c r="AH31" s="709"/>
      <c r="AI31" s="709"/>
      <c r="AJ31" s="709"/>
      <c r="AK31" s="709"/>
      <c r="AL31" s="709"/>
      <c r="AM31" s="709"/>
      <c r="AN31" s="709"/>
      <c r="AO31" s="709"/>
    </row>
    <row r="32" spans="1:41" s="669" customFormat="1" ht="12" customHeight="1">
      <c r="A32" s="677"/>
      <c r="B32" s="677"/>
      <c r="C32" s="1522" t="s">
        <v>691</v>
      </c>
      <c r="D32" s="1522"/>
      <c r="E32" s="1522"/>
      <c r="F32" s="679"/>
      <c r="G32" s="680">
        <v>24</v>
      </c>
      <c r="H32" s="680" t="s">
        <v>682</v>
      </c>
      <c r="I32" s="680" t="s">
        <v>682</v>
      </c>
      <c r="J32" s="680" t="s">
        <v>682</v>
      </c>
      <c r="K32" s="475">
        <v>782</v>
      </c>
      <c r="L32" s="709"/>
      <c r="M32" s="709"/>
      <c r="N32" s="709"/>
      <c r="O32" s="709"/>
      <c r="P32" s="709"/>
      <c r="Q32" s="709"/>
      <c r="R32" s="709"/>
      <c r="S32" s="709"/>
      <c r="T32" s="709"/>
      <c r="U32" s="709"/>
      <c r="V32" s="709"/>
      <c r="W32" s="709"/>
      <c r="X32" s="709"/>
      <c r="Y32" s="709"/>
      <c r="Z32" s="709"/>
      <c r="AA32" s="709"/>
      <c r="AB32" s="709"/>
      <c r="AC32" s="709"/>
      <c r="AD32" s="709"/>
      <c r="AE32" s="709"/>
      <c r="AF32" s="709"/>
      <c r="AG32" s="709"/>
      <c r="AH32" s="709"/>
      <c r="AI32" s="709"/>
      <c r="AJ32" s="709"/>
      <c r="AK32" s="709"/>
      <c r="AL32" s="709"/>
      <c r="AM32" s="709"/>
      <c r="AN32" s="709"/>
      <c r="AO32" s="709"/>
    </row>
    <row r="33" spans="1:41" s="669" customFormat="1" ht="12" customHeight="1">
      <c r="A33" s="677"/>
      <c r="B33" s="677"/>
      <c r="C33" s="1522" t="s">
        <v>692</v>
      </c>
      <c r="D33" s="1522"/>
      <c r="E33" s="1522"/>
      <c r="F33" s="679"/>
      <c r="G33" s="680">
        <v>25</v>
      </c>
      <c r="H33" s="680" t="s">
        <v>681</v>
      </c>
      <c r="I33" s="680" t="s">
        <v>681</v>
      </c>
      <c r="J33" s="680" t="s">
        <v>681</v>
      </c>
      <c r="K33" s="475">
        <v>2449</v>
      </c>
      <c r="L33" s="709"/>
      <c r="M33" s="709"/>
      <c r="N33" s="709"/>
      <c r="O33" s="709"/>
      <c r="P33" s="709"/>
      <c r="Q33" s="709"/>
      <c r="R33" s="709"/>
      <c r="S33" s="709"/>
      <c r="T33" s="709"/>
      <c r="U33" s="709"/>
      <c r="V33" s="709"/>
      <c r="W33" s="709"/>
      <c r="X33" s="709"/>
      <c r="Y33" s="709"/>
      <c r="Z33" s="709"/>
      <c r="AA33" s="709"/>
      <c r="AB33" s="709"/>
      <c r="AC33" s="709"/>
      <c r="AD33" s="709"/>
      <c r="AE33" s="709"/>
      <c r="AF33" s="709"/>
      <c r="AG33" s="709"/>
      <c r="AH33" s="709"/>
      <c r="AI33" s="709"/>
      <c r="AJ33" s="709"/>
      <c r="AK33" s="709"/>
      <c r="AL33" s="709"/>
      <c r="AM33" s="709"/>
      <c r="AN33" s="709"/>
      <c r="AO33" s="709"/>
    </row>
    <row r="34" spans="1:41" s="669" customFormat="1" ht="12" customHeight="1">
      <c r="A34" s="677"/>
      <c r="B34" s="677"/>
      <c r="C34" s="1522" t="s">
        <v>693</v>
      </c>
      <c r="D34" s="1522"/>
      <c r="E34" s="1522"/>
      <c r="F34" s="679"/>
      <c r="G34" s="680">
        <v>33</v>
      </c>
      <c r="H34" s="680" t="s">
        <v>830</v>
      </c>
      <c r="I34" s="680" t="s">
        <v>830</v>
      </c>
      <c r="J34" s="680" t="s">
        <v>830</v>
      </c>
      <c r="K34" s="475">
        <v>866</v>
      </c>
      <c r="L34" s="709"/>
      <c r="M34" s="709"/>
      <c r="N34" s="709"/>
      <c r="O34" s="709"/>
      <c r="P34" s="709"/>
      <c r="Q34" s="709"/>
      <c r="R34" s="709"/>
      <c r="S34" s="709"/>
      <c r="T34" s="709"/>
      <c r="U34" s="709"/>
      <c r="V34" s="709"/>
      <c r="W34" s="709"/>
      <c r="X34" s="709"/>
      <c r="Y34" s="709"/>
      <c r="Z34" s="709"/>
      <c r="AA34" s="709"/>
      <c r="AB34" s="709"/>
      <c r="AC34" s="709"/>
      <c r="AD34" s="709"/>
      <c r="AE34" s="709"/>
      <c r="AF34" s="709"/>
      <c r="AG34" s="709"/>
      <c r="AH34" s="709"/>
      <c r="AI34" s="709"/>
      <c r="AJ34" s="709"/>
      <c r="AK34" s="709"/>
      <c r="AL34" s="709"/>
      <c r="AM34" s="709"/>
      <c r="AN34" s="709"/>
      <c r="AO34" s="709"/>
    </row>
    <row r="35" spans="1:41" s="669" customFormat="1" ht="12" customHeight="1">
      <c r="A35" s="677"/>
      <c r="B35" s="677"/>
      <c r="C35" s="1522" t="s">
        <v>694</v>
      </c>
      <c r="D35" s="1522"/>
      <c r="E35" s="1522"/>
      <c r="F35" s="679"/>
      <c r="G35" s="680">
        <v>19</v>
      </c>
      <c r="H35" s="680" t="s">
        <v>831</v>
      </c>
      <c r="I35" s="680" t="s">
        <v>831</v>
      </c>
      <c r="J35" s="680" t="s">
        <v>831</v>
      </c>
      <c r="K35" s="475">
        <v>1150</v>
      </c>
      <c r="L35" s="709"/>
      <c r="M35" s="709"/>
      <c r="N35" s="709"/>
      <c r="O35" s="709"/>
      <c r="P35" s="709"/>
      <c r="Q35" s="709"/>
      <c r="R35" s="709"/>
      <c r="S35" s="709"/>
      <c r="T35" s="709"/>
      <c r="U35" s="709"/>
      <c r="V35" s="709"/>
      <c r="W35" s="709"/>
      <c r="X35" s="709"/>
      <c r="Y35" s="709"/>
      <c r="Z35" s="709"/>
      <c r="AA35" s="709"/>
      <c r="AB35" s="709"/>
      <c r="AC35" s="709"/>
      <c r="AD35" s="709"/>
      <c r="AE35" s="709"/>
      <c r="AF35" s="709"/>
      <c r="AG35" s="709"/>
      <c r="AH35" s="709"/>
      <c r="AI35" s="709"/>
      <c r="AJ35" s="709"/>
      <c r="AK35" s="709"/>
      <c r="AL35" s="709"/>
      <c r="AM35" s="709"/>
      <c r="AN35" s="709"/>
      <c r="AO35" s="709"/>
    </row>
    <row r="36" spans="1:41" s="669" customFormat="1" ht="12" customHeight="1">
      <c r="A36" s="677"/>
      <c r="B36" s="677"/>
      <c r="C36" s="1522" t="s">
        <v>695</v>
      </c>
      <c r="D36" s="1522"/>
      <c r="E36" s="1522"/>
      <c r="F36" s="679"/>
      <c r="G36" s="680">
        <v>18</v>
      </c>
      <c r="H36" s="680" t="s">
        <v>832</v>
      </c>
      <c r="I36" s="680" t="s">
        <v>832</v>
      </c>
      <c r="J36" s="680" t="s">
        <v>832</v>
      </c>
      <c r="K36" s="475">
        <v>703</v>
      </c>
      <c r="L36" s="709"/>
      <c r="M36" s="709"/>
      <c r="N36" s="709"/>
      <c r="O36" s="709"/>
      <c r="P36" s="709"/>
      <c r="Q36" s="709"/>
      <c r="R36" s="709"/>
      <c r="S36" s="709"/>
      <c r="T36" s="709"/>
      <c r="U36" s="709"/>
      <c r="V36" s="709"/>
      <c r="W36" s="709"/>
      <c r="X36" s="709"/>
      <c r="Y36" s="709"/>
      <c r="Z36" s="709"/>
      <c r="AA36" s="709"/>
      <c r="AB36" s="709"/>
      <c r="AC36" s="709"/>
      <c r="AD36" s="709"/>
      <c r="AE36" s="709"/>
      <c r="AF36" s="709"/>
      <c r="AG36" s="709"/>
      <c r="AH36" s="709"/>
      <c r="AI36" s="709"/>
      <c r="AJ36" s="709"/>
      <c r="AK36" s="709"/>
      <c r="AL36" s="709"/>
      <c r="AM36" s="709"/>
      <c r="AN36" s="709"/>
      <c r="AO36" s="709"/>
    </row>
    <row r="37" spans="1:11" ht="3.75" customHeight="1">
      <c r="A37" s="686"/>
      <c r="B37" s="990"/>
      <c r="C37" s="990"/>
      <c r="D37" s="691"/>
      <c r="E37" s="990"/>
      <c r="F37" s="719"/>
      <c r="G37" s="688"/>
      <c r="H37" s="688"/>
      <c r="I37" s="688"/>
      <c r="J37" s="688"/>
      <c r="K37" s="720"/>
    </row>
    <row r="38" ht="15.75" customHeight="1">
      <c r="B38" s="628" t="s">
        <v>629</v>
      </c>
    </row>
  </sheetData>
  <mergeCells count="35">
    <mergeCell ref="G4:G5"/>
    <mergeCell ref="H4:H5"/>
    <mergeCell ref="C18:E18"/>
    <mergeCell ref="C19:E19"/>
    <mergeCell ref="C13:E13"/>
    <mergeCell ref="B6:E6"/>
    <mergeCell ref="B7:E7"/>
    <mergeCell ref="C11:E11"/>
    <mergeCell ref="B10:E10"/>
    <mergeCell ref="B9:E9"/>
    <mergeCell ref="C21:E21"/>
    <mergeCell ref="C14:E14"/>
    <mergeCell ref="C17:E17"/>
    <mergeCell ref="C16:E16"/>
    <mergeCell ref="C20:E20"/>
    <mergeCell ref="C15:E15"/>
    <mergeCell ref="C25:E25"/>
    <mergeCell ref="C26:E26"/>
    <mergeCell ref="C27:E27"/>
    <mergeCell ref="C28:E28"/>
    <mergeCell ref="C36:E36"/>
    <mergeCell ref="C29:E29"/>
    <mergeCell ref="C30:E30"/>
    <mergeCell ref="C32:E32"/>
    <mergeCell ref="C31:E31"/>
    <mergeCell ref="K4:K5"/>
    <mergeCell ref="C33:E33"/>
    <mergeCell ref="C34:E34"/>
    <mergeCell ref="C35:E35"/>
    <mergeCell ref="B8:E8"/>
    <mergeCell ref="C12:E12"/>
    <mergeCell ref="C24:E24"/>
    <mergeCell ref="C22:E22"/>
    <mergeCell ref="C23:E23"/>
    <mergeCell ref="B25:B30"/>
  </mergeCells>
  <printOptions/>
  <pageMargins left="0.5905511811023623" right="0.44" top="0.7874015748031497" bottom="0.7874015748031497" header="0.31496062992125984" footer="0.31496062992125984"/>
  <pageSetup horizontalDpi="600" verticalDpi="600" orientation="portrait" paperSize="9" r:id="rId2"/>
  <headerFooter alignWithMargins="0">
    <oddHeader>&amp;R&amp;A</oddHeader>
    <oddFooter>&amp;C&amp;P/&amp;N</oddFooter>
  </headerFooter>
  <colBreaks count="1" manualBreakCount="1">
    <brk id="16" max="65535" man="1"/>
  </colBreaks>
  <drawing r:id="rId1"/>
</worksheet>
</file>

<file path=xl/worksheets/sheet24.xml><?xml version="1.0" encoding="utf-8"?>
<worksheet xmlns="http://schemas.openxmlformats.org/spreadsheetml/2006/main" xmlns:r="http://schemas.openxmlformats.org/officeDocument/2006/relationships">
  <sheetPr>
    <pageSetUpPr fitToPage="1"/>
  </sheetPr>
  <dimension ref="A1:R67"/>
  <sheetViews>
    <sheetView zoomScale="115" zoomScaleNormal="115" workbookViewId="0" topLeftCell="A1">
      <selection activeCell="L7" sqref="L7"/>
    </sheetView>
  </sheetViews>
  <sheetFormatPr defaultColWidth="8.796875" defaultRowHeight="12" customHeight="1"/>
  <cols>
    <col min="1" max="1" width="0.203125" style="1341" customWidth="1"/>
    <col min="2" max="2" width="1.59765625" style="1341" customWidth="1"/>
    <col min="3" max="3" width="20.69921875" style="1341" customWidth="1"/>
    <col min="4" max="4" width="0.203125" style="1341" customWidth="1"/>
    <col min="5" max="5" width="5.8984375" style="1341" customWidth="1"/>
    <col min="6" max="7" width="6.5" style="1341" customWidth="1"/>
    <col min="8" max="8" width="0.203125" style="1341" customWidth="1"/>
    <col min="9" max="9" width="3.19921875" style="1341" customWidth="1"/>
    <col min="10" max="10" width="0.203125" style="1341" customWidth="1"/>
    <col min="11" max="11" width="1.59765625" style="1341" customWidth="1"/>
    <col min="12" max="12" width="20.8984375" style="1341" customWidth="1"/>
    <col min="13" max="13" width="0.203125" style="1341" customWidth="1"/>
    <col min="14" max="14" width="5.8984375" style="1341" customWidth="1"/>
    <col min="15" max="16" width="6.5" style="1341" customWidth="1"/>
    <col min="17" max="17" width="0.203125" style="1342" customWidth="1"/>
    <col min="18" max="16384" width="8" style="1341" customWidth="1"/>
  </cols>
  <sheetData>
    <row r="1" spans="5:17" s="1337" customFormat="1" ht="24" customHeight="1">
      <c r="E1" s="1338" t="s">
        <v>930</v>
      </c>
      <c r="F1" s="1339" t="s">
        <v>135</v>
      </c>
      <c r="Q1" s="1340"/>
    </row>
    <row r="2" ht="7.5" customHeight="1"/>
    <row r="3" spans="2:17" s="1343" customFormat="1" ht="12" customHeight="1" thickBot="1">
      <c r="B3" s="1344" t="s">
        <v>136</v>
      </c>
      <c r="G3" s="1574"/>
      <c r="Q3" s="1344"/>
    </row>
    <row r="4" spans="1:17" s="1343" customFormat="1" ht="36" customHeight="1">
      <c r="A4" s="1345"/>
      <c r="B4" s="1345"/>
      <c r="C4" s="1345"/>
      <c r="D4" s="1346"/>
      <c r="E4" s="1347" t="s">
        <v>137</v>
      </c>
      <c r="F4" s="1346" t="s">
        <v>138</v>
      </c>
      <c r="G4" s="1345" t="s">
        <v>139</v>
      </c>
      <c r="H4" s="1345"/>
      <c r="J4" s="1345"/>
      <c r="K4" s="1345"/>
      <c r="L4" s="1345"/>
      <c r="M4" s="1345"/>
      <c r="N4" s="1347" t="s">
        <v>137</v>
      </c>
      <c r="O4" s="1346" t="s">
        <v>138</v>
      </c>
      <c r="P4" s="1345" t="s">
        <v>139</v>
      </c>
      <c r="Q4" s="1348"/>
    </row>
    <row r="5" spans="1:16" s="1342" customFormat="1" ht="15.75" customHeight="1">
      <c r="A5" s="1349"/>
      <c r="B5" s="1524" t="s">
        <v>131</v>
      </c>
      <c r="C5" s="1524"/>
      <c r="D5" s="1350"/>
      <c r="E5" s="1371">
        <v>3</v>
      </c>
      <c r="F5" s="1371">
        <v>200</v>
      </c>
      <c r="G5" s="1371">
        <v>201</v>
      </c>
      <c r="J5" s="1351"/>
      <c r="K5" s="1352"/>
      <c r="L5" s="1352" t="s">
        <v>931</v>
      </c>
      <c r="M5" s="1353"/>
      <c r="N5" s="1354" t="s">
        <v>932</v>
      </c>
      <c r="O5" s="1355" t="s">
        <v>757</v>
      </c>
      <c r="P5" s="1355" t="s">
        <v>757</v>
      </c>
    </row>
    <row r="6" spans="1:16" s="1342" customFormat="1" ht="12" customHeight="1">
      <c r="A6" s="1351"/>
      <c r="B6" s="1352"/>
      <c r="C6" s="1352" t="s">
        <v>933</v>
      </c>
      <c r="D6" s="1353"/>
      <c r="E6" s="1354">
        <v>2</v>
      </c>
      <c r="F6" s="1354">
        <v>200</v>
      </c>
      <c r="G6" s="1354">
        <v>201</v>
      </c>
      <c r="J6" s="1351"/>
      <c r="K6" s="1352"/>
      <c r="L6" s="1352" t="s">
        <v>934</v>
      </c>
      <c r="M6" s="1353"/>
      <c r="N6" s="1354" t="s">
        <v>932</v>
      </c>
      <c r="O6" s="1355" t="s">
        <v>757</v>
      </c>
      <c r="P6" s="1355" t="s">
        <v>757</v>
      </c>
    </row>
    <row r="7" spans="1:16" s="1342" customFormat="1" ht="12" customHeight="1">
      <c r="A7" s="1351"/>
      <c r="B7" s="1352"/>
      <c r="C7" s="1352" t="s">
        <v>935</v>
      </c>
      <c r="D7" s="1353"/>
      <c r="E7" s="1354" t="s">
        <v>932</v>
      </c>
      <c r="F7" s="1355" t="s">
        <v>757</v>
      </c>
      <c r="G7" s="1355" t="s">
        <v>757</v>
      </c>
      <c r="J7" s="1351"/>
      <c r="K7" s="1352"/>
      <c r="L7" s="1352" t="s">
        <v>936</v>
      </c>
      <c r="M7" s="1353"/>
      <c r="N7" s="1354" t="s">
        <v>932</v>
      </c>
      <c r="O7" s="1355" t="s">
        <v>757</v>
      </c>
      <c r="P7" s="1355" t="s">
        <v>757</v>
      </c>
    </row>
    <row r="8" spans="1:16" s="1342" customFormat="1" ht="12" customHeight="1">
      <c r="A8" s="1351"/>
      <c r="B8" s="1352"/>
      <c r="C8" s="1352" t="s">
        <v>937</v>
      </c>
      <c r="D8" s="1353"/>
      <c r="E8" s="1354">
        <v>1</v>
      </c>
      <c r="F8" s="1355" t="s">
        <v>757</v>
      </c>
      <c r="G8" s="1355" t="s">
        <v>757</v>
      </c>
      <c r="J8" s="1351"/>
      <c r="K8" s="1352"/>
      <c r="L8" s="1352" t="s">
        <v>938</v>
      </c>
      <c r="M8" s="1353"/>
      <c r="N8" s="1354" t="s">
        <v>932</v>
      </c>
      <c r="O8" s="1355" t="s">
        <v>757</v>
      </c>
      <c r="P8" s="1355" t="s">
        <v>757</v>
      </c>
    </row>
    <row r="9" spans="1:16" s="1342" customFormat="1" ht="12" customHeight="1">
      <c r="A9" s="1351"/>
      <c r="B9" s="1352"/>
      <c r="C9" s="1352" t="s">
        <v>939</v>
      </c>
      <c r="D9" s="1353"/>
      <c r="E9" s="1354" t="s">
        <v>932</v>
      </c>
      <c r="F9" s="1355" t="s">
        <v>757</v>
      </c>
      <c r="G9" s="1355" t="s">
        <v>757</v>
      </c>
      <c r="J9" s="1351"/>
      <c r="K9" s="1352"/>
      <c r="L9" s="1352" t="s">
        <v>940</v>
      </c>
      <c r="M9" s="1353"/>
      <c r="N9" s="1354">
        <v>1</v>
      </c>
      <c r="O9" s="120">
        <v>40</v>
      </c>
      <c r="P9" s="120">
        <v>36</v>
      </c>
    </row>
    <row r="10" spans="1:17" s="1342" customFormat="1" ht="12" customHeight="1">
      <c r="A10" s="1351"/>
      <c r="B10" s="1352"/>
      <c r="C10" s="1352" t="s">
        <v>941</v>
      </c>
      <c r="D10" s="1353"/>
      <c r="E10" s="1354" t="s">
        <v>932</v>
      </c>
      <c r="F10" s="1355" t="s">
        <v>757</v>
      </c>
      <c r="G10" s="1355" t="s">
        <v>757</v>
      </c>
      <c r="J10" s="1351"/>
      <c r="K10" s="1352"/>
      <c r="L10" s="1352" t="s">
        <v>942</v>
      </c>
      <c r="M10" s="1353"/>
      <c r="N10" s="1354" t="s">
        <v>932</v>
      </c>
      <c r="O10" s="1355" t="s">
        <v>757</v>
      </c>
      <c r="P10" s="1355" t="s">
        <v>757</v>
      </c>
      <c r="Q10" s="1354" t="s">
        <v>932</v>
      </c>
    </row>
    <row r="11" spans="1:16" s="1342" customFormat="1" ht="12" customHeight="1">
      <c r="A11" s="1351"/>
      <c r="B11" s="1523" t="s">
        <v>132</v>
      </c>
      <c r="C11" s="1523"/>
      <c r="D11" s="1356"/>
      <c r="E11" s="1371">
        <v>504</v>
      </c>
      <c r="F11" s="1371">
        <v>12846</v>
      </c>
      <c r="G11" s="1371">
        <v>21783</v>
      </c>
      <c r="J11" s="1351"/>
      <c r="K11" s="1352"/>
      <c r="L11" s="1352" t="s">
        <v>943</v>
      </c>
      <c r="M11" s="1353"/>
      <c r="N11" s="1354">
        <v>2</v>
      </c>
      <c r="O11" s="120">
        <v>236</v>
      </c>
      <c r="P11" s="120">
        <v>226</v>
      </c>
    </row>
    <row r="12" spans="1:16" s="1342" customFormat="1" ht="12" customHeight="1">
      <c r="A12" s="1351"/>
      <c r="B12" s="1351"/>
      <c r="C12" s="1352" t="s">
        <v>944</v>
      </c>
      <c r="D12" s="1353"/>
      <c r="E12" s="1357">
        <v>7</v>
      </c>
      <c r="F12" s="1357">
        <v>456</v>
      </c>
      <c r="G12" s="1357">
        <v>453</v>
      </c>
      <c r="J12" s="1351"/>
      <c r="K12" s="1352"/>
      <c r="L12" s="1352" t="s">
        <v>945</v>
      </c>
      <c r="M12" s="1353"/>
      <c r="N12" s="1354">
        <v>1</v>
      </c>
      <c r="O12" s="1354">
        <v>50</v>
      </c>
      <c r="P12" s="1354">
        <v>48</v>
      </c>
    </row>
    <row r="13" spans="1:16" s="1342" customFormat="1" ht="12" customHeight="1">
      <c r="A13" s="1351"/>
      <c r="B13" s="1351"/>
      <c r="C13" s="1352" t="s">
        <v>946</v>
      </c>
      <c r="D13" s="1353"/>
      <c r="E13" s="1354" t="s">
        <v>932</v>
      </c>
      <c r="F13" s="1355" t="s">
        <v>757</v>
      </c>
      <c r="G13" s="1355" t="s">
        <v>757</v>
      </c>
      <c r="H13" s="1357" t="s">
        <v>932</v>
      </c>
      <c r="J13" s="1351"/>
      <c r="K13" s="1352"/>
      <c r="L13" s="1352" t="s">
        <v>947</v>
      </c>
      <c r="M13" s="1353"/>
      <c r="N13" s="1354">
        <v>1</v>
      </c>
      <c r="O13" s="1354">
        <v>80</v>
      </c>
      <c r="P13" s="1354">
        <v>14</v>
      </c>
    </row>
    <row r="14" spans="1:16" s="1342" customFormat="1" ht="12" customHeight="1">
      <c r="A14" s="1351"/>
      <c r="B14" s="1351" t="s">
        <v>948</v>
      </c>
      <c r="C14" s="1352" t="s">
        <v>949</v>
      </c>
      <c r="D14" s="1353"/>
      <c r="E14" s="1358">
        <v>62</v>
      </c>
      <c r="F14" s="1358">
        <v>4161</v>
      </c>
      <c r="G14" s="1358">
        <v>4122</v>
      </c>
      <c r="J14" s="1351"/>
      <c r="K14" s="1352"/>
      <c r="L14" s="1352" t="s">
        <v>140</v>
      </c>
      <c r="M14" s="1353"/>
      <c r="N14" s="1354">
        <v>1</v>
      </c>
      <c r="O14" s="1355" t="s">
        <v>757</v>
      </c>
      <c r="P14" s="1355" t="s">
        <v>757</v>
      </c>
    </row>
    <row r="15" spans="1:16" s="1342" customFormat="1" ht="12" customHeight="1">
      <c r="A15" s="1351"/>
      <c r="B15" s="1351"/>
      <c r="C15" s="1352" t="s">
        <v>950</v>
      </c>
      <c r="D15" s="1353"/>
      <c r="E15" s="1357">
        <v>1</v>
      </c>
      <c r="F15" s="1357">
        <v>50</v>
      </c>
      <c r="G15" s="1357">
        <v>36</v>
      </c>
      <c r="J15" s="1351"/>
      <c r="K15" s="1352"/>
      <c r="L15" s="1352" t="s">
        <v>951</v>
      </c>
      <c r="M15" s="1353"/>
      <c r="N15" s="1354">
        <v>44</v>
      </c>
      <c r="O15" s="1355" t="s">
        <v>757</v>
      </c>
      <c r="P15" s="1355" t="s">
        <v>757</v>
      </c>
    </row>
    <row r="16" spans="1:16" s="1342" customFormat="1" ht="12" customHeight="1">
      <c r="A16" s="1351"/>
      <c r="B16" s="1351"/>
      <c r="C16" s="1352" t="s">
        <v>952</v>
      </c>
      <c r="D16" s="1353"/>
      <c r="E16" s="1354" t="s">
        <v>953</v>
      </c>
      <c r="F16" s="1355" t="s">
        <v>757</v>
      </c>
      <c r="G16" s="1355" t="s">
        <v>757</v>
      </c>
      <c r="H16" s="1357" t="s">
        <v>953</v>
      </c>
      <c r="J16" s="1351"/>
      <c r="K16" s="1352"/>
      <c r="L16" s="1352" t="s">
        <v>954</v>
      </c>
      <c r="M16" s="1353"/>
      <c r="N16" s="1354">
        <v>5</v>
      </c>
      <c r="O16" s="1355" t="s">
        <v>757</v>
      </c>
      <c r="P16" s="1355" t="s">
        <v>757</v>
      </c>
    </row>
    <row r="17" spans="1:16" ht="12" customHeight="1">
      <c r="A17" s="1359"/>
      <c r="B17" s="1359"/>
      <c r="C17" s="1352" t="s">
        <v>955</v>
      </c>
      <c r="D17" s="1360"/>
      <c r="E17" s="1526">
        <v>20</v>
      </c>
      <c r="F17" s="1525">
        <v>576</v>
      </c>
      <c r="G17" s="1525">
        <v>556</v>
      </c>
      <c r="J17" s="1351"/>
      <c r="K17" s="1352"/>
      <c r="L17" s="1352" t="s">
        <v>956</v>
      </c>
      <c r="M17" s="1353"/>
      <c r="N17" s="1354" t="s">
        <v>953</v>
      </c>
      <c r="O17" s="1355" t="s">
        <v>757</v>
      </c>
      <c r="P17" s="1355" t="s">
        <v>757</v>
      </c>
    </row>
    <row r="18" spans="1:16" ht="12" customHeight="1">
      <c r="A18" s="1359"/>
      <c r="B18" s="1359"/>
      <c r="C18" s="1352" t="s">
        <v>957</v>
      </c>
      <c r="D18" s="1360"/>
      <c r="E18" s="1526"/>
      <c r="F18" s="1525"/>
      <c r="G18" s="1525"/>
      <c r="J18" s="1351"/>
      <c r="K18" s="1352"/>
      <c r="L18" s="1352" t="s">
        <v>958</v>
      </c>
      <c r="M18" s="1353"/>
      <c r="N18" s="1354">
        <v>1</v>
      </c>
      <c r="O18" s="1355" t="s">
        <v>757</v>
      </c>
      <c r="P18" s="1355" t="s">
        <v>757</v>
      </c>
    </row>
    <row r="19" spans="1:16" ht="12" customHeight="1">
      <c r="A19" s="1351"/>
      <c r="B19" s="1351"/>
      <c r="C19" s="1352" t="s">
        <v>959</v>
      </c>
      <c r="D19" s="1353"/>
      <c r="E19" s="1354">
        <v>8</v>
      </c>
      <c r="F19" s="1355" t="s">
        <v>757</v>
      </c>
      <c r="G19" s="1355" t="s">
        <v>757</v>
      </c>
      <c r="H19" s="1342"/>
      <c r="I19" s="1342"/>
      <c r="J19" s="1351"/>
      <c r="K19" s="1352"/>
      <c r="L19" s="1352" t="s">
        <v>960</v>
      </c>
      <c r="M19" s="1353"/>
      <c r="N19" s="1354" t="s">
        <v>953</v>
      </c>
      <c r="O19" s="1355" t="s">
        <v>757</v>
      </c>
      <c r="P19" s="1355" t="s">
        <v>757</v>
      </c>
    </row>
    <row r="20" spans="1:16" ht="12" customHeight="1">
      <c r="A20" s="1351"/>
      <c r="B20" s="1351"/>
      <c r="C20" s="1352" t="s">
        <v>961</v>
      </c>
      <c r="D20" s="1353"/>
      <c r="E20" s="1354">
        <v>24</v>
      </c>
      <c r="F20" s="1355" t="s">
        <v>757</v>
      </c>
      <c r="G20" s="1355" t="s">
        <v>757</v>
      </c>
      <c r="H20" s="1342"/>
      <c r="I20" s="1342"/>
      <c r="J20" s="1351"/>
      <c r="K20" s="1352"/>
      <c r="L20" s="1352" t="s">
        <v>962</v>
      </c>
      <c r="M20" s="1353"/>
      <c r="N20" s="1354" t="s">
        <v>953</v>
      </c>
      <c r="O20" s="1355" t="s">
        <v>757</v>
      </c>
      <c r="P20" s="1355" t="s">
        <v>757</v>
      </c>
    </row>
    <row r="21" spans="1:16" ht="12" customHeight="1">
      <c r="A21" s="1351"/>
      <c r="B21" s="1351"/>
      <c r="C21" s="1352" t="s">
        <v>963</v>
      </c>
      <c r="D21" s="1353"/>
      <c r="E21" s="1357" t="s">
        <v>953</v>
      </c>
      <c r="F21" s="1355" t="s">
        <v>757</v>
      </c>
      <c r="G21" s="1355" t="s">
        <v>757</v>
      </c>
      <c r="H21" s="1342"/>
      <c r="I21" s="1342"/>
      <c r="J21" s="1351"/>
      <c r="K21" s="1352"/>
      <c r="L21" s="1352" t="s">
        <v>964</v>
      </c>
      <c r="M21" s="1353"/>
      <c r="N21" s="1354">
        <v>40</v>
      </c>
      <c r="O21" s="1355" t="s">
        <v>757</v>
      </c>
      <c r="P21" s="1355" t="s">
        <v>757</v>
      </c>
    </row>
    <row r="22" spans="1:16" ht="12" customHeight="1">
      <c r="A22" s="1359"/>
      <c r="B22" s="1351" t="s">
        <v>965</v>
      </c>
      <c r="C22" s="1352" t="s">
        <v>141</v>
      </c>
      <c r="D22" s="1353"/>
      <c r="E22" s="1361">
        <v>280</v>
      </c>
      <c r="F22" s="1362">
        <v>6450</v>
      </c>
      <c r="G22" s="1362">
        <v>12914</v>
      </c>
      <c r="J22" s="1351"/>
      <c r="K22" s="1523" t="s">
        <v>966</v>
      </c>
      <c r="L22" s="1523"/>
      <c r="M22" s="1356"/>
      <c r="N22" s="1371">
        <v>39</v>
      </c>
      <c r="O22" s="1371">
        <v>1374</v>
      </c>
      <c r="P22" s="1371">
        <v>1391</v>
      </c>
    </row>
    <row r="23" spans="1:16" ht="12" customHeight="1">
      <c r="A23" s="1359"/>
      <c r="B23" s="1359" t="s">
        <v>967</v>
      </c>
      <c r="C23" s="1352" t="s">
        <v>142</v>
      </c>
      <c r="D23" s="1360"/>
      <c r="E23" s="1361">
        <v>69</v>
      </c>
      <c r="F23" s="1362">
        <v>1153</v>
      </c>
      <c r="G23" s="1363">
        <v>3702</v>
      </c>
      <c r="J23" s="1351"/>
      <c r="K23" s="1352"/>
      <c r="L23" s="1352" t="s">
        <v>143</v>
      </c>
      <c r="M23" s="1353"/>
      <c r="N23" s="1354">
        <v>5</v>
      </c>
      <c r="O23" s="120">
        <v>234</v>
      </c>
      <c r="P23" s="120">
        <v>234</v>
      </c>
    </row>
    <row r="24" spans="1:16" ht="12" customHeight="1">
      <c r="A24" s="1351"/>
      <c r="B24" s="1351"/>
      <c r="C24" s="1352" t="s">
        <v>968</v>
      </c>
      <c r="D24" s="1353"/>
      <c r="E24" s="1357">
        <v>33</v>
      </c>
      <c r="F24" s="1355" t="s">
        <v>757</v>
      </c>
      <c r="G24" s="1355" t="s">
        <v>757</v>
      </c>
      <c r="H24" s="1342"/>
      <c r="J24" s="1351"/>
      <c r="K24" s="1351"/>
      <c r="L24" s="1352" t="s">
        <v>144</v>
      </c>
      <c r="M24" s="1353"/>
      <c r="N24" s="1354">
        <v>1</v>
      </c>
      <c r="O24" s="1354">
        <v>20</v>
      </c>
      <c r="P24" s="1354">
        <v>15</v>
      </c>
    </row>
    <row r="25" spans="1:16" ht="12" customHeight="1">
      <c r="A25" s="1351"/>
      <c r="B25" s="1523" t="s">
        <v>145</v>
      </c>
      <c r="C25" s="1523"/>
      <c r="D25" s="1364"/>
      <c r="E25" s="1575">
        <v>30</v>
      </c>
      <c r="F25" s="1575">
        <v>709</v>
      </c>
      <c r="G25" s="1575">
        <v>679</v>
      </c>
      <c r="H25" s="1365"/>
      <c r="I25" s="1366"/>
      <c r="J25" s="1351"/>
      <c r="K25" s="1351"/>
      <c r="L25" s="1352" t="s">
        <v>146</v>
      </c>
      <c r="M25" s="1353"/>
      <c r="N25" s="1354">
        <v>1</v>
      </c>
      <c r="O25" s="1354">
        <v>50</v>
      </c>
      <c r="P25" s="1354">
        <v>47</v>
      </c>
    </row>
    <row r="26" spans="1:16" ht="12" customHeight="1">
      <c r="A26" s="1351"/>
      <c r="B26" s="1351"/>
      <c r="C26" s="1352" t="s">
        <v>147</v>
      </c>
      <c r="D26" s="1364"/>
      <c r="E26" s="1358">
        <v>14</v>
      </c>
      <c r="F26" s="1358">
        <v>704</v>
      </c>
      <c r="G26" s="1358">
        <v>674</v>
      </c>
      <c r="H26" s="1365"/>
      <c r="I26" s="1365"/>
      <c r="J26" s="1351"/>
      <c r="K26" s="1351"/>
      <c r="L26" s="1352" t="s">
        <v>148</v>
      </c>
      <c r="M26" s="1353"/>
      <c r="N26" s="1354">
        <v>31</v>
      </c>
      <c r="O26" s="1354">
        <v>1055</v>
      </c>
      <c r="P26" s="1354">
        <v>1075</v>
      </c>
    </row>
    <row r="27" spans="1:16" ht="12" customHeight="1">
      <c r="A27" s="1351"/>
      <c r="B27" s="1351"/>
      <c r="C27" s="1352" t="s">
        <v>149</v>
      </c>
      <c r="D27" s="1364"/>
      <c r="E27" s="1358">
        <v>15</v>
      </c>
      <c r="F27" s="1355" t="s">
        <v>757</v>
      </c>
      <c r="G27" s="1355" t="s">
        <v>757</v>
      </c>
      <c r="H27" s="1365"/>
      <c r="I27" s="1365"/>
      <c r="J27" s="1351"/>
      <c r="K27" s="1351"/>
      <c r="L27" s="1352" t="s">
        <v>150</v>
      </c>
      <c r="M27" s="1353"/>
      <c r="N27" s="1354">
        <v>1</v>
      </c>
      <c r="O27" s="1354">
        <v>15</v>
      </c>
      <c r="P27" s="1354">
        <v>20</v>
      </c>
    </row>
    <row r="28" spans="1:16" ht="12" customHeight="1">
      <c r="A28" s="1351"/>
      <c r="B28" s="1351"/>
      <c r="C28" s="1352" t="s">
        <v>151</v>
      </c>
      <c r="D28" s="1364"/>
      <c r="E28" s="1358">
        <v>1</v>
      </c>
      <c r="F28" s="1358">
        <v>5</v>
      </c>
      <c r="G28" s="1358">
        <v>5</v>
      </c>
      <c r="H28" s="1358" t="s">
        <v>969</v>
      </c>
      <c r="I28" s="1365"/>
      <c r="J28" s="1351"/>
      <c r="K28" s="1351"/>
      <c r="L28" s="1352" t="s">
        <v>970</v>
      </c>
      <c r="M28" s="1353"/>
      <c r="N28" s="1357" t="s">
        <v>969</v>
      </c>
      <c r="O28" s="1355" t="s">
        <v>757</v>
      </c>
      <c r="P28" s="1355" t="s">
        <v>757</v>
      </c>
    </row>
    <row r="29" spans="1:16" ht="12" customHeight="1">
      <c r="A29" s="1351"/>
      <c r="B29" s="1523" t="s">
        <v>133</v>
      </c>
      <c r="C29" s="1523"/>
      <c r="D29" s="1356"/>
      <c r="E29" s="1576">
        <v>8</v>
      </c>
      <c r="F29" s="1577">
        <v>243</v>
      </c>
      <c r="G29" s="1577">
        <v>240</v>
      </c>
      <c r="H29" s="1342"/>
      <c r="I29" s="1342"/>
      <c r="J29" s="1351"/>
      <c r="K29" s="1351"/>
      <c r="L29" s="1352" t="s">
        <v>971</v>
      </c>
      <c r="M29" s="1353"/>
      <c r="N29" s="1357" t="s">
        <v>969</v>
      </c>
      <c r="O29" s="1355" t="s">
        <v>757</v>
      </c>
      <c r="P29" s="1355" t="s">
        <v>757</v>
      </c>
    </row>
    <row r="30" spans="1:17" ht="12" customHeight="1">
      <c r="A30" s="1351"/>
      <c r="B30" s="1351"/>
      <c r="C30" s="1352" t="s">
        <v>972</v>
      </c>
      <c r="D30" s="1353"/>
      <c r="E30" s="1354" t="s">
        <v>969</v>
      </c>
      <c r="F30" s="1355" t="s">
        <v>757</v>
      </c>
      <c r="G30" s="1355" t="s">
        <v>757</v>
      </c>
      <c r="H30" s="1342"/>
      <c r="I30" s="1342"/>
      <c r="J30" s="1351"/>
      <c r="K30" s="1523" t="s">
        <v>973</v>
      </c>
      <c r="L30" s="1523"/>
      <c r="M30" s="1356"/>
      <c r="N30" s="1371">
        <v>3</v>
      </c>
      <c r="O30" s="1355" t="s">
        <v>757</v>
      </c>
      <c r="P30" s="1355" t="s">
        <v>757</v>
      </c>
      <c r="Q30" s="1354" t="s">
        <v>969</v>
      </c>
    </row>
    <row r="31" spans="1:16" ht="12" customHeight="1">
      <c r="A31" s="1351"/>
      <c r="B31" s="1351"/>
      <c r="C31" s="1352" t="s">
        <v>974</v>
      </c>
      <c r="D31" s="1353"/>
      <c r="E31" s="1354" t="s">
        <v>969</v>
      </c>
      <c r="F31" s="1355" t="s">
        <v>757</v>
      </c>
      <c r="G31" s="1355" t="s">
        <v>757</v>
      </c>
      <c r="H31" s="1342"/>
      <c r="I31" s="1342"/>
      <c r="J31" s="1351"/>
      <c r="K31" s="1352"/>
      <c r="L31" s="1352" t="s">
        <v>975</v>
      </c>
      <c r="M31" s="1353"/>
      <c r="N31" s="1354">
        <v>2</v>
      </c>
      <c r="O31" s="1355" t="s">
        <v>757</v>
      </c>
      <c r="P31" s="1355" t="s">
        <v>757</v>
      </c>
    </row>
    <row r="32" spans="1:17" ht="12" customHeight="1">
      <c r="A32" s="1351"/>
      <c r="B32" s="1351"/>
      <c r="C32" s="1352" t="s">
        <v>976</v>
      </c>
      <c r="D32" s="1353"/>
      <c r="E32" s="1354" t="s">
        <v>969</v>
      </c>
      <c r="F32" s="1355" t="s">
        <v>757</v>
      </c>
      <c r="G32" s="1355" t="s">
        <v>757</v>
      </c>
      <c r="H32" s="1342"/>
      <c r="I32" s="1342"/>
      <c r="J32" s="1351"/>
      <c r="K32" s="1352"/>
      <c r="L32" s="1352" t="s">
        <v>977</v>
      </c>
      <c r="M32" s="1353"/>
      <c r="N32" s="1354">
        <v>1</v>
      </c>
      <c r="O32" s="1355" t="s">
        <v>757</v>
      </c>
      <c r="P32" s="1355" t="s">
        <v>757</v>
      </c>
      <c r="Q32" s="1354" t="s">
        <v>969</v>
      </c>
    </row>
    <row r="33" spans="1:16" ht="12" customHeight="1">
      <c r="A33" s="1351"/>
      <c r="B33" s="1351"/>
      <c r="C33" s="1352" t="s">
        <v>978</v>
      </c>
      <c r="D33" s="1353"/>
      <c r="E33" s="1354" t="s">
        <v>969</v>
      </c>
      <c r="F33" s="1355" t="s">
        <v>757</v>
      </c>
      <c r="G33" s="1355" t="s">
        <v>757</v>
      </c>
      <c r="H33" s="1354" t="s">
        <v>969</v>
      </c>
      <c r="I33" s="1342"/>
      <c r="J33" s="1351"/>
      <c r="K33" s="1523" t="s">
        <v>979</v>
      </c>
      <c r="L33" s="1523"/>
      <c r="M33" s="1356"/>
      <c r="N33" s="1371">
        <v>7</v>
      </c>
      <c r="O33" s="1371">
        <v>155</v>
      </c>
      <c r="P33" s="1371">
        <v>116</v>
      </c>
    </row>
    <row r="34" spans="1:16" ht="12" customHeight="1">
      <c r="A34" s="1351"/>
      <c r="B34" s="1352"/>
      <c r="C34" s="1352" t="s">
        <v>980</v>
      </c>
      <c r="D34" s="1353"/>
      <c r="E34" s="1354">
        <v>3</v>
      </c>
      <c r="F34" s="1354">
        <v>133</v>
      </c>
      <c r="G34" s="1354">
        <v>134</v>
      </c>
      <c r="H34" s="1342"/>
      <c r="I34" s="1342"/>
      <c r="J34" s="1351"/>
      <c r="K34" s="1352"/>
      <c r="L34" s="1352" t="s">
        <v>981</v>
      </c>
      <c r="M34" s="1353"/>
      <c r="N34" s="1354">
        <v>3</v>
      </c>
      <c r="O34" s="1354">
        <v>60</v>
      </c>
      <c r="P34" s="1354">
        <v>35</v>
      </c>
    </row>
    <row r="35" spans="1:16" ht="12" customHeight="1">
      <c r="A35" s="1351"/>
      <c r="B35" s="1352"/>
      <c r="C35" s="1352" t="s">
        <v>153</v>
      </c>
      <c r="D35" s="1353"/>
      <c r="E35" s="1354" t="s">
        <v>982</v>
      </c>
      <c r="F35" s="1355" t="s">
        <v>757</v>
      </c>
      <c r="G35" s="1355" t="s">
        <v>757</v>
      </c>
      <c r="H35" s="1342"/>
      <c r="I35" s="1342"/>
      <c r="J35" s="1367"/>
      <c r="K35" s="1368"/>
      <c r="L35" s="1352" t="s">
        <v>154</v>
      </c>
      <c r="M35" s="1353"/>
      <c r="N35" s="1357" t="s">
        <v>152</v>
      </c>
      <c r="O35" s="1355" t="s">
        <v>757</v>
      </c>
      <c r="P35" s="1355" t="s">
        <v>757</v>
      </c>
    </row>
    <row r="36" spans="1:16" ht="12" customHeight="1">
      <c r="A36" s="1367"/>
      <c r="B36" s="1352"/>
      <c r="C36" s="1352" t="s">
        <v>983</v>
      </c>
      <c r="D36" s="1353"/>
      <c r="E36" s="1354">
        <v>5</v>
      </c>
      <c r="F36" s="1354">
        <v>110</v>
      </c>
      <c r="G36" s="1354">
        <v>106</v>
      </c>
      <c r="H36" s="1342"/>
      <c r="I36" s="1342"/>
      <c r="J36" s="1351"/>
      <c r="K36" s="1368"/>
      <c r="L36" s="1352" t="s">
        <v>155</v>
      </c>
      <c r="M36" s="1353"/>
      <c r="N36" s="1357" t="s">
        <v>982</v>
      </c>
      <c r="O36" s="1355" t="s">
        <v>757</v>
      </c>
      <c r="P36" s="1355" t="s">
        <v>757</v>
      </c>
    </row>
    <row r="37" spans="1:16" s="1367" customFormat="1" ht="12" customHeight="1">
      <c r="A37" s="1351"/>
      <c r="B37" s="1352"/>
      <c r="C37" s="1352" t="s">
        <v>156</v>
      </c>
      <c r="D37" s="1353"/>
      <c r="E37" s="1354" t="s">
        <v>57</v>
      </c>
      <c r="F37" s="1355" t="s">
        <v>757</v>
      </c>
      <c r="G37" s="1355" t="s">
        <v>757</v>
      </c>
      <c r="H37" s="1369"/>
      <c r="I37" s="1369"/>
      <c r="J37" s="1351"/>
      <c r="K37" s="1352"/>
      <c r="L37" s="1352" t="s">
        <v>157</v>
      </c>
      <c r="M37" s="1353"/>
      <c r="N37" s="1354">
        <v>4</v>
      </c>
      <c r="O37" s="1354">
        <v>95</v>
      </c>
      <c r="P37" s="1354">
        <v>81</v>
      </c>
    </row>
    <row r="38" spans="1:16" ht="12" customHeight="1">
      <c r="A38" s="1351"/>
      <c r="B38" s="1352"/>
      <c r="C38" s="1352" t="s">
        <v>984</v>
      </c>
      <c r="D38" s="1353"/>
      <c r="E38" s="1354" t="s">
        <v>985</v>
      </c>
      <c r="F38" s="1355" t="s">
        <v>757</v>
      </c>
      <c r="G38" s="1355" t="s">
        <v>757</v>
      </c>
      <c r="H38" s="1342"/>
      <c r="I38" s="1342"/>
      <c r="J38" s="1351"/>
      <c r="K38" s="1352"/>
      <c r="L38" s="1352" t="s">
        <v>158</v>
      </c>
      <c r="M38" s="1353"/>
      <c r="N38" s="1357" t="s">
        <v>117</v>
      </c>
      <c r="O38" s="1355" t="s">
        <v>757</v>
      </c>
      <c r="P38" s="1355" t="s">
        <v>757</v>
      </c>
    </row>
    <row r="39" spans="1:16" ht="12" customHeight="1">
      <c r="A39" s="1351"/>
      <c r="B39" s="1523" t="s">
        <v>159</v>
      </c>
      <c r="C39" s="1523"/>
      <c r="D39" s="1367"/>
      <c r="E39" s="1578">
        <v>5</v>
      </c>
      <c r="F39" s="1355" t="s">
        <v>757</v>
      </c>
      <c r="G39" s="1579" t="s">
        <v>757</v>
      </c>
      <c r="H39" s="1342"/>
      <c r="I39" s="1342"/>
      <c r="J39" s="1351"/>
      <c r="K39" s="1352"/>
      <c r="L39" s="1352" t="s">
        <v>986</v>
      </c>
      <c r="M39" s="1353"/>
      <c r="N39" s="1357" t="s">
        <v>57</v>
      </c>
      <c r="O39" s="1355" t="s">
        <v>757</v>
      </c>
      <c r="P39" s="1355" t="s">
        <v>757</v>
      </c>
    </row>
    <row r="40" spans="1:16" ht="12" customHeight="1">
      <c r="A40" s="1351"/>
      <c r="B40" s="1352"/>
      <c r="C40" s="1352" t="s">
        <v>160</v>
      </c>
      <c r="D40" s="1353"/>
      <c r="E40" s="1370">
        <v>1</v>
      </c>
      <c r="F40" s="1355" t="s">
        <v>757</v>
      </c>
      <c r="G40" s="1355" t="s">
        <v>757</v>
      </c>
      <c r="H40" s="1342"/>
      <c r="I40" s="1342"/>
      <c r="J40" s="1351"/>
      <c r="K40" s="1523" t="s">
        <v>161</v>
      </c>
      <c r="L40" s="1523"/>
      <c r="M40" s="1356"/>
      <c r="N40" s="1371">
        <v>261</v>
      </c>
      <c r="O40" s="1371">
        <v>1042</v>
      </c>
      <c r="P40" s="1371">
        <v>858</v>
      </c>
    </row>
    <row r="41" spans="1:16" ht="12" customHeight="1">
      <c r="A41" s="1351"/>
      <c r="B41" s="1352"/>
      <c r="C41" s="1352" t="s">
        <v>162</v>
      </c>
      <c r="D41" s="1353"/>
      <c r="E41" s="1370">
        <v>2</v>
      </c>
      <c r="F41" s="1355" t="s">
        <v>757</v>
      </c>
      <c r="G41" s="1355" t="s">
        <v>757</v>
      </c>
      <c r="H41" s="1342"/>
      <c r="I41" s="1342"/>
      <c r="J41" s="1351"/>
      <c r="K41" s="1352"/>
      <c r="L41" s="1352" t="s">
        <v>987</v>
      </c>
      <c r="M41" s="1353"/>
      <c r="N41" s="1357" t="s">
        <v>152</v>
      </c>
      <c r="O41" s="1355" t="s">
        <v>757</v>
      </c>
      <c r="P41" s="1355" t="s">
        <v>757</v>
      </c>
    </row>
    <row r="42" spans="1:16" ht="12" customHeight="1">
      <c r="A42" s="1351"/>
      <c r="B42" s="1352"/>
      <c r="C42" s="1352" t="s">
        <v>988</v>
      </c>
      <c r="D42" s="1353"/>
      <c r="E42" s="1354" t="s">
        <v>152</v>
      </c>
      <c r="F42" s="1355" t="s">
        <v>757</v>
      </c>
      <c r="G42" s="1355" t="s">
        <v>757</v>
      </c>
      <c r="H42" s="1342"/>
      <c r="I42" s="1342"/>
      <c r="J42" s="1351"/>
      <c r="K42" s="1352"/>
      <c r="L42" s="1352" t="s">
        <v>989</v>
      </c>
      <c r="M42" s="1353"/>
      <c r="N42" s="1357" t="s">
        <v>152</v>
      </c>
      <c r="O42" s="1355" t="s">
        <v>757</v>
      </c>
      <c r="P42" s="1355" t="s">
        <v>757</v>
      </c>
    </row>
    <row r="43" spans="1:17" ht="12" customHeight="1">
      <c r="A43" s="1351"/>
      <c r="B43" s="1352"/>
      <c r="C43" s="1352" t="s">
        <v>990</v>
      </c>
      <c r="D43" s="1353"/>
      <c r="E43" s="1354" t="s">
        <v>152</v>
      </c>
      <c r="F43" s="1355" t="s">
        <v>757</v>
      </c>
      <c r="G43" s="1355" t="s">
        <v>757</v>
      </c>
      <c r="H43" s="1342"/>
      <c r="I43" s="1342"/>
      <c r="J43" s="1351"/>
      <c r="K43" s="1352"/>
      <c r="L43" s="1352" t="s">
        <v>991</v>
      </c>
      <c r="M43" s="1353"/>
      <c r="N43" s="1357" t="s">
        <v>152</v>
      </c>
      <c r="O43" s="1355" t="s">
        <v>757</v>
      </c>
      <c r="P43" s="1355" t="s">
        <v>757</v>
      </c>
      <c r="Q43" s="1354" t="s">
        <v>152</v>
      </c>
    </row>
    <row r="44" spans="1:16" ht="12" customHeight="1">
      <c r="A44" s="1351"/>
      <c r="B44" s="1352"/>
      <c r="C44" s="1352" t="s">
        <v>163</v>
      </c>
      <c r="D44" s="1353"/>
      <c r="E44" s="1354" t="s">
        <v>992</v>
      </c>
      <c r="F44" s="1355" t="s">
        <v>757</v>
      </c>
      <c r="G44" s="1355" t="s">
        <v>757</v>
      </c>
      <c r="H44" s="1342"/>
      <c r="I44" s="1342"/>
      <c r="J44" s="1351"/>
      <c r="K44" s="1352"/>
      <c r="L44" s="1352" t="s">
        <v>993</v>
      </c>
      <c r="M44" s="1353"/>
      <c r="N44" s="1354">
        <v>4</v>
      </c>
      <c r="O44" s="1355" t="s">
        <v>757</v>
      </c>
      <c r="P44" s="1355" t="s">
        <v>757</v>
      </c>
    </row>
    <row r="45" spans="1:16" ht="12" customHeight="1">
      <c r="A45" s="1351"/>
      <c r="B45" s="1352"/>
      <c r="C45" s="1352" t="s">
        <v>994</v>
      </c>
      <c r="D45" s="1353"/>
      <c r="E45" s="1354">
        <v>1</v>
      </c>
      <c r="F45" s="1355" t="s">
        <v>757</v>
      </c>
      <c r="G45" s="1355" t="s">
        <v>757</v>
      </c>
      <c r="H45" s="1342"/>
      <c r="I45" s="1342"/>
      <c r="J45" s="1351"/>
      <c r="K45" s="1352"/>
      <c r="L45" s="1352" t="s">
        <v>995</v>
      </c>
      <c r="M45" s="1353"/>
      <c r="N45" s="1354">
        <v>37</v>
      </c>
      <c r="O45" s="1355" t="s">
        <v>757</v>
      </c>
      <c r="P45" s="1355" t="s">
        <v>757</v>
      </c>
    </row>
    <row r="46" spans="1:16" ht="12" customHeight="1">
      <c r="A46" s="1351"/>
      <c r="B46" s="1351"/>
      <c r="C46" s="1352" t="s">
        <v>996</v>
      </c>
      <c r="D46" s="1353"/>
      <c r="E46" s="1354" t="s">
        <v>992</v>
      </c>
      <c r="F46" s="1355" t="s">
        <v>757</v>
      </c>
      <c r="G46" s="1355" t="s">
        <v>757</v>
      </c>
      <c r="H46" s="1342"/>
      <c r="I46" s="1342"/>
      <c r="J46" s="1351"/>
      <c r="K46" s="1352"/>
      <c r="L46" s="1352" t="s">
        <v>997</v>
      </c>
      <c r="M46" s="1353"/>
      <c r="N46" s="1354" t="s">
        <v>992</v>
      </c>
      <c r="O46" s="1355" t="s">
        <v>757</v>
      </c>
      <c r="P46" s="1355" t="s">
        <v>757</v>
      </c>
    </row>
    <row r="47" spans="1:16" ht="12" customHeight="1">
      <c r="A47" s="1351"/>
      <c r="B47" s="1351"/>
      <c r="C47" s="1352" t="s">
        <v>998</v>
      </c>
      <c r="D47" s="1353"/>
      <c r="E47" s="1354">
        <v>1</v>
      </c>
      <c r="F47" s="1355" t="s">
        <v>757</v>
      </c>
      <c r="G47" s="1355" t="s">
        <v>757</v>
      </c>
      <c r="H47" s="1342"/>
      <c r="I47" s="1342"/>
      <c r="J47" s="1351"/>
      <c r="K47" s="1352"/>
      <c r="L47" s="1352" t="s">
        <v>999</v>
      </c>
      <c r="M47" s="1353"/>
      <c r="N47" s="1354">
        <v>1</v>
      </c>
      <c r="O47" s="1354">
        <v>30</v>
      </c>
      <c r="P47" s="1354">
        <v>11</v>
      </c>
    </row>
    <row r="48" spans="1:16" ht="12" customHeight="1">
      <c r="A48" s="1351"/>
      <c r="B48" s="1523" t="s">
        <v>1000</v>
      </c>
      <c r="C48" s="1523"/>
      <c r="D48" s="1356"/>
      <c r="E48" s="1371">
        <v>1</v>
      </c>
      <c r="F48" s="1371">
        <v>10</v>
      </c>
      <c r="G48" s="1371">
        <v>3</v>
      </c>
      <c r="H48" s="1342"/>
      <c r="I48" s="1342"/>
      <c r="J48" s="1351"/>
      <c r="K48" s="1352"/>
      <c r="L48" s="1352" t="s">
        <v>1001</v>
      </c>
      <c r="M48" s="1353"/>
      <c r="N48" s="1354">
        <v>5</v>
      </c>
      <c r="O48" s="1355" t="s">
        <v>757</v>
      </c>
      <c r="P48" s="1355" t="s">
        <v>757</v>
      </c>
    </row>
    <row r="49" spans="1:16" ht="12" customHeight="1">
      <c r="A49" s="1351"/>
      <c r="B49" s="1523" t="s">
        <v>134</v>
      </c>
      <c r="C49" s="1523"/>
      <c r="D49" s="1356"/>
      <c r="E49" s="1371">
        <v>359</v>
      </c>
      <c r="F49" s="1371">
        <v>26499</v>
      </c>
      <c r="G49" s="1371">
        <v>26713</v>
      </c>
      <c r="H49" s="1342"/>
      <c r="I49" s="1342"/>
      <c r="J49" s="1351"/>
      <c r="K49" s="1352"/>
      <c r="L49" s="1352" t="s">
        <v>1002</v>
      </c>
      <c r="M49" s="1353"/>
      <c r="N49" s="1354">
        <v>203</v>
      </c>
      <c r="O49" s="1355" t="s">
        <v>757</v>
      </c>
      <c r="P49" s="1355" t="s">
        <v>757</v>
      </c>
    </row>
    <row r="50" spans="1:16" ht="12" customHeight="1">
      <c r="A50" s="1351"/>
      <c r="B50" s="1351"/>
      <c r="C50" s="1352" t="s">
        <v>1003</v>
      </c>
      <c r="D50" s="1353"/>
      <c r="E50" s="1354">
        <v>7</v>
      </c>
      <c r="F50" s="1355">
        <v>179</v>
      </c>
      <c r="G50" s="1355" t="s">
        <v>757</v>
      </c>
      <c r="H50" s="1342"/>
      <c r="I50" s="1342"/>
      <c r="J50" s="1351"/>
      <c r="K50" s="1352"/>
      <c r="L50" s="1352" t="s">
        <v>1004</v>
      </c>
      <c r="M50" s="1353"/>
      <c r="N50" s="1354" t="s">
        <v>992</v>
      </c>
      <c r="O50" s="1355" t="s">
        <v>757</v>
      </c>
      <c r="P50" s="1355" t="s">
        <v>757</v>
      </c>
    </row>
    <row r="51" spans="1:18" s="1342" customFormat="1" ht="12" customHeight="1">
      <c r="A51" s="1351"/>
      <c r="B51" s="1351"/>
      <c r="C51" s="1352" t="s">
        <v>1005</v>
      </c>
      <c r="D51" s="1353"/>
      <c r="E51" s="1354">
        <v>1</v>
      </c>
      <c r="F51" s="1354">
        <v>35</v>
      </c>
      <c r="G51" s="1354">
        <v>31</v>
      </c>
      <c r="H51" s="1372"/>
      <c r="J51" s="1373"/>
      <c r="K51" s="1374"/>
      <c r="L51" s="1374" t="s">
        <v>1006</v>
      </c>
      <c r="M51" s="1375"/>
      <c r="N51" s="1376">
        <v>11</v>
      </c>
      <c r="O51" s="124">
        <v>1012</v>
      </c>
      <c r="P51" s="124">
        <v>847</v>
      </c>
      <c r="R51" s="1341"/>
    </row>
    <row r="52" spans="1:18" s="1342" customFormat="1" ht="12" customHeight="1">
      <c r="A52" s="1359"/>
      <c r="B52" s="1351"/>
      <c r="C52" s="1352" t="s">
        <v>1007</v>
      </c>
      <c r="D52" s="1353"/>
      <c r="E52" s="120">
        <v>2</v>
      </c>
      <c r="F52" s="1355">
        <v>35</v>
      </c>
      <c r="G52" s="1355">
        <v>84</v>
      </c>
      <c r="J52" s="1377"/>
      <c r="K52" s="1378"/>
      <c r="M52" s="1379"/>
      <c r="N52" s="1379"/>
      <c r="O52" s="1379"/>
      <c r="P52" s="1379"/>
      <c r="R52" s="1341"/>
    </row>
    <row r="53" spans="1:18" s="1342" customFormat="1" ht="12" customHeight="1">
      <c r="A53" s="1359"/>
      <c r="B53" s="1351"/>
      <c r="C53" s="1352" t="s">
        <v>1008</v>
      </c>
      <c r="D53" s="1353"/>
      <c r="E53" s="1354">
        <v>245</v>
      </c>
      <c r="F53" s="1354">
        <v>25382</v>
      </c>
      <c r="G53" s="1354">
        <v>25900</v>
      </c>
      <c r="K53" s="1378"/>
      <c r="L53" s="1380"/>
      <c r="M53" s="1379"/>
      <c r="N53" s="1381"/>
      <c r="O53" s="1381"/>
      <c r="P53" s="1379"/>
      <c r="R53" s="1341"/>
    </row>
    <row r="54" spans="1:18" s="1372" customFormat="1" ht="12" customHeight="1">
      <c r="A54" s="1359"/>
      <c r="B54" s="1352"/>
      <c r="C54" s="1352" t="s">
        <v>1009</v>
      </c>
      <c r="D54" s="1353"/>
      <c r="E54" s="1354">
        <v>4</v>
      </c>
      <c r="F54" s="1354">
        <v>202</v>
      </c>
      <c r="G54" s="1354">
        <v>164</v>
      </c>
      <c r="H54" s="1342"/>
      <c r="J54" s="1379"/>
      <c r="K54" s="1378"/>
      <c r="L54" s="1380"/>
      <c r="M54" s="1379"/>
      <c r="N54" s="1381"/>
      <c r="O54" s="1381"/>
      <c r="P54" s="1379"/>
      <c r="Q54" s="1342"/>
      <c r="R54" s="1341"/>
    </row>
    <row r="55" spans="1:17" s="1342" customFormat="1" ht="12" customHeight="1">
      <c r="A55" s="1359"/>
      <c r="B55" s="1352"/>
      <c r="C55" s="1352" t="s">
        <v>1010</v>
      </c>
      <c r="D55" s="1353"/>
      <c r="E55" s="1354">
        <v>2</v>
      </c>
      <c r="F55" s="1354">
        <v>190</v>
      </c>
      <c r="G55" s="1354">
        <v>139</v>
      </c>
      <c r="H55" s="1372"/>
      <c r="J55" s="1379"/>
      <c r="K55" s="1378"/>
      <c r="L55" s="1380"/>
      <c r="M55" s="1379"/>
      <c r="N55" s="1381"/>
      <c r="O55" s="1381"/>
      <c r="P55" s="1381"/>
      <c r="Q55" s="1372"/>
    </row>
    <row r="56" spans="1:17" s="1342" customFormat="1" ht="12" customHeight="1">
      <c r="A56" s="1379"/>
      <c r="B56" s="1352"/>
      <c r="C56" s="1352" t="s">
        <v>1011</v>
      </c>
      <c r="D56" s="1353"/>
      <c r="E56" s="120" t="s">
        <v>992</v>
      </c>
      <c r="F56" s="1355" t="s">
        <v>757</v>
      </c>
      <c r="G56" s="1355" t="s">
        <v>757</v>
      </c>
      <c r="H56" s="1372"/>
      <c r="J56" s="1379"/>
      <c r="K56" s="1379"/>
      <c r="L56" s="1380"/>
      <c r="M56" s="1379"/>
      <c r="N56" s="1379"/>
      <c r="O56" s="1379"/>
      <c r="P56" s="1379"/>
      <c r="Q56" s="1372"/>
    </row>
    <row r="57" spans="1:18" ht="12" customHeight="1">
      <c r="A57" s="1382"/>
      <c r="B57" s="1374"/>
      <c r="C57" s="1374" t="s">
        <v>1012</v>
      </c>
      <c r="D57" s="1375"/>
      <c r="E57" s="124">
        <v>2</v>
      </c>
      <c r="F57" s="124">
        <v>70</v>
      </c>
      <c r="G57" s="124">
        <v>71</v>
      </c>
      <c r="H57" s="1372"/>
      <c r="I57" s="1342"/>
      <c r="J57" s="1379"/>
      <c r="K57" s="1379"/>
      <c r="L57" s="1379"/>
      <c r="M57" s="1379"/>
      <c r="N57" s="1379"/>
      <c r="O57" s="1379"/>
      <c r="P57" s="1379"/>
      <c r="Q57" s="1372"/>
      <c r="R57" s="1342"/>
    </row>
    <row r="58" spans="2:18" s="1379" customFormat="1" ht="6" customHeight="1">
      <c r="B58" s="1378"/>
      <c r="C58" s="1378"/>
      <c r="D58" s="1372"/>
      <c r="E58" s="120"/>
      <c r="F58" s="120"/>
      <c r="G58" s="120"/>
      <c r="I58" s="1341"/>
      <c r="O58" s="1381"/>
      <c r="P58" s="1381"/>
      <c r="Q58" s="1372"/>
      <c r="R58" s="1342"/>
    </row>
    <row r="59" spans="2:18" s="1379" customFormat="1" ht="12" customHeight="1">
      <c r="B59" s="1372" t="s">
        <v>164</v>
      </c>
      <c r="C59" s="1378"/>
      <c r="E59" s="1372"/>
      <c r="F59" s="1372"/>
      <c r="G59" s="1372"/>
      <c r="K59" s="1381"/>
      <c r="L59" s="1381"/>
      <c r="N59" s="1341"/>
      <c r="O59" s="1341"/>
      <c r="P59" s="1341"/>
      <c r="Q59" s="1372"/>
      <c r="R59" s="1341"/>
    </row>
    <row r="60" spans="2:17" s="1379" customFormat="1" ht="12" customHeight="1">
      <c r="B60" s="1383" t="s">
        <v>1013</v>
      </c>
      <c r="D60" s="1381"/>
      <c r="E60" s="1377"/>
      <c r="F60" s="1377"/>
      <c r="G60" s="1377"/>
      <c r="H60" s="1381"/>
      <c r="I60" s="1381"/>
      <c r="J60" s="1381"/>
      <c r="K60" s="1341"/>
      <c r="L60" s="1341"/>
      <c r="M60" s="1341"/>
      <c r="N60" s="1341"/>
      <c r="O60" s="1341"/>
      <c r="P60" s="1341"/>
      <c r="Q60" s="1372"/>
    </row>
    <row r="61" spans="2:17" s="1379" customFormat="1" ht="12" customHeight="1">
      <c r="B61" s="1372" t="s">
        <v>165</v>
      </c>
      <c r="E61" s="1372"/>
      <c r="F61" s="1372"/>
      <c r="G61" s="1372"/>
      <c r="K61" s="1341"/>
      <c r="L61" s="1341"/>
      <c r="M61" s="1341"/>
      <c r="N61" s="1341"/>
      <c r="O61" s="1341"/>
      <c r="P61" s="1341"/>
      <c r="Q61" s="1372"/>
    </row>
    <row r="62" spans="3:17" s="1379" customFormat="1" ht="12" customHeight="1">
      <c r="C62" s="1378"/>
      <c r="E62" s="1372"/>
      <c r="F62" s="1372"/>
      <c r="G62" s="1372"/>
      <c r="J62" s="1341"/>
      <c r="K62" s="1341"/>
      <c r="L62" s="1341"/>
      <c r="M62" s="1341"/>
      <c r="N62" s="1341"/>
      <c r="O62" s="1341"/>
      <c r="P62" s="1341"/>
      <c r="Q62" s="1372"/>
    </row>
    <row r="63" spans="2:17" s="1379" customFormat="1" ht="12" customHeight="1">
      <c r="B63" s="1378"/>
      <c r="C63" s="1378"/>
      <c r="J63" s="1341"/>
      <c r="K63" s="1341"/>
      <c r="L63" s="1341"/>
      <c r="M63" s="1341"/>
      <c r="N63" s="1341"/>
      <c r="O63" s="1341"/>
      <c r="P63" s="1341"/>
      <c r="Q63" s="1372"/>
    </row>
    <row r="64" spans="2:17" s="1379" customFormat="1" ht="12" customHeight="1">
      <c r="B64" s="1378"/>
      <c r="C64" s="1378"/>
      <c r="J64" s="1341"/>
      <c r="K64" s="1341"/>
      <c r="L64" s="1341"/>
      <c r="M64" s="1341"/>
      <c r="N64" s="1341"/>
      <c r="O64" s="1341"/>
      <c r="P64" s="1341"/>
      <c r="Q64" s="1372"/>
    </row>
    <row r="65" spans="1:17" s="1379" customFormat="1" ht="12" customHeight="1">
      <c r="A65" s="1341"/>
      <c r="B65" s="1378"/>
      <c r="C65" s="1378"/>
      <c r="J65" s="1341"/>
      <c r="K65" s="1341"/>
      <c r="L65" s="1341"/>
      <c r="M65" s="1341"/>
      <c r="N65" s="1341"/>
      <c r="O65" s="1341"/>
      <c r="P65" s="1341"/>
      <c r="Q65" s="1342"/>
    </row>
    <row r="66" spans="2:18" ht="12" customHeight="1">
      <c r="B66" s="1379"/>
      <c r="C66" s="1379"/>
      <c r="D66" s="1379"/>
      <c r="E66" s="1379"/>
      <c r="F66" s="1379"/>
      <c r="G66" s="1379"/>
      <c r="I66" s="1379"/>
      <c r="R66" s="1379"/>
    </row>
    <row r="67" ht="12" customHeight="1">
      <c r="R67" s="1379"/>
    </row>
  </sheetData>
  <mergeCells count="14">
    <mergeCell ref="B49:C49"/>
    <mergeCell ref="B48:C48"/>
    <mergeCell ref="G17:G18"/>
    <mergeCell ref="K22:L22"/>
    <mergeCell ref="K33:L33"/>
    <mergeCell ref="E17:E18"/>
    <mergeCell ref="B39:C39"/>
    <mergeCell ref="B25:C25"/>
    <mergeCell ref="K40:L40"/>
    <mergeCell ref="F17:F18"/>
    <mergeCell ref="B29:C29"/>
    <mergeCell ref="B5:C5"/>
    <mergeCell ref="B11:C11"/>
    <mergeCell ref="K30:L30"/>
  </mergeCells>
  <printOptions/>
  <pageMargins left="0.5905511811023623" right="0.5905511811023623" top="0.7874015748031497" bottom="0.7874015748031497" header="0.31496062992125984" footer="0.31496062992125984"/>
  <pageSetup fitToHeight="1" fitToWidth="1" horizontalDpi="600" verticalDpi="600" orientation="portrait" paperSize="9" scale="99" r:id="rId1"/>
  <headerFooter alignWithMargins="0">
    <oddHeader>&amp;R&amp;A</oddHeader>
    <oddFooter>&amp;C&amp;P/&amp;N</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T34"/>
  <sheetViews>
    <sheetView showZeros="0" showOutlineSymbols="0" workbookViewId="0" topLeftCell="A1">
      <selection activeCell="H21" sqref="H21"/>
    </sheetView>
  </sheetViews>
  <sheetFormatPr defaultColWidth="8.796875" defaultRowHeight="18" customHeight="1"/>
  <cols>
    <col min="1" max="1" width="17.8984375" style="721" customWidth="1"/>
    <col min="2" max="2" width="8.19921875" style="721" customWidth="1"/>
    <col min="3" max="3" width="8" style="721" customWidth="1"/>
    <col min="4" max="4" width="7.5" style="721" customWidth="1"/>
    <col min="5" max="5" width="8.3984375" style="721" customWidth="1"/>
    <col min="6" max="6" width="7" style="721" customWidth="1"/>
    <col min="7" max="7" width="7.09765625" style="721" customWidth="1"/>
    <col min="8" max="8" width="7.5" style="721" customWidth="1"/>
    <col min="9" max="9" width="8.09765625" style="721" customWidth="1"/>
    <col min="10" max="12" width="8.3984375" style="721" customWidth="1"/>
    <col min="13" max="13" width="8.59765625" style="721" customWidth="1"/>
    <col min="14" max="15" width="8.3984375" style="721" customWidth="1"/>
    <col min="16" max="18" width="8.3984375" style="725" customWidth="1"/>
    <col min="19" max="16384" width="10.8984375" style="721" customWidth="1"/>
  </cols>
  <sheetData>
    <row r="1" spans="1:15" ht="33.75" customHeight="1">
      <c r="A1" s="721" t="s">
        <v>697</v>
      </c>
      <c r="B1" s="722" t="s">
        <v>698</v>
      </c>
      <c r="C1" s="723"/>
      <c r="D1" s="723"/>
      <c r="E1" s="723"/>
      <c r="F1" s="723"/>
      <c r="G1" s="723"/>
      <c r="H1" s="723"/>
      <c r="I1" s="723"/>
      <c r="J1" s="723"/>
      <c r="K1" s="723"/>
      <c r="L1" s="723"/>
      <c r="M1" s="723"/>
      <c r="N1" s="724"/>
      <c r="O1" s="724"/>
    </row>
    <row r="2" ht="12" customHeight="1" thickBot="1">
      <c r="J2" s="721" t="s">
        <v>699</v>
      </c>
    </row>
    <row r="3" spans="1:18" s="728" customFormat="1" ht="9.75" customHeight="1">
      <c r="A3" s="1542"/>
      <c r="B3" s="1539" t="s">
        <v>426</v>
      </c>
      <c r="C3" s="726"/>
      <c r="D3" s="727"/>
      <c r="E3" s="727"/>
      <c r="F3" s="727"/>
      <c r="G3" s="727"/>
      <c r="H3" s="727"/>
      <c r="I3" s="727"/>
      <c r="J3" s="727"/>
      <c r="K3" s="727"/>
      <c r="O3" s="725"/>
      <c r="P3" s="725"/>
      <c r="Q3" s="725"/>
      <c r="R3" s="725"/>
    </row>
    <row r="4" spans="1:18" s="728" customFormat="1" ht="11.25" customHeight="1">
      <c r="A4" s="1543"/>
      <c r="B4" s="1540"/>
      <c r="C4" s="1530" t="s">
        <v>700</v>
      </c>
      <c r="D4" s="1527" t="s">
        <v>701</v>
      </c>
      <c r="E4" s="1527"/>
      <c r="F4" s="1527"/>
      <c r="G4" s="1527"/>
      <c r="H4" s="1527"/>
      <c r="I4" s="1527"/>
      <c r="J4" s="1527"/>
      <c r="K4" s="1527"/>
      <c r="P4" s="725"/>
      <c r="Q4" s="725"/>
      <c r="R4" s="725"/>
    </row>
    <row r="5" spans="1:19" s="733" customFormat="1" ht="25.5" customHeight="1">
      <c r="A5" s="1544"/>
      <c r="B5" s="1541"/>
      <c r="C5" s="1531"/>
      <c r="D5" s="730" t="s">
        <v>702</v>
      </c>
      <c r="E5" s="729" t="s">
        <v>166</v>
      </c>
      <c r="F5" s="731" t="s">
        <v>167</v>
      </c>
      <c r="G5" s="731" t="s">
        <v>168</v>
      </c>
      <c r="H5" s="731" t="s">
        <v>169</v>
      </c>
      <c r="I5" s="729" t="s">
        <v>170</v>
      </c>
      <c r="J5" s="729" t="s">
        <v>171</v>
      </c>
      <c r="K5" s="732" t="s">
        <v>172</v>
      </c>
      <c r="Q5" s="725"/>
      <c r="R5" s="725"/>
      <c r="S5" s="725"/>
    </row>
    <row r="6" spans="1:19" ht="15" customHeight="1">
      <c r="A6" s="734" t="s">
        <v>319</v>
      </c>
      <c r="B6" s="735">
        <v>13630</v>
      </c>
      <c r="C6" s="735">
        <v>4297</v>
      </c>
      <c r="D6" s="735">
        <v>386</v>
      </c>
      <c r="E6" s="735">
        <v>968</v>
      </c>
      <c r="F6" s="735">
        <v>559</v>
      </c>
      <c r="G6" s="735">
        <v>1381</v>
      </c>
      <c r="H6" s="735">
        <v>122</v>
      </c>
      <c r="I6" s="735">
        <v>95</v>
      </c>
      <c r="J6" s="735">
        <v>105</v>
      </c>
      <c r="K6" s="735">
        <v>681</v>
      </c>
      <c r="P6" s="721"/>
      <c r="S6" s="725"/>
    </row>
    <row r="7" spans="1:19" ht="13.5" customHeight="1">
      <c r="A7" s="734" t="s">
        <v>320</v>
      </c>
      <c r="B7" s="735">
        <v>12285</v>
      </c>
      <c r="C7" s="735">
        <v>3982</v>
      </c>
      <c r="D7" s="735">
        <v>398</v>
      </c>
      <c r="E7" s="735">
        <v>636</v>
      </c>
      <c r="F7" s="735">
        <v>525</v>
      </c>
      <c r="G7" s="735">
        <v>1758</v>
      </c>
      <c r="H7" s="735">
        <v>50</v>
      </c>
      <c r="I7" s="735">
        <v>117</v>
      </c>
      <c r="J7" s="735">
        <v>125</v>
      </c>
      <c r="K7" s="735">
        <v>373</v>
      </c>
      <c r="P7" s="721"/>
      <c r="S7" s="725"/>
    </row>
    <row r="8" spans="1:19" s="724" customFormat="1" ht="13.5" customHeight="1">
      <c r="A8" s="734" t="s">
        <v>336</v>
      </c>
      <c r="B8" s="735">
        <v>14193</v>
      </c>
      <c r="C8" s="735">
        <v>5080</v>
      </c>
      <c r="D8" s="735">
        <v>579</v>
      </c>
      <c r="E8" s="735">
        <v>692</v>
      </c>
      <c r="F8" s="735">
        <v>733</v>
      </c>
      <c r="G8" s="735">
        <v>1627</v>
      </c>
      <c r="H8" s="735">
        <v>81</v>
      </c>
      <c r="I8" s="735">
        <v>270</v>
      </c>
      <c r="J8" s="735">
        <v>163</v>
      </c>
      <c r="K8" s="735">
        <v>935</v>
      </c>
      <c r="Q8" s="725"/>
      <c r="R8" s="725"/>
      <c r="S8" s="725"/>
    </row>
    <row r="9" spans="1:19" s="724" customFormat="1" ht="13.5" customHeight="1">
      <c r="A9" s="734" t="s">
        <v>173</v>
      </c>
      <c r="B9" s="735">
        <v>12463</v>
      </c>
      <c r="C9" s="735">
        <v>4593</v>
      </c>
      <c r="D9" s="735">
        <v>380</v>
      </c>
      <c r="E9" s="735">
        <v>562</v>
      </c>
      <c r="F9" s="735">
        <v>652</v>
      </c>
      <c r="G9" s="735">
        <v>1857</v>
      </c>
      <c r="H9" s="735">
        <v>47</v>
      </c>
      <c r="I9" s="735">
        <v>173</v>
      </c>
      <c r="J9" s="735">
        <v>124</v>
      </c>
      <c r="K9" s="735">
        <v>798</v>
      </c>
      <c r="Q9" s="725"/>
      <c r="R9" s="725"/>
      <c r="S9" s="725"/>
    </row>
    <row r="10" spans="1:19" s="724" customFormat="1" ht="15.75" customHeight="1">
      <c r="A10" s="736" t="s">
        <v>174</v>
      </c>
      <c r="B10" s="737">
        <v>14341</v>
      </c>
      <c r="C10" s="737">
        <v>5825</v>
      </c>
      <c r="D10" s="737">
        <v>456</v>
      </c>
      <c r="E10" s="737">
        <v>574</v>
      </c>
      <c r="F10" s="737">
        <v>860</v>
      </c>
      <c r="G10" s="737">
        <v>2537</v>
      </c>
      <c r="H10" s="737">
        <v>52</v>
      </c>
      <c r="I10" s="737">
        <v>223</v>
      </c>
      <c r="J10" s="737">
        <v>185</v>
      </c>
      <c r="K10" s="737">
        <v>938</v>
      </c>
      <c r="Q10" s="725"/>
      <c r="R10" s="725"/>
      <c r="S10" s="725"/>
    </row>
    <row r="11" spans="1:18" s="724" customFormat="1" ht="4.5" customHeight="1">
      <c r="A11" s="738"/>
      <c r="B11" s="739"/>
      <c r="C11" s="739"/>
      <c r="D11" s="739"/>
      <c r="E11" s="739"/>
      <c r="F11" s="739"/>
      <c r="G11" s="739"/>
      <c r="H11" s="739"/>
      <c r="I11" s="739"/>
      <c r="J11" s="739"/>
      <c r="K11" s="739"/>
      <c r="P11" s="725"/>
      <c r="Q11" s="725"/>
      <c r="R11" s="725"/>
    </row>
    <row r="12" ht="5.25" customHeight="1"/>
    <row r="13" ht="8.25" customHeight="1" thickBot="1"/>
    <row r="14" spans="1:15" ht="11.25" customHeight="1">
      <c r="A14" s="1536"/>
      <c r="B14" s="740"/>
      <c r="C14" s="740"/>
      <c r="D14" s="740"/>
      <c r="E14" s="740"/>
      <c r="F14" s="741"/>
      <c r="G14" s="742"/>
      <c r="H14" s="742"/>
      <c r="I14" s="742"/>
      <c r="J14" s="742"/>
      <c r="K14" s="742"/>
      <c r="O14" s="725"/>
    </row>
    <row r="15" spans="1:15" ht="14.25" customHeight="1">
      <c r="A15" s="1537"/>
      <c r="B15" s="1532" t="s">
        <v>700</v>
      </c>
      <c r="C15" s="1527" t="s">
        <v>175</v>
      </c>
      <c r="D15" s="1527"/>
      <c r="E15" s="1527"/>
      <c r="F15" s="1527"/>
      <c r="G15" s="743"/>
      <c r="H15" s="1530" t="s">
        <v>700</v>
      </c>
      <c r="I15" s="1527" t="s">
        <v>696</v>
      </c>
      <c r="J15" s="1527"/>
      <c r="K15" s="1527"/>
      <c r="O15" s="725"/>
    </row>
    <row r="16" spans="1:20" ht="26.25" customHeight="1">
      <c r="A16" s="1538"/>
      <c r="B16" s="1533"/>
      <c r="C16" s="744" t="s">
        <v>176</v>
      </c>
      <c r="D16" s="731" t="s">
        <v>177</v>
      </c>
      <c r="E16" s="731" t="s">
        <v>178</v>
      </c>
      <c r="F16" s="745" t="s">
        <v>179</v>
      </c>
      <c r="G16" s="746" t="s">
        <v>172</v>
      </c>
      <c r="H16" s="1531"/>
      <c r="I16" s="747" t="s">
        <v>180</v>
      </c>
      <c r="J16" s="747" t="s">
        <v>181</v>
      </c>
      <c r="K16" s="746" t="s">
        <v>182</v>
      </c>
      <c r="P16" s="721"/>
      <c r="Q16" s="748"/>
      <c r="S16" s="725"/>
      <c r="T16" s="725"/>
    </row>
    <row r="17" spans="1:20" ht="15" customHeight="1">
      <c r="A17" s="734" t="s">
        <v>319</v>
      </c>
      <c r="B17" s="735">
        <v>1029</v>
      </c>
      <c r="C17" s="735">
        <v>593</v>
      </c>
      <c r="D17" s="735">
        <v>214</v>
      </c>
      <c r="E17" s="735">
        <v>42</v>
      </c>
      <c r="F17" s="735">
        <v>34</v>
      </c>
      <c r="G17" s="735">
        <v>146</v>
      </c>
      <c r="H17" s="735">
        <v>8110</v>
      </c>
      <c r="I17" s="735">
        <v>3362</v>
      </c>
      <c r="J17" s="735">
        <v>88</v>
      </c>
      <c r="K17" s="735">
        <v>65</v>
      </c>
      <c r="P17" s="721"/>
      <c r="Q17" s="735"/>
      <c r="S17" s="725"/>
      <c r="T17" s="725"/>
    </row>
    <row r="18" spans="1:20" ht="13.5" customHeight="1">
      <c r="A18" s="734" t="s">
        <v>320</v>
      </c>
      <c r="B18" s="735">
        <v>939</v>
      </c>
      <c r="C18" s="735">
        <v>563</v>
      </c>
      <c r="D18" s="735">
        <v>165</v>
      </c>
      <c r="E18" s="735">
        <v>27</v>
      </c>
      <c r="F18" s="735">
        <v>38</v>
      </c>
      <c r="G18" s="735">
        <v>146</v>
      </c>
      <c r="H18" s="735">
        <v>7185</v>
      </c>
      <c r="I18" s="735">
        <v>2927</v>
      </c>
      <c r="J18" s="735">
        <v>117</v>
      </c>
      <c r="K18" s="735">
        <v>33</v>
      </c>
      <c r="P18" s="721"/>
      <c r="Q18" s="735"/>
      <c r="S18" s="725"/>
      <c r="T18" s="725"/>
    </row>
    <row r="19" spans="1:20" ht="13.5" customHeight="1">
      <c r="A19" s="734" t="s">
        <v>336</v>
      </c>
      <c r="B19" s="735">
        <v>1307</v>
      </c>
      <c r="C19" s="735">
        <v>728</v>
      </c>
      <c r="D19" s="735">
        <v>293</v>
      </c>
      <c r="E19" s="735">
        <v>42</v>
      </c>
      <c r="F19" s="735">
        <v>45</v>
      </c>
      <c r="G19" s="735">
        <v>199</v>
      </c>
      <c r="H19" s="735">
        <v>7376</v>
      </c>
      <c r="I19" s="735">
        <v>3053</v>
      </c>
      <c r="J19" s="735">
        <v>77</v>
      </c>
      <c r="K19" s="735">
        <v>54</v>
      </c>
      <c r="P19" s="721"/>
      <c r="Q19" s="735"/>
      <c r="S19" s="725"/>
      <c r="T19" s="725"/>
    </row>
    <row r="20" spans="1:20" ht="13.5" customHeight="1">
      <c r="A20" s="734" t="s">
        <v>431</v>
      </c>
      <c r="B20" s="735">
        <v>1147</v>
      </c>
      <c r="C20" s="735">
        <v>702</v>
      </c>
      <c r="D20" s="735">
        <v>197</v>
      </c>
      <c r="E20" s="735">
        <v>50</v>
      </c>
      <c r="F20" s="735">
        <v>36</v>
      </c>
      <c r="G20" s="735">
        <v>162</v>
      </c>
      <c r="H20" s="735">
        <v>6514</v>
      </c>
      <c r="I20" s="735">
        <v>2793</v>
      </c>
      <c r="J20" s="735">
        <v>52</v>
      </c>
      <c r="K20" s="735">
        <v>62</v>
      </c>
      <c r="P20" s="721"/>
      <c r="Q20" s="735"/>
      <c r="S20" s="725"/>
      <c r="T20" s="725"/>
    </row>
    <row r="21" spans="1:20" ht="13.5" customHeight="1">
      <c r="A21" s="736" t="s">
        <v>560</v>
      </c>
      <c r="B21" s="737">
        <v>1226</v>
      </c>
      <c r="C21" s="737">
        <v>741</v>
      </c>
      <c r="D21" s="737">
        <v>197</v>
      </c>
      <c r="E21" s="737">
        <v>11</v>
      </c>
      <c r="F21" s="737">
        <v>31</v>
      </c>
      <c r="G21" s="737">
        <v>246</v>
      </c>
      <c r="H21" s="737">
        <v>7043</v>
      </c>
      <c r="I21" s="737">
        <v>3085</v>
      </c>
      <c r="J21" s="737">
        <v>48</v>
      </c>
      <c r="K21" s="737">
        <v>47</v>
      </c>
      <c r="P21" s="721"/>
      <c r="Q21" s="737"/>
      <c r="S21" s="725"/>
      <c r="T21" s="725"/>
    </row>
    <row r="22" spans="1:15" ht="3.75" customHeight="1">
      <c r="A22" s="738"/>
      <c r="B22" s="739"/>
      <c r="C22" s="739"/>
      <c r="D22" s="739"/>
      <c r="E22" s="739"/>
      <c r="F22" s="739"/>
      <c r="G22" s="739"/>
      <c r="H22" s="749">
        <v>0</v>
      </c>
      <c r="I22" s="739"/>
      <c r="J22" s="739"/>
      <c r="K22" s="750"/>
      <c r="O22" s="737"/>
    </row>
    <row r="23" ht="7.5" customHeight="1"/>
    <row r="24" ht="5.25" customHeight="1" thickBot="1"/>
    <row r="25" spans="1:19" ht="12.75" customHeight="1">
      <c r="A25" s="1536"/>
      <c r="B25" s="742"/>
      <c r="C25" s="742"/>
      <c r="D25" s="741"/>
      <c r="E25" s="741"/>
      <c r="F25" s="742"/>
      <c r="G25" s="742"/>
      <c r="H25" s="742"/>
      <c r="I25" s="741"/>
      <c r="J25" s="741"/>
      <c r="K25" s="741"/>
      <c r="L25" s="751"/>
      <c r="P25" s="721"/>
      <c r="S25" s="725"/>
    </row>
    <row r="26" spans="1:19" ht="15.75" customHeight="1">
      <c r="A26" s="1537"/>
      <c r="B26" s="1528" t="s">
        <v>183</v>
      </c>
      <c r="C26" s="1527"/>
      <c r="D26" s="1527"/>
      <c r="E26" s="1529"/>
      <c r="F26" s="1534" t="s">
        <v>700</v>
      </c>
      <c r="G26" s="1527" t="s">
        <v>184</v>
      </c>
      <c r="H26" s="1527"/>
      <c r="I26" s="1527"/>
      <c r="J26" s="1527"/>
      <c r="K26" s="1527"/>
      <c r="P26" s="721"/>
      <c r="S26" s="725"/>
    </row>
    <row r="27" spans="1:19" ht="41.25" customHeight="1">
      <c r="A27" s="1538"/>
      <c r="B27" s="746" t="s">
        <v>185</v>
      </c>
      <c r="C27" s="752" t="s">
        <v>186</v>
      </c>
      <c r="D27" s="752" t="s">
        <v>187</v>
      </c>
      <c r="E27" s="752" t="s">
        <v>172</v>
      </c>
      <c r="F27" s="1535"/>
      <c r="G27" s="752" t="s">
        <v>188</v>
      </c>
      <c r="H27" s="752" t="s">
        <v>189</v>
      </c>
      <c r="I27" s="752" t="s">
        <v>190</v>
      </c>
      <c r="J27" s="752" t="s">
        <v>191</v>
      </c>
      <c r="K27" s="753" t="s">
        <v>192</v>
      </c>
      <c r="P27" s="721"/>
      <c r="S27" s="725"/>
    </row>
    <row r="28" spans="1:19" ht="15" customHeight="1">
      <c r="A28" s="734" t="s">
        <v>319</v>
      </c>
      <c r="B28" s="735">
        <v>3941</v>
      </c>
      <c r="C28" s="735">
        <v>165</v>
      </c>
      <c r="D28" s="735">
        <v>41</v>
      </c>
      <c r="E28" s="735">
        <v>448</v>
      </c>
      <c r="F28" s="735">
        <v>194</v>
      </c>
      <c r="G28" s="754">
        <v>5</v>
      </c>
      <c r="H28" s="754">
        <v>0</v>
      </c>
      <c r="I28" s="754">
        <v>25</v>
      </c>
      <c r="J28" s="735">
        <v>29</v>
      </c>
      <c r="K28" s="735">
        <v>135</v>
      </c>
      <c r="P28" s="721"/>
      <c r="S28" s="725"/>
    </row>
    <row r="29" spans="1:19" ht="13.5" customHeight="1">
      <c r="A29" s="734" t="s">
        <v>320</v>
      </c>
      <c r="B29" s="735">
        <v>3498</v>
      </c>
      <c r="C29" s="735">
        <v>175</v>
      </c>
      <c r="D29" s="735">
        <v>46</v>
      </c>
      <c r="E29" s="735">
        <v>389</v>
      </c>
      <c r="F29" s="735">
        <v>179</v>
      </c>
      <c r="G29" s="754">
        <v>0</v>
      </c>
      <c r="H29" s="754">
        <v>0</v>
      </c>
      <c r="I29" s="754">
        <v>5</v>
      </c>
      <c r="J29" s="735">
        <v>18</v>
      </c>
      <c r="K29" s="735">
        <v>156</v>
      </c>
      <c r="P29" s="721"/>
      <c r="S29" s="725"/>
    </row>
    <row r="30" spans="1:19" ht="13.5" customHeight="1">
      <c r="A30" s="734" t="s">
        <v>336</v>
      </c>
      <c r="B30" s="735">
        <v>3227</v>
      </c>
      <c r="C30" s="735">
        <v>266</v>
      </c>
      <c r="D30" s="735">
        <v>86</v>
      </c>
      <c r="E30" s="735">
        <v>613</v>
      </c>
      <c r="F30" s="735">
        <v>430</v>
      </c>
      <c r="G30" s="754">
        <v>0</v>
      </c>
      <c r="H30" s="754">
        <v>0</v>
      </c>
      <c r="I30" s="754">
        <v>3</v>
      </c>
      <c r="J30" s="735">
        <v>41</v>
      </c>
      <c r="K30" s="735">
        <v>386</v>
      </c>
      <c r="P30" s="721"/>
      <c r="S30" s="725"/>
    </row>
    <row r="31" spans="1:19" ht="13.5" customHeight="1">
      <c r="A31" s="734" t="s">
        <v>431</v>
      </c>
      <c r="B31" s="735">
        <v>2771</v>
      </c>
      <c r="C31" s="735">
        <v>190</v>
      </c>
      <c r="D31" s="735">
        <v>64</v>
      </c>
      <c r="E31" s="735">
        <v>582</v>
      </c>
      <c r="F31" s="735">
        <v>209</v>
      </c>
      <c r="G31" s="754" t="s">
        <v>350</v>
      </c>
      <c r="H31" s="754" t="s">
        <v>350</v>
      </c>
      <c r="I31" s="754">
        <v>8</v>
      </c>
      <c r="J31" s="735">
        <v>24</v>
      </c>
      <c r="K31" s="735">
        <v>177</v>
      </c>
      <c r="P31" s="721"/>
      <c r="S31" s="725"/>
    </row>
    <row r="32" spans="1:19" ht="13.5" customHeight="1">
      <c r="A32" s="736" t="s">
        <v>560</v>
      </c>
      <c r="B32" s="737">
        <v>2962</v>
      </c>
      <c r="C32" s="737">
        <v>265</v>
      </c>
      <c r="D32" s="737">
        <v>78</v>
      </c>
      <c r="E32" s="737">
        <v>558</v>
      </c>
      <c r="F32" s="737">
        <v>247</v>
      </c>
      <c r="G32" s="755">
        <v>0</v>
      </c>
      <c r="H32" s="755">
        <v>1</v>
      </c>
      <c r="I32" s="755">
        <v>5</v>
      </c>
      <c r="J32" s="737">
        <v>34</v>
      </c>
      <c r="K32" s="737">
        <v>207</v>
      </c>
      <c r="P32" s="721"/>
      <c r="S32" s="725"/>
    </row>
    <row r="33" spans="1:11" ht="5.25" customHeight="1">
      <c r="A33" s="738"/>
      <c r="B33" s="739"/>
      <c r="C33" s="739"/>
      <c r="D33" s="739"/>
      <c r="E33" s="739"/>
      <c r="F33" s="756"/>
      <c r="G33" s="756"/>
      <c r="H33" s="756"/>
      <c r="I33" s="739"/>
      <c r="J33" s="739"/>
      <c r="K33" s="750"/>
    </row>
    <row r="34" spans="1:2" ht="18" customHeight="1">
      <c r="A34" s="721" t="s">
        <v>193</v>
      </c>
      <c r="B34" s="757"/>
    </row>
  </sheetData>
  <mergeCells count="13">
    <mergeCell ref="A25:A27"/>
    <mergeCell ref="A14:A16"/>
    <mergeCell ref="B3:B5"/>
    <mergeCell ref="A3:A5"/>
    <mergeCell ref="D4:K4"/>
    <mergeCell ref="C15:F15"/>
    <mergeCell ref="G26:K26"/>
    <mergeCell ref="B26:E26"/>
    <mergeCell ref="C4:C5"/>
    <mergeCell ref="B15:B16"/>
    <mergeCell ref="H15:H16"/>
    <mergeCell ref="F26:F27"/>
    <mergeCell ref="I15:K1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7" r:id="rId1"/>
</worksheet>
</file>

<file path=xl/worksheets/sheet26.xml><?xml version="1.0" encoding="utf-8"?>
<worksheet xmlns="http://schemas.openxmlformats.org/spreadsheetml/2006/main" xmlns:r="http://schemas.openxmlformats.org/officeDocument/2006/relationships">
  <sheetPr>
    <pageSetUpPr fitToPage="1"/>
  </sheetPr>
  <dimension ref="A1:Q37"/>
  <sheetViews>
    <sheetView showZeros="0" showOutlineSymbols="0" workbookViewId="0" topLeftCell="A1">
      <selection activeCell="G24" sqref="G24"/>
    </sheetView>
  </sheetViews>
  <sheetFormatPr defaultColWidth="8.796875" defaultRowHeight="18" customHeight="1"/>
  <cols>
    <col min="1" max="1" width="18.5" style="758" customWidth="1"/>
    <col min="2" max="2" width="8.3984375" style="758" customWidth="1"/>
    <col min="3" max="3" width="9.3984375" style="758" customWidth="1"/>
    <col min="4" max="4" width="8.3984375" style="758" customWidth="1"/>
    <col min="5" max="5" width="9.3984375" style="758" customWidth="1"/>
    <col min="6" max="6" width="8.3984375" style="758" customWidth="1"/>
    <col min="7" max="7" width="9.59765625" style="758" bestFit="1" customWidth="1"/>
    <col min="8" max="10" width="8.3984375" style="758" customWidth="1"/>
    <col min="11" max="11" width="9.5" style="758" customWidth="1"/>
    <col min="12" max="17" width="8.3984375" style="758" customWidth="1"/>
    <col min="18" max="16384" width="10.8984375" style="758" customWidth="1"/>
  </cols>
  <sheetData>
    <row r="1" spans="1:17" ht="28.5" customHeight="1">
      <c r="A1" s="758" t="s">
        <v>204</v>
      </c>
      <c r="B1" s="722" t="s">
        <v>205</v>
      </c>
      <c r="C1" s="722"/>
      <c r="D1" s="759"/>
      <c r="E1" s="759"/>
      <c r="F1" s="759"/>
      <c r="G1" s="759"/>
      <c r="H1" s="759"/>
      <c r="I1" s="759"/>
      <c r="J1" s="759"/>
      <c r="K1" s="759"/>
      <c r="L1" s="759"/>
      <c r="M1" s="760"/>
      <c r="N1" s="760"/>
      <c r="O1" s="760"/>
      <c r="P1" s="761"/>
      <c r="Q1" s="761"/>
    </row>
    <row r="2" s="762" customFormat="1" ht="13.5" customHeight="1" thickBot="1"/>
    <row r="3" spans="1:11" s="763" customFormat="1" ht="9.75" customHeight="1">
      <c r="A3" s="1542"/>
      <c r="B3" s="1539" t="s">
        <v>426</v>
      </c>
      <c r="C3" s="1560"/>
      <c r="D3" s="740"/>
      <c r="E3" s="740"/>
      <c r="F3" s="740"/>
      <c r="G3" s="740"/>
      <c r="H3" s="727"/>
      <c r="I3" s="727"/>
      <c r="J3" s="727"/>
      <c r="K3" s="727"/>
    </row>
    <row r="4" spans="1:11" s="764" customFormat="1" ht="18" customHeight="1">
      <c r="A4" s="1543"/>
      <c r="B4" s="1541"/>
      <c r="C4" s="1544"/>
      <c r="D4" s="1541" t="s">
        <v>194</v>
      </c>
      <c r="E4" s="1544"/>
      <c r="F4" s="1541" t="s">
        <v>206</v>
      </c>
      <c r="G4" s="1544"/>
      <c r="H4" s="1552" t="s">
        <v>195</v>
      </c>
      <c r="I4" s="1553"/>
      <c r="J4" s="1553"/>
      <c r="K4" s="1553"/>
    </row>
    <row r="5" spans="1:11" s="764" customFormat="1" ht="18" customHeight="1">
      <c r="A5" s="1549"/>
      <c r="B5" s="1561" t="s">
        <v>196</v>
      </c>
      <c r="C5" s="1547" t="s">
        <v>197</v>
      </c>
      <c r="D5" s="1547" t="s">
        <v>196</v>
      </c>
      <c r="E5" s="1547" t="s">
        <v>197</v>
      </c>
      <c r="F5" s="1547" t="s">
        <v>196</v>
      </c>
      <c r="G5" s="1547" t="s">
        <v>197</v>
      </c>
      <c r="H5" s="1552" t="s">
        <v>196</v>
      </c>
      <c r="I5" s="1553"/>
      <c r="J5" s="1554"/>
      <c r="K5" s="1545" t="s">
        <v>197</v>
      </c>
    </row>
    <row r="6" spans="1:11" s="764" customFormat="1" ht="18" customHeight="1">
      <c r="A6" s="1544"/>
      <c r="B6" s="1562"/>
      <c r="C6" s="1548"/>
      <c r="D6" s="1548"/>
      <c r="E6" s="1548"/>
      <c r="F6" s="1548"/>
      <c r="G6" s="1548"/>
      <c r="H6" s="731" t="s">
        <v>426</v>
      </c>
      <c r="I6" s="729" t="s">
        <v>207</v>
      </c>
      <c r="J6" s="729" t="s">
        <v>208</v>
      </c>
      <c r="K6" s="1555"/>
    </row>
    <row r="7" spans="1:11" s="770" customFormat="1" ht="13.5" customHeight="1">
      <c r="A7" s="767"/>
      <c r="B7" s="768" t="s">
        <v>198</v>
      </c>
      <c r="C7" s="769" t="s">
        <v>199</v>
      </c>
      <c r="D7" s="769" t="s">
        <v>198</v>
      </c>
      <c r="E7" s="769" t="s">
        <v>199</v>
      </c>
      <c r="F7" s="769" t="s">
        <v>198</v>
      </c>
      <c r="G7" s="769" t="s">
        <v>199</v>
      </c>
      <c r="H7" s="769" t="s">
        <v>198</v>
      </c>
      <c r="I7" s="769" t="s">
        <v>198</v>
      </c>
      <c r="J7" s="769" t="s">
        <v>198</v>
      </c>
      <c r="K7" s="769" t="s">
        <v>199</v>
      </c>
    </row>
    <row r="8" spans="1:11" s="762" customFormat="1" ht="13.5" customHeight="1">
      <c r="A8" s="771" t="s">
        <v>319</v>
      </c>
      <c r="B8" s="772">
        <v>213</v>
      </c>
      <c r="C8" s="735">
        <v>96407</v>
      </c>
      <c r="D8" s="754">
        <v>1</v>
      </c>
      <c r="E8" s="754">
        <v>1200</v>
      </c>
      <c r="F8" s="754">
        <v>0</v>
      </c>
      <c r="G8" s="754">
        <v>0</v>
      </c>
      <c r="H8" s="735">
        <v>145</v>
      </c>
      <c r="I8" s="735">
        <v>100</v>
      </c>
      <c r="J8" s="735">
        <v>45</v>
      </c>
      <c r="K8" s="735">
        <v>71072</v>
      </c>
    </row>
    <row r="9" spans="1:11" s="773" customFormat="1" ht="13.5" customHeight="1">
      <c r="A9" s="771" t="s">
        <v>320</v>
      </c>
      <c r="B9" s="772">
        <v>216</v>
      </c>
      <c r="C9" s="735">
        <v>100890</v>
      </c>
      <c r="D9" s="754">
        <v>0</v>
      </c>
      <c r="E9" s="754">
        <v>0</v>
      </c>
      <c r="F9" s="754">
        <v>0</v>
      </c>
      <c r="G9" s="754">
        <v>0</v>
      </c>
      <c r="H9" s="735">
        <v>136</v>
      </c>
      <c r="I9" s="735">
        <v>104</v>
      </c>
      <c r="J9" s="735">
        <v>32</v>
      </c>
      <c r="K9" s="735">
        <v>67758</v>
      </c>
    </row>
    <row r="10" spans="1:11" s="773" customFormat="1" ht="13.5" customHeight="1">
      <c r="A10" s="771" t="s">
        <v>336</v>
      </c>
      <c r="B10" s="772">
        <v>281</v>
      </c>
      <c r="C10" s="735">
        <v>138426</v>
      </c>
      <c r="D10" s="754">
        <v>1</v>
      </c>
      <c r="E10" s="754">
        <v>1300</v>
      </c>
      <c r="F10" s="754">
        <v>0</v>
      </c>
      <c r="G10" s="754">
        <v>0</v>
      </c>
      <c r="H10" s="735">
        <v>167</v>
      </c>
      <c r="I10" s="735">
        <v>133</v>
      </c>
      <c r="J10" s="735">
        <v>34</v>
      </c>
      <c r="K10" s="735">
        <v>87811</v>
      </c>
    </row>
    <row r="11" spans="1:11" s="773" customFormat="1" ht="13.5" customHeight="1">
      <c r="A11" s="771" t="s">
        <v>431</v>
      </c>
      <c r="B11" s="772">
        <v>371</v>
      </c>
      <c r="C11" s="735">
        <v>191330</v>
      </c>
      <c r="D11" s="754">
        <v>1</v>
      </c>
      <c r="E11" s="754">
        <v>2830</v>
      </c>
      <c r="F11" s="754">
        <v>0</v>
      </c>
      <c r="G11" s="754">
        <v>0</v>
      </c>
      <c r="H11" s="735">
        <v>211</v>
      </c>
      <c r="I11" s="735">
        <v>170</v>
      </c>
      <c r="J11" s="735">
        <v>41</v>
      </c>
      <c r="K11" s="735">
        <v>117660</v>
      </c>
    </row>
    <row r="12" spans="1:11" s="773" customFormat="1" ht="21.75" customHeight="1">
      <c r="A12" s="774" t="s">
        <v>209</v>
      </c>
      <c r="B12" s="775">
        <v>401</v>
      </c>
      <c r="C12" s="776">
        <v>215216</v>
      </c>
      <c r="D12" s="777">
        <v>1</v>
      </c>
      <c r="E12" s="777">
        <v>2800</v>
      </c>
      <c r="F12" s="777">
        <v>1</v>
      </c>
      <c r="G12" s="777">
        <v>1000</v>
      </c>
      <c r="H12" s="776">
        <v>263</v>
      </c>
      <c r="I12" s="776">
        <v>212</v>
      </c>
      <c r="J12" s="776">
        <v>51</v>
      </c>
      <c r="K12" s="776">
        <v>147664</v>
      </c>
    </row>
    <row r="13" spans="1:11" s="762" customFormat="1" ht="10.5" customHeight="1">
      <c r="A13" s="721"/>
      <c r="B13" s="721"/>
      <c r="C13" s="721"/>
      <c r="D13" s="721"/>
      <c r="E13" s="721"/>
      <c r="F13" s="721"/>
      <c r="G13" s="721"/>
      <c r="H13" s="721"/>
      <c r="I13" s="721"/>
      <c r="J13" s="721"/>
      <c r="K13" s="721"/>
    </row>
    <row r="14" spans="1:11" ht="11.25" customHeight="1" thickBot="1">
      <c r="A14" s="721"/>
      <c r="B14" s="721"/>
      <c r="C14" s="721"/>
      <c r="D14" s="721"/>
      <c r="E14" s="721"/>
      <c r="F14" s="721"/>
      <c r="G14" s="721"/>
      <c r="H14" s="721"/>
      <c r="I14" s="721"/>
      <c r="J14" s="721"/>
      <c r="K14" s="721"/>
    </row>
    <row r="15" spans="1:11" ht="18" customHeight="1">
      <c r="A15" s="1542"/>
      <c r="B15" s="740"/>
      <c r="C15" s="740"/>
      <c r="D15" s="740"/>
      <c r="E15" s="740"/>
      <c r="F15" s="740"/>
      <c r="G15" s="740"/>
      <c r="H15" s="740"/>
      <c r="I15" s="740"/>
      <c r="J15" s="740"/>
      <c r="K15" s="740"/>
    </row>
    <row r="16" spans="1:11" ht="18" customHeight="1">
      <c r="A16" s="1543"/>
      <c r="B16" s="1557" t="s">
        <v>200</v>
      </c>
      <c r="C16" s="1559"/>
      <c r="D16" s="1541" t="s">
        <v>210</v>
      </c>
      <c r="E16" s="1544"/>
      <c r="F16" s="1557" t="s">
        <v>211</v>
      </c>
      <c r="G16" s="1558"/>
      <c r="H16" s="1541" t="s">
        <v>212</v>
      </c>
      <c r="I16" s="1544"/>
      <c r="J16" s="1557" t="s">
        <v>213</v>
      </c>
      <c r="K16" s="1558"/>
    </row>
    <row r="17" spans="1:11" ht="18" customHeight="1">
      <c r="A17" s="1549"/>
      <c r="B17" s="1547" t="s">
        <v>196</v>
      </c>
      <c r="C17" s="1547" t="s">
        <v>197</v>
      </c>
      <c r="D17" s="1547" t="s">
        <v>196</v>
      </c>
      <c r="E17" s="1547" t="s">
        <v>197</v>
      </c>
      <c r="F17" s="1547" t="s">
        <v>196</v>
      </c>
      <c r="G17" s="1545" t="s">
        <v>197</v>
      </c>
      <c r="H17" s="1547" t="s">
        <v>196</v>
      </c>
      <c r="I17" s="1547" t="s">
        <v>197</v>
      </c>
      <c r="J17" s="1547" t="s">
        <v>196</v>
      </c>
      <c r="K17" s="1545" t="s">
        <v>197</v>
      </c>
    </row>
    <row r="18" spans="1:11" ht="18" customHeight="1">
      <c r="A18" s="1544"/>
      <c r="B18" s="1550"/>
      <c r="C18" s="1550"/>
      <c r="D18" s="1548"/>
      <c r="E18" s="1548"/>
      <c r="F18" s="1556"/>
      <c r="G18" s="1555"/>
      <c r="H18" s="1548"/>
      <c r="I18" s="1548"/>
      <c r="J18" s="1556"/>
      <c r="K18" s="1555"/>
    </row>
    <row r="19" spans="1:11" ht="18" customHeight="1">
      <c r="A19" s="778"/>
      <c r="B19" s="769" t="s">
        <v>198</v>
      </c>
      <c r="C19" s="769" t="s">
        <v>199</v>
      </c>
      <c r="D19" s="769" t="s">
        <v>198</v>
      </c>
      <c r="E19" s="769" t="s">
        <v>199</v>
      </c>
      <c r="F19" s="769" t="s">
        <v>198</v>
      </c>
      <c r="G19" s="769" t="s">
        <v>199</v>
      </c>
      <c r="H19" s="769" t="s">
        <v>198</v>
      </c>
      <c r="I19" s="769" t="s">
        <v>199</v>
      </c>
      <c r="J19" s="769" t="s">
        <v>198</v>
      </c>
      <c r="K19" s="769" t="s">
        <v>199</v>
      </c>
    </row>
    <row r="20" spans="1:11" ht="13.5" customHeight="1">
      <c r="A20" s="734" t="s">
        <v>319</v>
      </c>
      <c r="B20" s="735">
        <v>5</v>
      </c>
      <c r="C20" s="735">
        <v>2780</v>
      </c>
      <c r="D20" s="735">
        <v>6</v>
      </c>
      <c r="E20" s="735">
        <v>2823</v>
      </c>
      <c r="F20" s="735">
        <v>2</v>
      </c>
      <c r="G20" s="735">
        <v>640</v>
      </c>
      <c r="H20" s="754">
        <v>0</v>
      </c>
      <c r="I20" s="754">
        <v>0</v>
      </c>
      <c r="J20" s="735">
        <v>7</v>
      </c>
      <c r="K20" s="735">
        <v>2826</v>
      </c>
    </row>
    <row r="21" spans="1:11" ht="13.5" customHeight="1">
      <c r="A21" s="734" t="s">
        <v>320</v>
      </c>
      <c r="B21" s="735">
        <v>4</v>
      </c>
      <c r="C21" s="735">
        <v>2230</v>
      </c>
      <c r="D21" s="735">
        <v>8</v>
      </c>
      <c r="E21" s="735">
        <v>2866</v>
      </c>
      <c r="F21" s="735">
        <v>3</v>
      </c>
      <c r="G21" s="735">
        <v>960</v>
      </c>
      <c r="H21" s="754">
        <v>0</v>
      </c>
      <c r="I21" s="754">
        <v>0</v>
      </c>
      <c r="J21" s="735">
        <v>7</v>
      </c>
      <c r="K21" s="735">
        <v>4080</v>
      </c>
    </row>
    <row r="22" spans="1:11" ht="13.5" customHeight="1">
      <c r="A22" s="734" t="s">
        <v>336</v>
      </c>
      <c r="B22" s="735">
        <v>8</v>
      </c>
      <c r="C22" s="735">
        <v>3806</v>
      </c>
      <c r="D22" s="735">
        <v>9</v>
      </c>
      <c r="E22" s="735">
        <v>3824</v>
      </c>
      <c r="F22" s="735">
        <v>1</v>
      </c>
      <c r="G22" s="735">
        <v>320</v>
      </c>
      <c r="H22" s="754">
        <v>0</v>
      </c>
      <c r="I22" s="754">
        <v>0</v>
      </c>
      <c r="J22" s="735">
        <v>8</v>
      </c>
      <c r="K22" s="735">
        <v>8101</v>
      </c>
    </row>
    <row r="23" spans="1:11" ht="13.5" customHeight="1">
      <c r="A23" s="734" t="s">
        <v>431</v>
      </c>
      <c r="B23" s="735">
        <v>15</v>
      </c>
      <c r="C23" s="735">
        <v>6932</v>
      </c>
      <c r="D23" s="735">
        <v>14</v>
      </c>
      <c r="E23" s="735">
        <v>6624</v>
      </c>
      <c r="F23" s="755">
        <v>0</v>
      </c>
      <c r="G23" s="755">
        <v>0</v>
      </c>
      <c r="H23" s="754">
        <v>0</v>
      </c>
      <c r="I23" s="754">
        <v>0</v>
      </c>
      <c r="J23" s="735">
        <v>15</v>
      </c>
      <c r="K23" s="735">
        <v>14545</v>
      </c>
    </row>
    <row r="24" spans="1:11" ht="21.75" customHeight="1">
      <c r="A24" s="779" t="s">
        <v>560</v>
      </c>
      <c r="B24" s="776">
        <v>22</v>
      </c>
      <c r="C24" s="776">
        <v>10787</v>
      </c>
      <c r="D24" s="776">
        <v>10</v>
      </c>
      <c r="E24" s="776">
        <v>5058</v>
      </c>
      <c r="F24" s="777">
        <v>0</v>
      </c>
      <c r="G24" s="777">
        <v>0</v>
      </c>
      <c r="H24" s="777">
        <v>0</v>
      </c>
      <c r="I24" s="777">
        <v>0</v>
      </c>
      <c r="J24" s="776">
        <v>20</v>
      </c>
      <c r="K24" s="776">
        <v>18165</v>
      </c>
    </row>
    <row r="25" spans="1:11" ht="12" customHeight="1">
      <c r="A25" s="721"/>
      <c r="B25" s="721"/>
      <c r="C25" s="721"/>
      <c r="D25" s="721"/>
      <c r="E25" s="721"/>
      <c r="F25" s="721"/>
      <c r="G25" s="721"/>
      <c r="H25" s="721"/>
      <c r="I25" s="721"/>
      <c r="J25" s="721"/>
      <c r="K25" s="721"/>
    </row>
    <row r="26" spans="1:11" ht="8.25" customHeight="1" thickBot="1">
      <c r="A26" s="721"/>
      <c r="B26" s="721"/>
      <c r="C26" s="721"/>
      <c r="D26" s="721"/>
      <c r="E26" s="721"/>
      <c r="F26" s="721"/>
      <c r="G26" s="721"/>
      <c r="H26" s="721"/>
      <c r="I26" s="721"/>
      <c r="J26" s="721"/>
      <c r="K26" s="721"/>
    </row>
    <row r="27" spans="1:11" ht="18" customHeight="1">
      <c r="A27" s="1542"/>
      <c r="B27" s="740"/>
      <c r="C27" s="740"/>
      <c r="D27" s="740"/>
      <c r="E27" s="740"/>
      <c r="F27" s="740"/>
      <c r="G27" s="740"/>
      <c r="H27" s="740"/>
      <c r="I27" s="740"/>
      <c r="J27" s="740"/>
      <c r="K27" s="740"/>
    </row>
    <row r="28" spans="1:11" ht="18" customHeight="1">
      <c r="A28" s="1543"/>
      <c r="B28" s="1541" t="s">
        <v>214</v>
      </c>
      <c r="C28" s="1544"/>
      <c r="D28" s="1541" t="s">
        <v>215</v>
      </c>
      <c r="E28" s="1544"/>
      <c r="F28" s="1557" t="s">
        <v>201</v>
      </c>
      <c r="G28" s="1559"/>
      <c r="H28" s="1541" t="s">
        <v>202</v>
      </c>
      <c r="I28" s="1544"/>
      <c r="J28" s="1541" t="s">
        <v>203</v>
      </c>
      <c r="K28" s="1551"/>
    </row>
    <row r="29" spans="1:11" ht="18" customHeight="1">
      <c r="A29" s="1549"/>
      <c r="B29" s="1547" t="s">
        <v>196</v>
      </c>
      <c r="C29" s="1547" t="s">
        <v>197</v>
      </c>
      <c r="D29" s="1547" t="s">
        <v>196</v>
      </c>
      <c r="E29" s="1547" t="s">
        <v>197</v>
      </c>
      <c r="F29" s="765" t="s">
        <v>196</v>
      </c>
      <c r="G29" s="1547" t="s">
        <v>197</v>
      </c>
      <c r="H29" s="1547" t="s">
        <v>196</v>
      </c>
      <c r="I29" s="1547" t="s">
        <v>197</v>
      </c>
      <c r="J29" s="1547" t="s">
        <v>196</v>
      </c>
      <c r="K29" s="1545" t="s">
        <v>197</v>
      </c>
    </row>
    <row r="30" spans="1:11" ht="18" customHeight="1">
      <c r="A30" s="1544"/>
      <c r="B30" s="1548"/>
      <c r="C30" s="1548"/>
      <c r="D30" s="1548"/>
      <c r="E30" s="1548"/>
      <c r="F30" s="766"/>
      <c r="G30" s="1548"/>
      <c r="H30" s="1548"/>
      <c r="I30" s="1548"/>
      <c r="J30" s="1548"/>
      <c r="K30" s="1546"/>
    </row>
    <row r="31" spans="1:11" ht="18" customHeight="1">
      <c r="A31" s="778"/>
      <c r="B31" s="769" t="s">
        <v>198</v>
      </c>
      <c r="C31" s="769" t="s">
        <v>199</v>
      </c>
      <c r="D31" s="769" t="s">
        <v>198</v>
      </c>
      <c r="E31" s="769" t="s">
        <v>199</v>
      </c>
      <c r="F31" s="769" t="s">
        <v>198</v>
      </c>
      <c r="G31" s="769" t="s">
        <v>199</v>
      </c>
      <c r="H31" s="769" t="s">
        <v>198</v>
      </c>
      <c r="I31" s="769" t="s">
        <v>199</v>
      </c>
      <c r="J31" s="769" t="s">
        <v>198</v>
      </c>
      <c r="K31" s="769" t="s">
        <v>199</v>
      </c>
    </row>
    <row r="32" spans="1:11" ht="13.5" customHeight="1">
      <c r="A32" s="734" t="s">
        <v>319</v>
      </c>
      <c r="B32" s="735">
        <v>1</v>
      </c>
      <c r="C32" s="735">
        <v>1400</v>
      </c>
      <c r="D32" s="735">
        <v>3</v>
      </c>
      <c r="E32" s="735">
        <v>768</v>
      </c>
      <c r="F32" s="735">
        <v>43</v>
      </c>
      <c r="G32" s="735">
        <v>12898</v>
      </c>
      <c r="H32" s="754">
        <v>0</v>
      </c>
      <c r="I32" s="754">
        <v>0</v>
      </c>
      <c r="J32" s="754">
        <v>0</v>
      </c>
      <c r="K32" s="754">
        <v>0</v>
      </c>
    </row>
    <row r="33" spans="1:11" ht="13.5" customHeight="1">
      <c r="A33" s="734" t="s">
        <v>320</v>
      </c>
      <c r="B33" s="735">
        <v>1</v>
      </c>
      <c r="C33" s="735">
        <v>700</v>
      </c>
      <c r="D33" s="735">
        <v>1</v>
      </c>
      <c r="E33" s="735">
        <v>205</v>
      </c>
      <c r="F33" s="735">
        <v>56</v>
      </c>
      <c r="G33" s="735">
        <v>22091</v>
      </c>
      <c r="H33" s="754">
        <v>0</v>
      </c>
      <c r="I33" s="754">
        <v>0</v>
      </c>
      <c r="J33" s="754">
        <v>0</v>
      </c>
      <c r="K33" s="754">
        <v>0</v>
      </c>
    </row>
    <row r="34" spans="1:11" ht="13.5" customHeight="1">
      <c r="A34" s="734" t="s">
        <v>336</v>
      </c>
      <c r="B34" s="735">
        <v>4</v>
      </c>
      <c r="C34" s="735">
        <v>5530</v>
      </c>
      <c r="D34" s="735">
        <v>4</v>
      </c>
      <c r="E34" s="735">
        <v>980</v>
      </c>
      <c r="F34" s="735">
        <v>78</v>
      </c>
      <c r="G34" s="735">
        <v>26454</v>
      </c>
      <c r="H34" s="754">
        <v>1</v>
      </c>
      <c r="I34" s="754">
        <v>300</v>
      </c>
      <c r="J34" s="754">
        <v>0</v>
      </c>
      <c r="K34" s="754">
        <v>0</v>
      </c>
    </row>
    <row r="35" spans="1:11" ht="13.5" customHeight="1">
      <c r="A35" s="734" t="s">
        <v>431</v>
      </c>
      <c r="B35" s="735">
        <v>6</v>
      </c>
      <c r="C35" s="735">
        <v>5017</v>
      </c>
      <c r="D35" s="735">
        <v>11</v>
      </c>
      <c r="E35" s="735">
        <v>2518</v>
      </c>
      <c r="F35" s="735">
        <v>98</v>
      </c>
      <c r="G35" s="735">
        <v>35204</v>
      </c>
      <c r="H35" s="754">
        <v>0</v>
      </c>
      <c r="I35" s="754">
        <v>0</v>
      </c>
      <c r="J35" s="754">
        <v>0</v>
      </c>
      <c r="K35" s="754">
        <v>0</v>
      </c>
    </row>
    <row r="36" spans="1:11" ht="18" customHeight="1">
      <c r="A36" s="779" t="s">
        <v>560</v>
      </c>
      <c r="B36" s="776">
        <v>1</v>
      </c>
      <c r="C36" s="776">
        <v>600</v>
      </c>
      <c r="D36" s="776">
        <v>5</v>
      </c>
      <c r="E36" s="776">
        <v>1205</v>
      </c>
      <c r="F36" s="776">
        <v>78</v>
      </c>
      <c r="G36" s="776">
        <v>27937</v>
      </c>
      <c r="H36" s="756">
        <v>0</v>
      </c>
      <c r="I36" s="756">
        <v>0</v>
      </c>
      <c r="J36" s="756">
        <v>0</v>
      </c>
      <c r="K36" s="756">
        <v>0</v>
      </c>
    </row>
    <row r="37" ht="18" customHeight="1">
      <c r="A37" s="721" t="s">
        <v>193</v>
      </c>
    </row>
  </sheetData>
  <mergeCells count="44">
    <mergeCell ref="F28:G28"/>
    <mergeCell ref="B16:C16"/>
    <mergeCell ref="A3:A6"/>
    <mergeCell ref="B3:C4"/>
    <mergeCell ref="D4:E4"/>
    <mergeCell ref="B5:B6"/>
    <mergeCell ref="C5:C6"/>
    <mergeCell ref="D5:D6"/>
    <mergeCell ref="E5:E6"/>
    <mergeCell ref="C17:C18"/>
    <mergeCell ref="J16:K16"/>
    <mergeCell ref="D16:E16"/>
    <mergeCell ref="F4:G4"/>
    <mergeCell ref="H4:K4"/>
    <mergeCell ref="F16:G16"/>
    <mergeCell ref="H16:I16"/>
    <mergeCell ref="K17:K18"/>
    <mergeCell ref="G17:G18"/>
    <mergeCell ref="H17:H18"/>
    <mergeCell ref="I17:I18"/>
    <mergeCell ref="J17:J18"/>
    <mergeCell ref="J28:K28"/>
    <mergeCell ref="B28:C28"/>
    <mergeCell ref="F5:F6"/>
    <mergeCell ref="G5:G6"/>
    <mergeCell ref="H5:J5"/>
    <mergeCell ref="K5:K6"/>
    <mergeCell ref="D17:D18"/>
    <mergeCell ref="E17:E18"/>
    <mergeCell ref="F17:F18"/>
    <mergeCell ref="H28:I28"/>
    <mergeCell ref="C29:C30"/>
    <mergeCell ref="D28:E28"/>
    <mergeCell ref="D29:D30"/>
    <mergeCell ref="A15:A18"/>
    <mergeCell ref="E29:E30"/>
    <mergeCell ref="B29:B30"/>
    <mergeCell ref="A27:A30"/>
    <mergeCell ref="B17:B18"/>
    <mergeCell ref="K29:K30"/>
    <mergeCell ref="G29:G30"/>
    <mergeCell ref="H29:H30"/>
    <mergeCell ref="I29:I30"/>
    <mergeCell ref="J29:J3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9" r:id="rId1"/>
</worksheet>
</file>

<file path=xl/worksheets/sheet27.xml><?xml version="1.0" encoding="utf-8"?>
<worksheet xmlns="http://schemas.openxmlformats.org/spreadsheetml/2006/main" xmlns:r="http://schemas.openxmlformats.org/officeDocument/2006/relationships">
  <dimension ref="A1:N51"/>
  <sheetViews>
    <sheetView view="pageBreakPreview" zoomScaleNormal="115" zoomScaleSheetLayoutView="100" workbookViewId="0" topLeftCell="A1">
      <selection activeCell="G3" sqref="G3"/>
    </sheetView>
  </sheetViews>
  <sheetFormatPr defaultColWidth="8.796875" defaultRowHeight="14.25"/>
  <cols>
    <col min="1" max="1" width="1.4921875" style="16" customWidth="1"/>
    <col min="2" max="2" width="8.09765625" style="16" customWidth="1"/>
    <col min="3" max="3" width="7.8984375" style="16" customWidth="1"/>
    <col min="4" max="4" width="0.59375" style="16" customWidth="1"/>
    <col min="5" max="5" width="7.3984375" style="16" customWidth="1"/>
    <col min="6" max="6" width="7.5" style="16" customWidth="1"/>
    <col min="7" max="7" width="7.09765625" style="16" customWidth="1"/>
    <col min="8" max="8" width="7.19921875" style="16" customWidth="1"/>
    <col min="9" max="10" width="6.59765625" style="16" customWidth="1"/>
    <col min="11" max="11" width="6.3984375" style="16" customWidth="1"/>
    <col min="12" max="12" width="6.59765625" style="16" customWidth="1"/>
    <col min="13" max="13" width="7" style="16" customWidth="1"/>
    <col min="14" max="14" width="6.09765625" style="16" customWidth="1"/>
    <col min="15" max="16384" width="9" style="16" customWidth="1"/>
  </cols>
  <sheetData>
    <row r="1" spans="1:11" ht="18.75">
      <c r="A1" s="454"/>
      <c r="B1" s="454"/>
      <c r="E1" s="455" t="s">
        <v>780</v>
      </c>
      <c r="F1" s="456" t="s">
        <v>130</v>
      </c>
      <c r="G1" s="454"/>
      <c r="H1" s="457"/>
      <c r="I1" s="454"/>
      <c r="J1" s="454"/>
      <c r="K1" s="454"/>
    </row>
    <row r="2" spans="1:11" ht="7.5" customHeight="1">
      <c r="A2" s="458"/>
      <c r="B2" s="458"/>
      <c r="C2" s="459"/>
      <c r="D2" s="459"/>
      <c r="E2" s="459"/>
      <c r="F2" s="459"/>
      <c r="G2" s="458"/>
      <c r="H2" s="460"/>
      <c r="I2" s="458"/>
      <c r="J2" s="458"/>
      <c r="K2" s="458"/>
    </row>
    <row r="3" spans="1:10" ht="7.5" customHeight="1" thickBot="1">
      <c r="A3" s="461"/>
      <c r="B3" s="461"/>
      <c r="C3" s="461"/>
      <c r="D3" s="461"/>
      <c r="E3" s="461"/>
      <c r="F3" s="461"/>
      <c r="G3" s="462"/>
      <c r="H3" s="461"/>
      <c r="I3" s="461"/>
      <c r="J3" s="461"/>
    </row>
    <row r="4" spans="1:14" ht="19.5" customHeight="1">
      <c r="A4" s="463"/>
      <c r="B4" s="463"/>
      <c r="C4" s="463"/>
      <c r="D4" s="464"/>
      <c r="E4" s="1573" t="s">
        <v>474</v>
      </c>
      <c r="F4" s="1564"/>
      <c r="G4" s="1564"/>
      <c r="H4" s="1564"/>
      <c r="I4" s="1564"/>
      <c r="J4" s="1564"/>
      <c r="K4" s="1564"/>
      <c r="L4" s="1564"/>
      <c r="M4" s="1564"/>
      <c r="N4" s="1564"/>
    </row>
    <row r="5" spans="1:14" ht="16.5" customHeight="1">
      <c r="A5" s="498"/>
      <c r="B5" s="498"/>
      <c r="C5" s="498"/>
      <c r="D5" s="499"/>
      <c r="E5" s="1568" t="s">
        <v>475</v>
      </c>
      <c r="F5" s="1569"/>
      <c r="G5" s="1569"/>
      <c r="H5" s="1570"/>
      <c r="I5" s="1568" t="s">
        <v>476</v>
      </c>
      <c r="J5" s="1569"/>
      <c r="K5" s="1570"/>
      <c r="L5" s="1571" t="s">
        <v>477</v>
      </c>
      <c r="M5" s="1572"/>
      <c r="N5" s="1572"/>
    </row>
    <row r="6" spans="1:14" ht="32.25" customHeight="1">
      <c r="A6" s="465"/>
      <c r="B6" s="465"/>
      <c r="C6" s="465"/>
      <c r="D6" s="466"/>
      <c r="E6" s="502" t="s">
        <v>478</v>
      </c>
      <c r="F6" s="502" t="s">
        <v>479</v>
      </c>
      <c r="G6" s="502" t="s">
        <v>480</v>
      </c>
      <c r="H6" s="502" t="s">
        <v>452</v>
      </c>
      <c r="I6" s="502" t="s">
        <v>481</v>
      </c>
      <c r="J6" s="502" t="s">
        <v>482</v>
      </c>
      <c r="K6" s="502" t="s">
        <v>452</v>
      </c>
      <c r="L6" s="502" t="s">
        <v>483</v>
      </c>
      <c r="M6" s="502" t="s">
        <v>484</v>
      </c>
      <c r="N6" s="500" t="s">
        <v>452</v>
      </c>
    </row>
    <row r="7" spans="1:14" ht="19.5" customHeight="1">
      <c r="A7" s="471"/>
      <c r="B7" s="1485" t="s">
        <v>781</v>
      </c>
      <c r="C7" s="1485"/>
      <c r="D7" s="472"/>
      <c r="E7" s="503">
        <v>618</v>
      </c>
      <c r="F7" s="503">
        <v>2</v>
      </c>
      <c r="G7" s="503">
        <v>205</v>
      </c>
      <c r="H7" s="474">
        <v>116</v>
      </c>
      <c r="I7" s="474">
        <v>4</v>
      </c>
      <c r="J7" s="474">
        <v>36</v>
      </c>
      <c r="K7" s="474">
        <v>126</v>
      </c>
      <c r="L7" s="474">
        <v>21</v>
      </c>
      <c r="M7" s="474">
        <v>23</v>
      </c>
      <c r="N7" s="474">
        <v>45</v>
      </c>
    </row>
    <row r="8" spans="1:14" ht="13.5">
      <c r="A8" s="471"/>
      <c r="B8" s="471"/>
      <c r="C8" s="492" t="s">
        <v>485</v>
      </c>
      <c r="D8" s="472"/>
      <c r="E8" s="473">
        <v>1481</v>
      </c>
      <c r="F8" s="473">
        <v>8</v>
      </c>
      <c r="G8" s="473">
        <v>319</v>
      </c>
      <c r="H8" s="474">
        <v>181</v>
      </c>
      <c r="I8" s="474">
        <v>88</v>
      </c>
      <c r="J8" s="474">
        <v>58</v>
      </c>
      <c r="K8" s="474">
        <v>312</v>
      </c>
      <c r="L8" s="474">
        <v>23</v>
      </c>
      <c r="M8" s="474">
        <v>36</v>
      </c>
      <c r="N8" s="474">
        <v>61</v>
      </c>
    </row>
    <row r="9" spans="1:14" ht="15.75" customHeight="1">
      <c r="A9" s="471"/>
      <c r="B9" s="1485" t="s">
        <v>782</v>
      </c>
      <c r="C9" s="1485"/>
      <c r="D9" s="472"/>
      <c r="E9" s="473">
        <v>639</v>
      </c>
      <c r="F9" s="473">
        <v>3</v>
      </c>
      <c r="G9" s="473">
        <v>187</v>
      </c>
      <c r="H9" s="474">
        <v>133</v>
      </c>
      <c r="I9" s="474">
        <v>0</v>
      </c>
      <c r="J9" s="474">
        <v>54</v>
      </c>
      <c r="K9" s="474">
        <v>108</v>
      </c>
      <c r="L9" s="474">
        <v>25</v>
      </c>
      <c r="M9" s="474">
        <v>19</v>
      </c>
      <c r="N9" s="474">
        <v>35</v>
      </c>
    </row>
    <row r="10" spans="1:14" ht="13.5">
      <c r="A10" s="471"/>
      <c r="B10" s="471"/>
      <c r="C10" s="492" t="s">
        <v>485</v>
      </c>
      <c r="D10" s="472"/>
      <c r="E10" s="473">
        <v>2503</v>
      </c>
      <c r="F10" s="473">
        <v>27</v>
      </c>
      <c r="G10" s="473">
        <v>391</v>
      </c>
      <c r="H10" s="474">
        <v>205</v>
      </c>
      <c r="I10" s="474">
        <v>66</v>
      </c>
      <c r="J10" s="474">
        <v>86</v>
      </c>
      <c r="K10" s="474">
        <v>404</v>
      </c>
      <c r="L10" s="474">
        <v>106</v>
      </c>
      <c r="M10" s="474">
        <v>100</v>
      </c>
      <c r="N10" s="474">
        <v>44</v>
      </c>
    </row>
    <row r="11" spans="1:14" ht="18" customHeight="1">
      <c r="A11" s="471"/>
      <c r="B11" s="1485" t="s">
        <v>783</v>
      </c>
      <c r="C11" s="1485"/>
      <c r="D11" s="472"/>
      <c r="E11" s="473">
        <v>641</v>
      </c>
      <c r="F11" s="473">
        <v>7</v>
      </c>
      <c r="G11" s="473">
        <v>159</v>
      </c>
      <c r="H11" s="474">
        <v>101</v>
      </c>
      <c r="I11" s="476">
        <v>35</v>
      </c>
      <c r="J11" s="474">
        <v>3</v>
      </c>
      <c r="K11" s="474">
        <v>95</v>
      </c>
      <c r="L11" s="474">
        <v>14</v>
      </c>
      <c r="M11" s="474">
        <v>14</v>
      </c>
      <c r="N11" s="474">
        <v>23</v>
      </c>
    </row>
    <row r="12" spans="1:14" ht="13.5">
      <c r="A12" s="471"/>
      <c r="B12" s="471"/>
      <c r="C12" s="492" t="s">
        <v>485</v>
      </c>
      <c r="D12" s="472"/>
      <c r="E12" s="473">
        <v>2539</v>
      </c>
      <c r="F12" s="473">
        <v>15</v>
      </c>
      <c r="G12" s="473">
        <v>341</v>
      </c>
      <c r="H12" s="474">
        <v>128</v>
      </c>
      <c r="I12" s="474">
        <v>140</v>
      </c>
      <c r="J12" s="474">
        <v>28</v>
      </c>
      <c r="K12" s="474">
        <v>286</v>
      </c>
      <c r="L12" s="474">
        <v>26</v>
      </c>
      <c r="M12" s="474">
        <v>21</v>
      </c>
      <c r="N12" s="474">
        <v>47</v>
      </c>
    </row>
    <row r="13" spans="1:14" ht="18" customHeight="1">
      <c r="A13" s="471"/>
      <c r="B13" s="1485" t="s">
        <v>784</v>
      </c>
      <c r="C13" s="1485"/>
      <c r="D13" s="472"/>
      <c r="E13" s="473">
        <v>545</v>
      </c>
      <c r="F13" s="473">
        <v>1</v>
      </c>
      <c r="G13" s="473">
        <v>196</v>
      </c>
      <c r="H13" s="474">
        <v>86</v>
      </c>
      <c r="I13" s="474">
        <v>15</v>
      </c>
      <c r="J13" s="474">
        <v>15</v>
      </c>
      <c r="K13" s="474">
        <v>76</v>
      </c>
      <c r="L13" s="474">
        <v>16</v>
      </c>
      <c r="M13" s="474">
        <v>4</v>
      </c>
      <c r="N13" s="474">
        <v>23</v>
      </c>
    </row>
    <row r="14" spans="1:14" ht="13.5">
      <c r="A14" s="471"/>
      <c r="B14" s="471"/>
      <c r="C14" s="492" t="s">
        <v>485</v>
      </c>
      <c r="D14" s="472"/>
      <c r="E14" s="473">
        <v>2572</v>
      </c>
      <c r="F14" s="473">
        <v>5</v>
      </c>
      <c r="G14" s="473">
        <v>327</v>
      </c>
      <c r="H14" s="474">
        <v>138</v>
      </c>
      <c r="I14" s="474">
        <v>79</v>
      </c>
      <c r="J14" s="474">
        <v>34</v>
      </c>
      <c r="K14" s="474">
        <v>346</v>
      </c>
      <c r="L14" s="474">
        <v>66</v>
      </c>
      <c r="M14" s="474">
        <v>10</v>
      </c>
      <c r="N14" s="474">
        <v>47</v>
      </c>
    </row>
    <row r="15" spans="1:14" ht="18" customHeight="1">
      <c r="A15" s="477"/>
      <c r="B15" s="1486" t="s">
        <v>785</v>
      </c>
      <c r="C15" s="1486"/>
      <c r="D15" s="478"/>
      <c r="E15" s="994">
        <v>450</v>
      </c>
      <c r="F15" s="994">
        <v>4</v>
      </c>
      <c r="G15" s="994">
        <v>291</v>
      </c>
      <c r="H15" s="995">
        <v>108</v>
      </c>
      <c r="I15" s="995">
        <v>27</v>
      </c>
      <c r="J15" s="995">
        <v>18</v>
      </c>
      <c r="K15" s="995">
        <v>71</v>
      </c>
      <c r="L15" s="995">
        <v>20</v>
      </c>
      <c r="M15" s="995">
        <v>10</v>
      </c>
      <c r="N15" s="995">
        <v>26</v>
      </c>
    </row>
    <row r="16" spans="1:14" ht="13.5">
      <c r="A16" s="477"/>
      <c r="B16" s="477"/>
      <c r="C16" s="494" t="s">
        <v>485</v>
      </c>
      <c r="D16" s="478"/>
      <c r="E16" s="994">
        <v>2578</v>
      </c>
      <c r="F16" s="994">
        <v>4</v>
      </c>
      <c r="G16" s="994">
        <v>498</v>
      </c>
      <c r="H16" s="995">
        <v>168</v>
      </c>
      <c r="I16" s="995">
        <v>129</v>
      </c>
      <c r="J16" s="995">
        <v>99</v>
      </c>
      <c r="K16" s="995">
        <v>258</v>
      </c>
      <c r="L16" s="995">
        <v>170</v>
      </c>
      <c r="M16" s="995">
        <v>19</v>
      </c>
      <c r="N16" s="995">
        <v>95</v>
      </c>
    </row>
    <row r="17" spans="1:14" ht="6.75" customHeight="1">
      <c r="A17" s="481"/>
      <c r="B17" s="481"/>
      <c r="C17" s="482"/>
      <c r="D17" s="483"/>
      <c r="E17" s="484"/>
      <c r="F17" s="484"/>
      <c r="G17" s="484"/>
      <c r="H17" s="485"/>
      <c r="I17" s="485"/>
      <c r="J17" s="485"/>
      <c r="K17" s="497"/>
      <c r="L17" s="497"/>
      <c r="M17" s="497"/>
      <c r="N17" s="497"/>
    </row>
    <row r="18" spans="1:11" ht="9" customHeight="1">
      <c r="A18" s="458"/>
      <c r="B18" s="458"/>
      <c r="C18" s="458"/>
      <c r="D18" s="458"/>
      <c r="E18" s="458"/>
      <c r="F18" s="458"/>
      <c r="G18" s="458"/>
      <c r="H18" s="458"/>
      <c r="I18" s="458"/>
      <c r="J18" s="458"/>
      <c r="K18" s="458"/>
    </row>
    <row r="19" spans="1:11" ht="6" customHeight="1" thickBot="1">
      <c r="A19" s="458"/>
      <c r="C19" s="458"/>
      <c r="D19" s="458"/>
      <c r="E19" s="458"/>
      <c r="F19" s="458"/>
      <c r="G19" s="458"/>
      <c r="H19" s="458"/>
      <c r="I19" s="458"/>
      <c r="J19" s="458"/>
      <c r="K19" s="458"/>
    </row>
    <row r="20" spans="1:14" ht="22.5" customHeight="1">
      <c r="A20" s="463"/>
      <c r="B20" s="463"/>
      <c r="C20" s="463"/>
      <c r="D20" s="464"/>
      <c r="E20" s="1563" t="s">
        <v>486</v>
      </c>
      <c r="F20" s="1564"/>
      <c r="G20" s="1564"/>
      <c r="H20" s="1565"/>
      <c r="I20" s="1566" t="s">
        <v>487</v>
      </c>
      <c r="J20" s="1566" t="s">
        <v>488</v>
      </c>
      <c r="K20" s="1563" t="s">
        <v>489</v>
      </c>
      <c r="L20" s="1564"/>
      <c r="M20" s="1564"/>
      <c r="N20" s="1564"/>
    </row>
    <row r="21" spans="1:14" ht="25.5" customHeight="1">
      <c r="A21" s="465"/>
      <c r="B21" s="465"/>
      <c r="C21" s="465"/>
      <c r="D21" s="466"/>
      <c r="E21" s="502" t="s">
        <v>490</v>
      </c>
      <c r="F21" s="502" t="s">
        <v>491</v>
      </c>
      <c r="G21" s="502" t="s">
        <v>492</v>
      </c>
      <c r="H21" s="502" t="s">
        <v>452</v>
      </c>
      <c r="I21" s="1567"/>
      <c r="J21" s="1567"/>
      <c r="K21" s="502" t="s">
        <v>493</v>
      </c>
      <c r="L21" s="502" t="s">
        <v>494</v>
      </c>
      <c r="M21" s="502" t="s">
        <v>495</v>
      </c>
      <c r="N21" s="500" t="s">
        <v>452</v>
      </c>
    </row>
    <row r="22" spans="1:14" ht="19.5" customHeight="1">
      <c r="A22" s="471"/>
      <c r="B22" s="1485" t="s">
        <v>781</v>
      </c>
      <c r="C22" s="1485"/>
      <c r="D22" s="472"/>
      <c r="E22" s="473">
        <v>64</v>
      </c>
      <c r="F22" s="473">
        <v>13</v>
      </c>
      <c r="G22" s="473">
        <v>38</v>
      </c>
      <c r="H22" s="474">
        <v>137</v>
      </c>
      <c r="I22" s="474">
        <v>27</v>
      </c>
      <c r="J22" s="474">
        <v>54</v>
      </c>
      <c r="K22" s="474">
        <v>13</v>
      </c>
      <c r="L22" s="474">
        <v>17</v>
      </c>
      <c r="M22" s="474">
        <v>7</v>
      </c>
      <c r="N22" s="474">
        <v>14</v>
      </c>
    </row>
    <row r="23" spans="1:14" ht="13.5">
      <c r="A23" s="471"/>
      <c r="B23" s="471"/>
      <c r="C23" s="492" t="s">
        <v>485</v>
      </c>
      <c r="D23" s="472"/>
      <c r="E23" s="473">
        <v>179</v>
      </c>
      <c r="F23" s="473">
        <v>23</v>
      </c>
      <c r="G23" s="473">
        <v>69</v>
      </c>
      <c r="H23" s="474">
        <v>183</v>
      </c>
      <c r="I23" s="474">
        <v>523</v>
      </c>
      <c r="J23" s="474">
        <v>175</v>
      </c>
      <c r="K23" s="474">
        <v>59</v>
      </c>
      <c r="L23" s="474">
        <v>36</v>
      </c>
      <c r="M23" s="474">
        <v>83</v>
      </c>
      <c r="N23" s="474">
        <v>13</v>
      </c>
    </row>
    <row r="24" spans="1:14" ht="15.75" customHeight="1">
      <c r="A24" s="471"/>
      <c r="B24" s="1485" t="s">
        <v>782</v>
      </c>
      <c r="C24" s="1485"/>
      <c r="D24" s="472"/>
      <c r="E24" s="473">
        <v>76</v>
      </c>
      <c r="F24" s="473">
        <v>36</v>
      </c>
      <c r="G24" s="473">
        <v>29</v>
      </c>
      <c r="H24" s="474">
        <v>147</v>
      </c>
      <c r="I24" s="474">
        <v>47</v>
      </c>
      <c r="J24" s="474">
        <v>61</v>
      </c>
      <c r="K24" s="474">
        <v>18</v>
      </c>
      <c r="L24" s="474">
        <v>10</v>
      </c>
      <c r="M24" s="474">
        <v>9</v>
      </c>
      <c r="N24" s="474">
        <v>12</v>
      </c>
    </row>
    <row r="25" spans="1:14" ht="13.5">
      <c r="A25" s="471"/>
      <c r="B25" s="471"/>
      <c r="C25" s="492" t="s">
        <v>485</v>
      </c>
      <c r="D25" s="472"/>
      <c r="E25" s="473">
        <v>149</v>
      </c>
      <c r="F25" s="473">
        <v>151</v>
      </c>
      <c r="G25" s="473">
        <v>60</v>
      </c>
      <c r="H25" s="474">
        <v>250</v>
      </c>
      <c r="I25" s="474">
        <v>967</v>
      </c>
      <c r="J25" s="474">
        <v>284</v>
      </c>
      <c r="K25" s="474">
        <v>151</v>
      </c>
      <c r="L25" s="474">
        <v>41</v>
      </c>
      <c r="M25" s="474">
        <v>265</v>
      </c>
      <c r="N25" s="474">
        <v>23</v>
      </c>
    </row>
    <row r="26" spans="1:14" ht="18" customHeight="1">
      <c r="A26" s="471"/>
      <c r="B26" s="1485" t="s">
        <v>783</v>
      </c>
      <c r="C26" s="1485"/>
      <c r="D26" s="472"/>
      <c r="E26" s="473">
        <v>52</v>
      </c>
      <c r="F26" s="473">
        <v>6</v>
      </c>
      <c r="G26" s="473">
        <v>19</v>
      </c>
      <c r="H26" s="474">
        <v>114</v>
      </c>
      <c r="I26" s="474">
        <v>29</v>
      </c>
      <c r="J26" s="474">
        <v>55</v>
      </c>
      <c r="K26" s="474">
        <v>25</v>
      </c>
      <c r="L26" s="474">
        <v>13</v>
      </c>
      <c r="M26" s="474">
        <v>9</v>
      </c>
      <c r="N26" s="474">
        <v>6</v>
      </c>
    </row>
    <row r="27" spans="1:14" ht="13.5">
      <c r="A27" s="471"/>
      <c r="B27" s="471"/>
      <c r="C27" s="492" t="s">
        <v>485</v>
      </c>
      <c r="D27" s="472"/>
      <c r="E27" s="473">
        <v>168</v>
      </c>
      <c r="F27" s="473">
        <v>43</v>
      </c>
      <c r="G27" s="473">
        <v>33</v>
      </c>
      <c r="H27" s="474">
        <v>197</v>
      </c>
      <c r="I27" s="474">
        <v>734</v>
      </c>
      <c r="J27" s="474">
        <v>263</v>
      </c>
      <c r="K27" s="474">
        <v>76</v>
      </c>
      <c r="L27" s="474">
        <v>54</v>
      </c>
      <c r="M27" s="474">
        <v>141</v>
      </c>
      <c r="N27" s="474">
        <v>22</v>
      </c>
    </row>
    <row r="28" spans="1:14" ht="18" customHeight="1">
      <c r="A28" s="471"/>
      <c r="B28" s="1485" t="s">
        <v>784</v>
      </c>
      <c r="C28" s="1485"/>
      <c r="D28" s="472"/>
      <c r="E28" s="473">
        <v>49</v>
      </c>
      <c r="F28" s="473">
        <v>12</v>
      </c>
      <c r="G28" s="473">
        <v>25</v>
      </c>
      <c r="H28" s="474">
        <v>72</v>
      </c>
      <c r="I28" s="474">
        <v>12</v>
      </c>
      <c r="J28" s="474">
        <v>25</v>
      </c>
      <c r="K28" s="474">
        <v>18</v>
      </c>
      <c r="L28" s="474">
        <v>5</v>
      </c>
      <c r="M28" s="474">
        <v>5</v>
      </c>
      <c r="N28" s="474">
        <v>7</v>
      </c>
    </row>
    <row r="29" spans="1:14" ht="13.5">
      <c r="A29" s="471"/>
      <c r="B29" s="471"/>
      <c r="C29" s="492" t="s">
        <v>485</v>
      </c>
      <c r="D29" s="472"/>
      <c r="E29" s="473">
        <v>138</v>
      </c>
      <c r="F29" s="473">
        <v>113</v>
      </c>
      <c r="G29" s="473">
        <v>65</v>
      </c>
      <c r="H29" s="474">
        <v>185</v>
      </c>
      <c r="I29" s="474">
        <v>501</v>
      </c>
      <c r="J29" s="474">
        <v>66</v>
      </c>
      <c r="K29" s="474">
        <v>140</v>
      </c>
      <c r="L29" s="474">
        <v>13</v>
      </c>
      <c r="M29" s="474">
        <v>255</v>
      </c>
      <c r="N29" s="474">
        <v>49</v>
      </c>
    </row>
    <row r="30" spans="1:14" ht="18" customHeight="1">
      <c r="A30" s="477"/>
      <c r="B30" s="1486" t="s">
        <v>785</v>
      </c>
      <c r="C30" s="1486"/>
      <c r="D30" s="478"/>
      <c r="E30" s="994">
        <v>46</v>
      </c>
      <c r="F30" s="994">
        <v>12</v>
      </c>
      <c r="G30" s="994">
        <v>34</v>
      </c>
      <c r="H30" s="995">
        <v>86</v>
      </c>
      <c r="I30" s="995">
        <v>26</v>
      </c>
      <c r="J30" s="995">
        <v>54</v>
      </c>
      <c r="K30" s="995">
        <v>34</v>
      </c>
      <c r="L30" s="995">
        <v>11</v>
      </c>
      <c r="M30" s="995">
        <v>3</v>
      </c>
      <c r="N30" s="995">
        <v>14</v>
      </c>
    </row>
    <row r="31" spans="1:14" ht="13.5">
      <c r="A31" s="477"/>
      <c r="B31" s="477"/>
      <c r="C31" s="494" t="s">
        <v>485</v>
      </c>
      <c r="D31" s="478"/>
      <c r="E31" s="994">
        <v>95</v>
      </c>
      <c r="F31" s="994">
        <v>18</v>
      </c>
      <c r="G31" s="994">
        <v>43</v>
      </c>
      <c r="H31" s="995">
        <v>176</v>
      </c>
      <c r="I31" s="995">
        <v>487</v>
      </c>
      <c r="J31" s="995">
        <v>371</v>
      </c>
      <c r="K31" s="995">
        <v>257</v>
      </c>
      <c r="L31" s="995">
        <v>25</v>
      </c>
      <c r="M31" s="995">
        <v>216</v>
      </c>
      <c r="N31" s="995">
        <v>74</v>
      </c>
    </row>
    <row r="32" spans="1:14" ht="5.25" customHeight="1">
      <c r="A32" s="481"/>
      <c r="B32" s="481"/>
      <c r="C32" s="482"/>
      <c r="D32" s="483"/>
      <c r="E32" s="484"/>
      <c r="F32" s="484"/>
      <c r="G32" s="484"/>
      <c r="H32" s="485"/>
      <c r="I32" s="485"/>
      <c r="J32" s="485"/>
      <c r="K32" s="497"/>
      <c r="L32" s="497"/>
      <c r="M32" s="497"/>
      <c r="N32" s="497"/>
    </row>
    <row r="33" ht="6" customHeight="1"/>
    <row r="34" ht="9.75" customHeight="1" thickBot="1"/>
    <row r="35" spans="1:14" ht="22.5" customHeight="1">
      <c r="A35" s="463"/>
      <c r="B35" s="463"/>
      <c r="C35" s="463"/>
      <c r="D35" s="464"/>
      <c r="E35" s="1563" t="s">
        <v>496</v>
      </c>
      <c r="F35" s="1564"/>
      <c r="G35" s="1564"/>
      <c r="H35" s="1565"/>
      <c r="I35" s="1566" t="s">
        <v>497</v>
      </c>
      <c r="J35" s="1566" t="s">
        <v>498</v>
      </c>
      <c r="K35" s="1566" t="s">
        <v>499</v>
      </c>
      <c r="L35" s="1566" t="s">
        <v>500</v>
      </c>
      <c r="M35" s="1566" t="s">
        <v>501</v>
      </c>
      <c r="N35" s="1566" t="s">
        <v>235</v>
      </c>
    </row>
    <row r="36" spans="1:14" ht="27" customHeight="1">
      <c r="A36" s="465"/>
      <c r="B36" s="465"/>
      <c r="C36" s="465"/>
      <c r="D36" s="466"/>
      <c r="E36" s="502" t="s">
        <v>502</v>
      </c>
      <c r="F36" s="502" t="s">
        <v>503</v>
      </c>
      <c r="G36" s="502" t="s">
        <v>504</v>
      </c>
      <c r="H36" s="502" t="s">
        <v>452</v>
      </c>
      <c r="I36" s="1567"/>
      <c r="J36" s="1567"/>
      <c r="K36" s="1567"/>
      <c r="L36" s="1567"/>
      <c r="M36" s="1567"/>
      <c r="N36" s="1567"/>
    </row>
    <row r="37" spans="1:14" ht="19.5" customHeight="1">
      <c r="A37" s="471"/>
      <c r="B37" s="1485" t="s">
        <v>781</v>
      </c>
      <c r="C37" s="1485"/>
      <c r="D37" s="472"/>
      <c r="E37" s="473">
        <v>8</v>
      </c>
      <c r="F37" s="473">
        <v>82</v>
      </c>
      <c r="G37" s="473">
        <v>10</v>
      </c>
      <c r="H37" s="474">
        <v>8</v>
      </c>
      <c r="I37" s="476">
        <v>0</v>
      </c>
      <c r="J37" s="476">
        <v>0</v>
      </c>
      <c r="K37" s="476">
        <v>1</v>
      </c>
      <c r="L37" s="476">
        <v>0</v>
      </c>
      <c r="M37" s="504" t="s">
        <v>473</v>
      </c>
      <c r="N37" s="505">
        <v>1757</v>
      </c>
    </row>
    <row r="38" spans="1:14" ht="13.5">
      <c r="A38" s="471"/>
      <c r="B38" s="471"/>
      <c r="C38" s="492" t="s">
        <v>485</v>
      </c>
      <c r="D38" s="472"/>
      <c r="E38" s="473">
        <v>47</v>
      </c>
      <c r="F38" s="473">
        <v>170</v>
      </c>
      <c r="G38" s="473">
        <v>15</v>
      </c>
      <c r="H38" s="474">
        <v>10</v>
      </c>
      <c r="I38" s="476">
        <v>0</v>
      </c>
      <c r="J38" s="476">
        <v>0</v>
      </c>
      <c r="K38" s="476">
        <v>2</v>
      </c>
      <c r="L38" s="476">
        <v>0</v>
      </c>
      <c r="M38" s="504" t="s">
        <v>473</v>
      </c>
      <c r="N38" s="505">
        <v>6517</v>
      </c>
    </row>
    <row r="39" spans="1:14" ht="15.75" customHeight="1">
      <c r="A39" s="471"/>
      <c r="B39" s="1485" t="s">
        <v>782</v>
      </c>
      <c r="C39" s="1485"/>
      <c r="D39" s="472"/>
      <c r="E39" s="473">
        <v>13</v>
      </c>
      <c r="F39" s="473">
        <v>77</v>
      </c>
      <c r="G39" s="473">
        <v>4</v>
      </c>
      <c r="H39" s="474">
        <v>3</v>
      </c>
      <c r="I39" s="476">
        <v>0</v>
      </c>
      <c r="J39" s="476">
        <v>0</v>
      </c>
      <c r="K39" s="476">
        <v>0</v>
      </c>
      <c r="L39" s="476">
        <v>0</v>
      </c>
      <c r="M39" s="504" t="s">
        <v>473</v>
      </c>
      <c r="N39" s="505">
        <v>1517</v>
      </c>
    </row>
    <row r="40" spans="1:14" ht="13.5">
      <c r="A40" s="471"/>
      <c r="B40" s="471"/>
      <c r="C40" s="492" t="s">
        <v>485</v>
      </c>
      <c r="D40" s="472"/>
      <c r="E40" s="473">
        <v>238</v>
      </c>
      <c r="F40" s="473">
        <v>238</v>
      </c>
      <c r="G40" s="473">
        <v>15</v>
      </c>
      <c r="H40" s="474">
        <v>19</v>
      </c>
      <c r="I40" s="476">
        <v>0</v>
      </c>
      <c r="J40" s="476">
        <v>0</v>
      </c>
      <c r="K40" s="476">
        <v>0</v>
      </c>
      <c r="L40" s="476">
        <v>0</v>
      </c>
      <c r="M40" s="504" t="s">
        <v>473</v>
      </c>
      <c r="N40" s="505">
        <v>5812</v>
      </c>
    </row>
    <row r="41" spans="1:14" ht="18" customHeight="1">
      <c r="A41" s="471"/>
      <c r="B41" s="1485" t="s">
        <v>783</v>
      </c>
      <c r="C41" s="1485"/>
      <c r="D41" s="472"/>
      <c r="E41" s="473">
        <v>13</v>
      </c>
      <c r="F41" s="473">
        <v>135</v>
      </c>
      <c r="G41" s="473">
        <v>2</v>
      </c>
      <c r="H41" s="474">
        <v>2</v>
      </c>
      <c r="I41" s="476">
        <v>0</v>
      </c>
      <c r="J41" s="476">
        <v>0</v>
      </c>
      <c r="K41" s="476">
        <v>1</v>
      </c>
      <c r="L41" s="476">
        <v>0</v>
      </c>
      <c r="M41" s="504" t="s">
        <v>473</v>
      </c>
      <c r="N41" s="505">
        <v>1360</v>
      </c>
    </row>
    <row r="42" spans="1:14" ht="13.5">
      <c r="A42" s="471"/>
      <c r="B42" s="471"/>
      <c r="C42" s="492" t="s">
        <v>485</v>
      </c>
      <c r="D42" s="472"/>
      <c r="E42" s="473">
        <v>121</v>
      </c>
      <c r="F42" s="473">
        <v>224</v>
      </c>
      <c r="G42" s="473">
        <v>9</v>
      </c>
      <c r="H42" s="474">
        <v>22</v>
      </c>
      <c r="I42" s="476">
        <v>0</v>
      </c>
      <c r="J42" s="476">
        <v>0</v>
      </c>
      <c r="K42" s="476">
        <v>1</v>
      </c>
      <c r="L42" s="476">
        <v>0</v>
      </c>
      <c r="M42" s="504" t="s">
        <v>473</v>
      </c>
      <c r="N42" s="505">
        <v>5526</v>
      </c>
    </row>
    <row r="43" spans="1:14" ht="18" customHeight="1">
      <c r="A43" s="471"/>
      <c r="B43" s="1485" t="s">
        <v>784</v>
      </c>
      <c r="C43" s="1485"/>
      <c r="D43" s="472"/>
      <c r="E43" s="473">
        <v>12</v>
      </c>
      <c r="F43" s="473">
        <v>96</v>
      </c>
      <c r="G43" s="473">
        <v>3</v>
      </c>
      <c r="H43" s="474">
        <v>3</v>
      </c>
      <c r="I43" s="476">
        <v>1</v>
      </c>
      <c r="J43" s="476">
        <v>3</v>
      </c>
      <c r="K43" s="476">
        <v>2</v>
      </c>
      <c r="L43" s="476">
        <v>0</v>
      </c>
      <c r="M43" s="504">
        <v>0</v>
      </c>
      <c r="N43" s="505">
        <v>1327</v>
      </c>
    </row>
    <row r="44" spans="1:14" ht="13.5">
      <c r="A44" s="471"/>
      <c r="B44" s="471"/>
      <c r="C44" s="492" t="s">
        <v>485</v>
      </c>
      <c r="D44" s="472"/>
      <c r="E44" s="473">
        <v>240</v>
      </c>
      <c r="F44" s="473">
        <v>229</v>
      </c>
      <c r="G44" s="473">
        <v>3</v>
      </c>
      <c r="H44" s="474">
        <v>33</v>
      </c>
      <c r="I44" s="476">
        <v>2</v>
      </c>
      <c r="J44" s="476">
        <v>15</v>
      </c>
      <c r="K44" s="476">
        <v>2</v>
      </c>
      <c r="L44" s="476">
        <v>0</v>
      </c>
      <c r="M44" s="504">
        <v>0</v>
      </c>
      <c r="N44" s="505">
        <v>5673</v>
      </c>
    </row>
    <row r="45" spans="1:14" ht="18" customHeight="1">
      <c r="A45" s="477"/>
      <c r="B45" s="1486" t="s">
        <v>786</v>
      </c>
      <c r="C45" s="1486"/>
      <c r="D45" s="478"/>
      <c r="E45" s="994">
        <v>33</v>
      </c>
      <c r="F45" s="994">
        <v>135</v>
      </c>
      <c r="G45" s="994">
        <v>1</v>
      </c>
      <c r="H45" s="995">
        <v>0</v>
      </c>
      <c r="I45" s="496">
        <v>0</v>
      </c>
      <c r="J45" s="496">
        <v>1</v>
      </c>
      <c r="K45" s="496">
        <v>0</v>
      </c>
      <c r="L45" s="496">
        <v>0</v>
      </c>
      <c r="M45" s="996">
        <v>0</v>
      </c>
      <c r="N45" s="997">
        <f>SUM(E15:N15,E30:N30,E45:M45)</f>
        <v>1515</v>
      </c>
    </row>
    <row r="46" spans="1:14" ht="13.5">
      <c r="A46" s="477"/>
      <c r="B46" s="477"/>
      <c r="C46" s="494" t="s">
        <v>485</v>
      </c>
      <c r="D46" s="478"/>
      <c r="E46" s="994">
        <v>300</v>
      </c>
      <c r="F46" s="994">
        <v>297</v>
      </c>
      <c r="G46" s="994">
        <v>71</v>
      </c>
      <c r="H46" s="995">
        <v>39</v>
      </c>
      <c r="I46" s="496">
        <v>0</v>
      </c>
      <c r="J46" s="496">
        <v>9</v>
      </c>
      <c r="K46" s="496">
        <v>0</v>
      </c>
      <c r="L46" s="496">
        <v>0</v>
      </c>
      <c r="M46" s="996">
        <v>0</v>
      </c>
      <c r="N46" s="997">
        <f>SUM(E16:N16,E31:N31,E46:M46)</f>
        <v>6496</v>
      </c>
    </row>
    <row r="47" spans="1:14" ht="6.75" customHeight="1">
      <c r="A47" s="481"/>
      <c r="B47" s="481"/>
      <c r="C47" s="482"/>
      <c r="D47" s="483"/>
      <c r="E47" s="484"/>
      <c r="F47" s="484"/>
      <c r="G47" s="484"/>
      <c r="H47" s="485"/>
      <c r="I47" s="485"/>
      <c r="J47" s="485"/>
      <c r="K47" s="497"/>
      <c r="L47" s="497"/>
      <c r="M47" s="497"/>
      <c r="N47" s="497"/>
    </row>
    <row r="48" ht="5.25" customHeight="1"/>
    <row r="49" ht="11.25" customHeight="1">
      <c r="B49" s="458" t="s">
        <v>505</v>
      </c>
    </row>
    <row r="50" ht="13.5">
      <c r="B50" s="458" t="s">
        <v>506</v>
      </c>
    </row>
    <row r="51" ht="13.5">
      <c r="B51" s="458" t="s">
        <v>454</v>
      </c>
    </row>
  </sheetData>
  <mergeCells count="30">
    <mergeCell ref="K35:K36"/>
    <mergeCell ref="L35:L36"/>
    <mergeCell ref="N35:N36"/>
    <mergeCell ref="B37:C37"/>
    <mergeCell ref="E35:H35"/>
    <mergeCell ref="I35:I36"/>
    <mergeCell ref="J35:J36"/>
    <mergeCell ref="M35:M36"/>
    <mergeCell ref="B30:C30"/>
    <mergeCell ref="B45:C45"/>
    <mergeCell ref="B39:C39"/>
    <mergeCell ref="B41:C41"/>
    <mergeCell ref="B43:C43"/>
    <mergeCell ref="B15:C15"/>
    <mergeCell ref="B7:C7"/>
    <mergeCell ref="B9:C9"/>
    <mergeCell ref="B11:C11"/>
    <mergeCell ref="B13:C13"/>
    <mergeCell ref="E5:H5"/>
    <mergeCell ref="I5:K5"/>
    <mergeCell ref="L5:N5"/>
    <mergeCell ref="E4:N4"/>
    <mergeCell ref="B24:C24"/>
    <mergeCell ref="B22:C22"/>
    <mergeCell ref="B28:C28"/>
    <mergeCell ref="K20:N20"/>
    <mergeCell ref="E20:H20"/>
    <mergeCell ref="I20:I21"/>
    <mergeCell ref="J20:J21"/>
    <mergeCell ref="B26:C26"/>
  </mergeCells>
  <printOptions/>
  <pageMargins left="0.75" right="0.75" top="1" bottom="1" header="0.512" footer="0.512"/>
  <pageSetup horizontalDpi="600" verticalDpi="600" orientation="portrait" paperSize="9" scale="99" r:id="rId1"/>
</worksheet>
</file>

<file path=xl/worksheets/sheet28.xml><?xml version="1.0" encoding="utf-8"?>
<worksheet xmlns="http://schemas.openxmlformats.org/spreadsheetml/2006/main" xmlns:r="http://schemas.openxmlformats.org/officeDocument/2006/relationships">
  <dimension ref="A1:N22"/>
  <sheetViews>
    <sheetView zoomScale="115" zoomScaleNormal="115" workbookViewId="0" topLeftCell="A1">
      <selection activeCell="I22" sqref="I22"/>
    </sheetView>
  </sheetViews>
  <sheetFormatPr defaultColWidth="8.796875" defaultRowHeight="14.25"/>
  <cols>
    <col min="1" max="1" width="1.203125" style="16" customWidth="1"/>
    <col min="2" max="2" width="10.3984375" style="16" customWidth="1"/>
    <col min="3" max="3" width="6.59765625" style="16" customWidth="1"/>
    <col min="4" max="4" width="1" style="16" customWidth="1"/>
    <col min="5" max="5" width="6.19921875" style="16" customWidth="1"/>
    <col min="6" max="6" width="5.8984375" style="16" customWidth="1"/>
    <col min="7" max="7" width="6.59765625" style="16" customWidth="1"/>
    <col min="8" max="8" width="6.5" style="16" customWidth="1"/>
    <col min="9" max="9" width="7" style="16" customWidth="1"/>
    <col min="10" max="10" width="7.19921875" style="16" customWidth="1"/>
    <col min="11" max="11" width="6.59765625" style="16" customWidth="1"/>
    <col min="12" max="12" width="7.19921875" style="16" customWidth="1"/>
    <col min="13" max="13" width="6.59765625" style="16" customWidth="1"/>
    <col min="14" max="14" width="5.19921875" style="16" customWidth="1"/>
    <col min="15" max="16384" width="9" style="16" customWidth="1"/>
  </cols>
  <sheetData>
    <row r="1" spans="1:11" ht="18.75">
      <c r="A1" s="454"/>
      <c r="B1" s="454"/>
      <c r="C1" s="506" t="s">
        <v>787</v>
      </c>
      <c r="D1" s="507" t="s">
        <v>507</v>
      </c>
      <c r="E1" s="454"/>
      <c r="F1" s="454"/>
      <c r="G1" s="454"/>
      <c r="H1" s="457"/>
      <c r="I1" s="454"/>
      <c r="J1" s="454"/>
      <c r="K1" s="454"/>
    </row>
    <row r="2" spans="1:11" ht="6.75" customHeight="1">
      <c r="A2" s="458"/>
      <c r="B2" s="458"/>
      <c r="C2" s="459"/>
      <c r="D2" s="459"/>
      <c r="E2" s="459"/>
      <c r="F2" s="459"/>
      <c r="G2" s="458"/>
      <c r="H2" s="460"/>
      <c r="I2" s="458"/>
      <c r="J2" s="458"/>
      <c r="K2" s="458"/>
    </row>
    <row r="3" spans="1:10" ht="5.25" customHeight="1" thickBot="1">
      <c r="A3" s="461"/>
      <c r="B3" s="461"/>
      <c r="C3" s="461"/>
      <c r="D3" s="461"/>
      <c r="E3" s="461"/>
      <c r="F3" s="461"/>
      <c r="G3" s="462"/>
      <c r="H3" s="461"/>
      <c r="I3" s="461"/>
      <c r="J3" s="461"/>
    </row>
    <row r="4" spans="1:11" ht="50.25" customHeight="1">
      <c r="A4" s="486"/>
      <c r="B4" s="486"/>
      <c r="C4" s="486"/>
      <c r="D4" s="487"/>
      <c r="E4" s="488" t="s">
        <v>235</v>
      </c>
      <c r="F4" s="488" t="s">
        <v>508</v>
      </c>
      <c r="G4" s="488" t="s">
        <v>509</v>
      </c>
      <c r="H4" s="488" t="s">
        <v>510</v>
      </c>
      <c r="I4" s="488" t="s">
        <v>511</v>
      </c>
      <c r="J4" s="488" t="s">
        <v>512</v>
      </c>
      <c r="K4" s="488" t="s">
        <v>513</v>
      </c>
    </row>
    <row r="5" spans="1:11" ht="17.25" customHeight="1">
      <c r="A5" s="471"/>
      <c r="B5" s="1485" t="s">
        <v>788</v>
      </c>
      <c r="C5" s="1485"/>
      <c r="D5" s="472"/>
      <c r="E5" s="473">
        <v>97</v>
      </c>
      <c r="F5" s="473">
        <v>66</v>
      </c>
      <c r="G5" s="473">
        <v>7</v>
      </c>
      <c r="H5" s="474">
        <v>8</v>
      </c>
      <c r="I5" s="474">
        <v>10</v>
      </c>
      <c r="J5" s="474">
        <v>5</v>
      </c>
      <c r="K5" s="474">
        <v>1</v>
      </c>
    </row>
    <row r="6" spans="1:11" ht="13.5" customHeight="1">
      <c r="A6" s="471"/>
      <c r="B6" s="1485" t="s">
        <v>789</v>
      </c>
      <c r="C6" s="1485"/>
      <c r="D6" s="472"/>
      <c r="E6" s="473">
        <v>128</v>
      </c>
      <c r="F6" s="473">
        <v>77</v>
      </c>
      <c r="G6" s="473">
        <v>3</v>
      </c>
      <c r="H6" s="474">
        <v>12</v>
      </c>
      <c r="I6" s="474">
        <v>28</v>
      </c>
      <c r="J6" s="474">
        <v>7</v>
      </c>
      <c r="K6" s="474">
        <v>1</v>
      </c>
    </row>
    <row r="7" spans="1:11" ht="13.5" customHeight="1">
      <c r="A7" s="471"/>
      <c r="B7" s="1485" t="s">
        <v>790</v>
      </c>
      <c r="C7" s="1485"/>
      <c r="D7" s="472"/>
      <c r="E7" s="473">
        <v>119</v>
      </c>
      <c r="F7" s="473">
        <v>81</v>
      </c>
      <c r="G7" s="473">
        <v>2</v>
      </c>
      <c r="H7" s="474">
        <v>9</v>
      </c>
      <c r="I7" s="474">
        <v>19</v>
      </c>
      <c r="J7" s="474">
        <v>7</v>
      </c>
      <c r="K7" s="474">
        <v>1</v>
      </c>
    </row>
    <row r="8" spans="1:11" ht="15" customHeight="1">
      <c r="A8" s="471"/>
      <c r="B8" s="1485" t="s">
        <v>791</v>
      </c>
      <c r="C8" s="1485"/>
      <c r="D8" s="472"/>
      <c r="E8" s="473">
        <v>111</v>
      </c>
      <c r="F8" s="473">
        <v>82</v>
      </c>
      <c r="G8" s="473">
        <v>5</v>
      </c>
      <c r="H8" s="474">
        <v>8</v>
      </c>
      <c r="I8" s="474">
        <v>14</v>
      </c>
      <c r="J8" s="474">
        <v>1</v>
      </c>
      <c r="K8" s="508">
        <v>1</v>
      </c>
    </row>
    <row r="9" spans="1:11" ht="13.5">
      <c r="A9" s="477"/>
      <c r="B9" s="1486" t="s">
        <v>792</v>
      </c>
      <c r="C9" s="1486"/>
      <c r="D9" s="478"/>
      <c r="E9" s="1005">
        <v>103</v>
      </c>
      <c r="F9" s="994">
        <v>63</v>
      </c>
      <c r="G9" s="994">
        <v>3</v>
      </c>
      <c r="H9" s="995">
        <v>11</v>
      </c>
      <c r="I9" s="995">
        <v>17</v>
      </c>
      <c r="J9" s="995">
        <v>7</v>
      </c>
      <c r="K9" s="1006">
        <v>2</v>
      </c>
    </row>
    <row r="10" spans="1:11" ht="4.5" customHeight="1">
      <c r="A10" s="481"/>
      <c r="B10" s="481"/>
      <c r="C10" s="482"/>
      <c r="D10" s="483"/>
      <c r="E10" s="484"/>
      <c r="F10" s="484"/>
      <c r="G10" s="484"/>
      <c r="H10" s="485"/>
      <c r="I10" s="485"/>
      <c r="J10" s="485"/>
      <c r="K10" s="497"/>
    </row>
    <row r="11" spans="1:11" ht="9" customHeight="1">
      <c r="A11" s="458"/>
      <c r="B11" s="458"/>
      <c r="C11" s="458"/>
      <c r="D11" s="458"/>
      <c r="E11" s="458"/>
      <c r="F11" s="458"/>
      <c r="G11" s="458"/>
      <c r="H11" s="458"/>
      <c r="I11" s="458"/>
      <c r="J11" s="458"/>
      <c r="K11" s="458"/>
    </row>
    <row r="12" spans="1:11" ht="7.5" customHeight="1" thickBot="1">
      <c r="A12" s="458"/>
      <c r="C12" s="458"/>
      <c r="D12" s="458"/>
      <c r="E12" s="458"/>
      <c r="F12" s="458"/>
      <c r="G12" s="458"/>
      <c r="H12" s="458"/>
      <c r="I12" s="458"/>
      <c r="J12" s="458"/>
      <c r="K12" s="458"/>
    </row>
    <row r="13" spans="1:14" ht="20.25" customHeight="1">
      <c r="A13" s="463"/>
      <c r="B13" s="463"/>
      <c r="C13" s="463"/>
      <c r="D13" s="464"/>
      <c r="E13" s="1563" t="s">
        <v>514</v>
      </c>
      <c r="F13" s="1564"/>
      <c r="G13" s="1564"/>
      <c r="H13" s="1564"/>
      <c r="I13" s="1565"/>
      <c r="J13" s="1563" t="s">
        <v>515</v>
      </c>
      <c r="K13" s="1564"/>
      <c r="L13" s="1564"/>
      <c r="M13" s="1564"/>
      <c r="N13" s="1564"/>
    </row>
    <row r="14" spans="1:14" ht="21" customHeight="1">
      <c r="A14" s="465"/>
      <c r="B14" s="465"/>
      <c r="C14" s="465"/>
      <c r="D14" s="466"/>
      <c r="E14" s="502" t="s">
        <v>235</v>
      </c>
      <c r="F14" s="502" t="s">
        <v>516</v>
      </c>
      <c r="G14" s="502" t="s">
        <v>517</v>
      </c>
      <c r="H14" s="502" t="s">
        <v>518</v>
      </c>
      <c r="I14" s="502" t="s">
        <v>452</v>
      </c>
      <c r="J14" s="502" t="s">
        <v>235</v>
      </c>
      <c r="K14" s="502" t="s">
        <v>516</v>
      </c>
      <c r="L14" s="502" t="s">
        <v>517</v>
      </c>
      <c r="M14" s="502" t="s">
        <v>518</v>
      </c>
      <c r="N14" s="501" t="s">
        <v>452</v>
      </c>
    </row>
    <row r="15" spans="1:14" ht="17.25" customHeight="1">
      <c r="A15" s="471"/>
      <c r="B15" s="1485" t="s">
        <v>781</v>
      </c>
      <c r="C15" s="1485"/>
      <c r="D15" s="472"/>
      <c r="E15" s="473">
        <v>202</v>
      </c>
      <c r="F15" s="473">
        <v>97</v>
      </c>
      <c r="G15" s="473">
        <v>39</v>
      </c>
      <c r="H15" s="474">
        <v>56</v>
      </c>
      <c r="I15" s="474">
        <v>10</v>
      </c>
      <c r="J15" s="474">
        <v>2066</v>
      </c>
      <c r="K15" s="474">
        <v>963</v>
      </c>
      <c r="L15" s="474">
        <v>467</v>
      </c>
      <c r="M15" s="474">
        <v>551</v>
      </c>
      <c r="N15" s="474">
        <v>85</v>
      </c>
    </row>
    <row r="16" spans="1:14" ht="13.5" customHeight="1">
      <c r="A16" s="471"/>
      <c r="B16" s="1485" t="s">
        <v>776</v>
      </c>
      <c r="C16" s="1485"/>
      <c r="D16" s="472"/>
      <c r="E16" s="473">
        <v>245</v>
      </c>
      <c r="F16" s="473">
        <v>128</v>
      </c>
      <c r="G16" s="473">
        <v>32</v>
      </c>
      <c r="H16" s="474">
        <v>81</v>
      </c>
      <c r="I16" s="474">
        <v>4</v>
      </c>
      <c r="J16" s="474">
        <v>2622</v>
      </c>
      <c r="K16" s="474">
        <v>1370</v>
      </c>
      <c r="L16" s="474">
        <v>475</v>
      </c>
      <c r="M16" s="474">
        <v>759</v>
      </c>
      <c r="N16" s="474">
        <v>18</v>
      </c>
    </row>
    <row r="17" spans="1:14" ht="13.5" customHeight="1">
      <c r="A17" s="471"/>
      <c r="B17" s="1485" t="s">
        <v>777</v>
      </c>
      <c r="C17" s="1485"/>
      <c r="D17" s="472"/>
      <c r="E17" s="473">
        <v>218</v>
      </c>
      <c r="F17" s="473">
        <v>119</v>
      </c>
      <c r="G17" s="473">
        <v>38</v>
      </c>
      <c r="H17" s="474">
        <v>57</v>
      </c>
      <c r="I17" s="474">
        <v>4</v>
      </c>
      <c r="J17" s="474">
        <v>3080</v>
      </c>
      <c r="K17" s="474">
        <v>1580</v>
      </c>
      <c r="L17" s="474">
        <v>572</v>
      </c>
      <c r="M17" s="474">
        <v>891</v>
      </c>
      <c r="N17" s="474">
        <v>37</v>
      </c>
    </row>
    <row r="18" spans="1:14" ht="15" customHeight="1">
      <c r="A18" s="471"/>
      <c r="B18" s="1485" t="s">
        <v>778</v>
      </c>
      <c r="C18" s="1485"/>
      <c r="D18" s="472"/>
      <c r="E18" s="473">
        <v>208</v>
      </c>
      <c r="F18" s="473">
        <v>111</v>
      </c>
      <c r="G18" s="473">
        <v>46</v>
      </c>
      <c r="H18" s="474">
        <v>50</v>
      </c>
      <c r="I18" s="474">
        <v>1</v>
      </c>
      <c r="J18" s="474">
        <v>2340</v>
      </c>
      <c r="K18" s="508">
        <v>1115</v>
      </c>
      <c r="L18" s="508">
        <v>653</v>
      </c>
      <c r="M18" s="508">
        <v>562</v>
      </c>
      <c r="N18" s="508">
        <v>10</v>
      </c>
    </row>
    <row r="19" spans="1:14" ht="17.25" customHeight="1">
      <c r="A19" s="477"/>
      <c r="B19" s="1486" t="s">
        <v>779</v>
      </c>
      <c r="C19" s="1486"/>
      <c r="D19" s="478"/>
      <c r="E19" s="1005">
        <v>182</v>
      </c>
      <c r="F19" s="994">
        <v>103</v>
      </c>
      <c r="G19" s="994">
        <v>33</v>
      </c>
      <c r="H19" s="995">
        <v>44</v>
      </c>
      <c r="I19" s="995">
        <v>2</v>
      </c>
      <c r="J19" s="995">
        <v>1943</v>
      </c>
      <c r="K19" s="229">
        <v>1062</v>
      </c>
      <c r="L19" s="1006">
        <v>406</v>
      </c>
      <c r="M19" s="1006">
        <v>457</v>
      </c>
      <c r="N19" s="1006">
        <v>18</v>
      </c>
    </row>
    <row r="20" spans="1:14" ht="7.5" customHeight="1">
      <c r="A20" s="481"/>
      <c r="B20" s="481"/>
      <c r="C20" s="482"/>
      <c r="D20" s="483"/>
      <c r="E20" s="484"/>
      <c r="F20" s="484"/>
      <c r="G20" s="484"/>
      <c r="H20" s="485"/>
      <c r="I20" s="485"/>
      <c r="J20" s="485"/>
      <c r="K20" s="497"/>
      <c r="L20" s="497"/>
      <c r="M20" s="497"/>
      <c r="N20" s="497"/>
    </row>
    <row r="21" ht="6" customHeight="1"/>
    <row r="22" ht="13.5">
      <c r="B22" s="458" t="s">
        <v>454</v>
      </c>
    </row>
  </sheetData>
  <mergeCells count="12">
    <mergeCell ref="B19:C19"/>
    <mergeCell ref="E13:I13"/>
    <mergeCell ref="J13:N13"/>
    <mergeCell ref="B15:C15"/>
    <mergeCell ref="B16:C16"/>
    <mergeCell ref="B17:C17"/>
    <mergeCell ref="B6:C6"/>
    <mergeCell ref="B5:C5"/>
    <mergeCell ref="B8:C8"/>
    <mergeCell ref="B18:C18"/>
    <mergeCell ref="B9:C9"/>
    <mergeCell ref="B7:C7"/>
  </mergeCells>
  <printOptions/>
  <pageMargins left="0.75" right="0.75" top="1" bottom="1" header="0.512" footer="0.51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I30"/>
  <sheetViews>
    <sheetView tabSelected="1" workbookViewId="0" topLeftCell="A1">
      <selection activeCell="A2" sqref="A2"/>
    </sheetView>
  </sheetViews>
  <sheetFormatPr defaultColWidth="8.796875" defaultRowHeight="14.25"/>
  <cols>
    <col min="1" max="1" width="3" style="16" customWidth="1"/>
    <col min="2" max="2" width="8.69921875" style="16" customWidth="1"/>
    <col min="3" max="3" width="11.19921875" style="16" customWidth="1"/>
    <col min="4" max="4" width="1" style="16" customWidth="1"/>
    <col min="5" max="5" width="11.3984375" style="16" customWidth="1"/>
    <col min="6" max="6" width="12.19921875" style="16" customWidth="1"/>
    <col min="7" max="7" width="13.09765625" style="16" customWidth="1"/>
    <col min="8" max="9" width="12.09765625" style="16" customWidth="1"/>
    <col min="10" max="16384" width="9" style="16" customWidth="1"/>
  </cols>
  <sheetData>
    <row r="1" spans="1:9" ht="18.75">
      <c r="A1" s="454"/>
      <c r="B1" s="454"/>
      <c r="C1" s="455" t="s">
        <v>774</v>
      </c>
      <c r="D1" s="456" t="s">
        <v>519</v>
      </c>
      <c r="E1" s="454"/>
      <c r="F1" s="454"/>
      <c r="G1" s="454"/>
      <c r="H1" s="457"/>
      <c r="I1" s="454"/>
    </row>
    <row r="2" spans="1:9" ht="8.25" customHeight="1">
      <c r="A2" s="458"/>
      <c r="B2" s="458"/>
      <c r="C2" s="459"/>
      <c r="D2" s="459"/>
      <c r="E2" s="459"/>
      <c r="F2" s="459"/>
      <c r="G2" s="458"/>
      <c r="H2" s="460"/>
      <c r="I2" s="458"/>
    </row>
    <row r="3" spans="1:9" ht="9.75" customHeight="1" thickBot="1">
      <c r="A3" s="461"/>
      <c r="B3" s="461"/>
      <c r="C3" s="461"/>
      <c r="D3" s="461"/>
      <c r="E3" s="461"/>
      <c r="F3" s="461"/>
      <c r="G3" s="462"/>
      <c r="H3" s="461"/>
      <c r="I3" s="461"/>
    </row>
    <row r="4" spans="1:9" ht="50.25" customHeight="1">
      <c r="A4" s="486"/>
      <c r="B4" s="486"/>
      <c r="C4" s="486"/>
      <c r="D4" s="487"/>
      <c r="E4" s="488" t="s">
        <v>235</v>
      </c>
      <c r="F4" s="488" t="s">
        <v>520</v>
      </c>
      <c r="G4" s="488" t="s">
        <v>521</v>
      </c>
      <c r="H4" s="488" t="s">
        <v>522</v>
      </c>
      <c r="I4" s="488" t="s">
        <v>523</v>
      </c>
    </row>
    <row r="5" spans="1:9" ht="22.5" customHeight="1">
      <c r="A5" s="471"/>
      <c r="B5" s="1485" t="s">
        <v>775</v>
      </c>
      <c r="C5" s="1485"/>
      <c r="D5" s="472"/>
      <c r="E5" s="475">
        <v>731</v>
      </c>
      <c r="F5" s="475">
        <v>586</v>
      </c>
      <c r="G5" s="475">
        <v>133</v>
      </c>
      <c r="H5" s="475">
        <v>6</v>
      </c>
      <c r="I5" s="475">
        <v>6</v>
      </c>
    </row>
    <row r="6" spans="1:9" ht="13.5">
      <c r="A6" s="471"/>
      <c r="B6" s="471"/>
      <c r="C6" s="492" t="s">
        <v>524</v>
      </c>
      <c r="D6" s="472"/>
      <c r="E6" s="475">
        <v>532</v>
      </c>
      <c r="F6" s="475">
        <v>431</v>
      </c>
      <c r="G6" s="475">
        <v>94</v>
      </c>
      <c r="H6" s="476">
        <v>3</v>
      </c>
      <c r="I6" s="476">
        <v>4</v>
      </c>
    </row>
    <row r="7" spans="1:9" ht="13.5">
      <c r="A7" s="471"/>
      <c r="B7" s="471"/>
      <c r="C7" s="492" t="s">
        <v>525</v>
      </c>
      <c r="D7" s="472"/>
      <c r="E7" s="475">
        <v>166</v>
      </c>
      <c r="F7" s="475">
        <v>129</v>
      </c>
      <c r="G7" s="475">
        <v>34</v>
      </c>
      <c r="H7" s="476">
        <v>1</v>
      </c>
      <c r="I7" s="476">
        <v>2</v>
      </c>
    </row>
    <row r="8" spans="1:9" ht="21">
      <c r="A8" s="471"/>
      <c r="B8" s="471"/>
      <c r="C8" s="492" t="s">
        <v>526</v>
      </c>
      <c r="D8" s="472"/>
      <c r="E8" s="475">
        <v>27</v>
      </c>
      <c r="F8" s="475">
        <v>22</v>
      </c>
      <c r="G8" s="475">
        <v>3</v>
      </c>
      <c r="H8" s="476">
        <v>2</v>
      </c>
      <c r="I8" s="476">
        <v>0</v>
      </c>
    </row>
    <row r="9" spans="1:9" ht="13.5">
      <c r="A9" s="471"/>
      <c r="B9" s="471"/>
      <c r="C9" s="492" t="s">
        <v>452</v>
      </c>
      <c r="D9" s="472"/>
      <c r="E9" s="475">
        <v>6</v>
      </c>
      <c r="F9" s="475">
        <v>4</v>
      </c>
      <c r="G9" s="475">
        <v>2</v>
      </c>
      <c r="H9" s="476">
        <v>0</v>
      </c>
      <c r="I9" s="476">
        <v>0</v>
      </c>
    </row>
    <row r="10" spans="1:9" ht="13.5" customHeight="1">
      <c r="A10" s="471"/>
      <c r="B10" s="1485" t="s">
        <v>776</v>
      </c>
      <c r="C10" s="1485"/>
      <c r="D10" s="472"/>
      <c r="E10" s="475">
        <v>714</v>
      </c>
      <c r="F10" s="475">
        <v>563</v>
      </c>
      <c r="G10" s="475">
        <v>139</v>
      </c>
      <c r="H10" s="475">
        <v>9</v>
      </c>
      <c r="I10" s="475">
        <v>3</v>
      </c>
    </row>
    <row r="11" spans="1:9" ht="13.5">
      <c r="A11" s="471"/>
      <c r="B11" s="471"/>
      <c r="C11" s="492" t="s">
        <v>524</v>
      </c>
      <c r="D11" s="472"/>
      <c r="E11" s="475">
        <v>540</v>
      </c>
      <c r="F11" s="475">
        <v>426</v>
      </c>
      <c r="G11" s="475">
        <v>107</v>
      </c>
      <c r="H11" s="476">
        <v>6</v>
      </c>
      <c r="I11" s="476">
        <v>1</v>
      </c>
    </row>
    <row r="12" spans="1:9" ht="13.5">
      <c r="A12" s="471"/>
      <c r="B12" s="471"/>
      <c r="C12" s="492" t="s">
        <v>525</v>
      </c>
      <c r="D12" s="472"/>
      <c r="E12" s="475">
        <v>171</v>
      </c>
      <c r="F12" s="475">
        <v>135</v>
      </c>
      <c r="G12" s="475">
        <v>31</v>
      </c>
      <c r="H12" s="476">
        <v>3</v>
      </c>
      <c r="I12" s="476">
        <v>2</v>
      </c>
    </row>
    <row r="13" spans="1:9" ht="13.5">
      <c r="A13" s="471"/>
      <c r="B13" s="471"/>
      <c r="C13" s="492" t="s">
        <v>452</v>
      </c>
      <c r="D13" s="472"/>
      <c r="E13" s="475">
        <v>3</v>
      </c>
      <c r="F13" s="475">
        <v>2</v>
      </c>
      <c r="G13" s="475">
        <v>1</v>
      </c>
      <c r="H13" s="476">
        <v>0</v>
      </c>
      <c r="I13" s="476">
        <v>0</v>
      </c>
    </row>
    <row r="14" spans="1:9" ht="13.5">
      <c r="A14" s="471"/>
      <c r="B14" s="1485" t="s">
        <v>777</v>
      </c>
      <c r="C14" s="1485"/>
      <c r="D14" s="472"/>
      <c r="E14" s="475">
        <v>692</v>
      </c>
      <c r="F14" s="475">
        <v>557</v>
      </c>
      <c r="G14" s="475">
        <v>130</v>
      </c>
      <c r="H14" s="476">
        <v>3</v>
      </c>
      <c r="I14" s="476">
        <v>2</v>
      </c>
    </row>
    <row r="15" spans="1:9" ht="13.5" customHeight="1">
      <c r="A15" s="471"/>
      <c r="B15" s="471"/>
      <c r="C15" s="492" t="s">
        <v>524</v>
      </c>
      <c r="D15" s="472"/>
      <c r="E15" s="475">
        <v>492</v>
      </c>
      <c r="F15" s="475">
        <v>411</v>
      </c>
      <c r="G15" s="475">
        <v>79</v>
      </c>
      <c r="H15" s="475">
        <v>1</v>
      </c>
      <c r="I15" s="475">
        <v>1</v>
      </c>
    </row>
    <row r="16" spans="1:9" ht="13.5">
      <c r="A16" s="471"/>
      <c r="B16" s="471"/>
      <c r="C16" s="492" t="s">
        <v>525</v>
      </c>
      <c r="D16" s="472"/>
      <c r="E16" s="475">
        <v>190</v>
      </c>
      <c r="F16" s="475">
        <v>137</v>
      </c>
      <c r="G16" s="475">
        <v>50</v>
      </c>
      <c r="H16" s="476">
        <v>2</v>
      </c>
      <c r="I16" s="476">
        <v>1</v>
      </c>
    </row>
    <row r="17" spans="1:9" ht="13.5">
      <c r="A17" s="471"/>
      <c r="B17" s="471"/>
      <c r="C17" s="492" t="s">
        <v>452</v>
      </c>
      <c r="D17" s="472"/>
      <c r="E17" s="475">
        <v>10</v>
      </c>
      <c r="F17" s="475">
        <v>9</v>
      </c>
      <c r="G17" s="475">
        <v>1</v>
      </c>
      <c r="H17" s="476">
        <v>0</v>
      </c>
      <c r="I17" s="476">
        <v>0</v>
      </c>
    </row>
    <row r="18" spans="1:9" ht="13.5">
      <c r="A18" s="471"/>
      <c r="B18" s="1485" t="s">
        <v>778</v>
      </c>
      <c r="C18" s="1485"/>
      <c r="D18" s="472"/>
      <c r="E18" s="475">
        <v>601</v>
      </c>
      <c r="F18" s="475">
        <v>475</v>
      </c>
      <c r="G18" s="475">
        <v>121</v>
      </c>
      <c r="H18" s="475">
        <v>3</v>
      </c>
      <c r="I18" s="475">
        <v>2</v>
      </c>
    </row>
    <row r="19" spans="1:9" ht="13.5">
      <c r="A19" s="471"/>
      <c r="B19" s="471"/>
      <c r="C19" s="492" t="s">
        <v>524</v>
      </c>
      <c r="D19" s="472"/>
      <c r="E19" s="475">
        <v>437</v>
      </c>
      <c r="F19" s="475">
        <v>344</v>
      </c>
      <c r="G19" s="475">
        <v>89</v>
      </c>
      <c r="H19" s="476">
        <v>3</v>
      </c>
      <c r="I19" s="476">
        <v>1</v>
      </c>
    </row>
    <row r="20" spans="1:9" ht="13.5">
      <c r="A20" s="471"/>
      <c r="B20" s="471"/>
      <c r="C20" s="492" t="s">
        <v>525</v>
      </c>
      <c r="D20" s="472"/>
      <c r="E20" s="475">
        <v>162</v>
      </c>
      <c r="F20" s="475">
        <v>129</v>
      </c>
      <c r="G20" s="475">
        <v>32</v>
      </c>
      <c r="H20" s="476">
        <v>0</v>
      </c>
      <c r="I20" s="476">
        <v>1</v>
      </c>
    </row>
    <row r="21" spans="1:9" ht="13.5">
      <c r="A21" s="471"/>
      <c r="B21" s="471"/>
      <c r="C21" s="492" t="s">
        <v>452</v>
      </c>
      <c r="D21" s="472"/>
      <c r="E21" s="475">
        <v>2</v>
      </c>
      <c r="F21" s="475">
        <v>2</v>
      </c>
      <c r="G21" s="475">
        <v>0</v>
      </c>
      <c r="H21" s="476">
        <v>0</v>
      </c>
      <c r="I21" s="476">
        <v>0</v>
      </c>
    </row>
    <row r="22" spans="1:9" ht="13.5">
      <c r="A22" s="477"/>
      <c r="B22" s="1486" t="s">
        <v>779</v>
      </c>
      <c r="C22" s="1486"/>
      <c r="D22" s="478"/>
      <c r="E22" s="993">
        <v>591</v>
      </c>
      <c r="F22" s="993">
        <v>441</v>
      </c>
      <c r="G22" s="993">
        <v>138</v>
      </c>
      <c r="H22" s="993">
        <v>10</v>
      </c>
      <c r="I22" s="993">
        <v>2</v>
      </c>
    </row>
    <row r="23" spans="1:9" ht="13.5">
      <c r="A23" s="477"/>
      <c r="B23" s="477"/>
      <c r="C23" s="494" t="s">
        <v>524</v>
      </c>
      <c r="D23" s="478"/>
      <c r="E23" s="993">
        <v>463</v>
      </c>
      <c r="F23" s="993">
        <v>342</v>
      </c>
      <c r="G23" s="993">
        <v>112</v>
      </c>
      <c r="H23" s="496">
        <v>7</v>
      </c>
      <c r="I23" s="496">
        <v>2</v>
      </c>
    </row>
    <row r="24" spans="1:9" ht="13.5">
      <c r="A24" s="477"/>
      <c r="B24" s="477"/>
      <c r="C24" s="494" t="s">
        <v>525</v>
      </c>
      <c r="D24" s="478"/>
      <c r="E24" s="993">
        <v>126</v>
      </c>
      <c r="F24" s="993">
        <v>97</v>
      </c>
      <c r="G24" s="993">
        <v>26</v>
      </c>
      <c r="H24" s="496">
        <v>3</v>
      </c>
      <c r="I24" s="496">
        <v>0</v>
      </c>
    </row>
    <row r="25" spans="1:9" ht="13.5">
      <c r="A25" s="477"/>
      <c r="B25" s="477"/>
      <c r="C25" s="494" t="s">
        <v>452</v>
      </c>
      <c r="D25" s="478"/>
      <c r="E25" s="993">
        <v>2</v>
      </c>
      <c r="F25" s="993">
        <v>2</v>
      </c>
      <c r="G25" s="993">
        <v>0</v>
      </c>
      <c r="H25" s="496">
        <v>0</v>
      </c>
      <c r="I25" s="496">
        <v>0</v>
      </c>
    </row>
    <row r="26" spans="1:9" ht="6.75" customHeight="1">
      <c r="A26" s="481"/>
      <c r="B26" s="481"/>
      <c r="C26" s="482"/>
      <c r="D26" s="483"/>
      <c r="E26" s="484"/>
      <c r="F26" s="484"/>
      <c r="G26" s="484"/>
      <c r="H26" s="485"/>
      <c r="I26" s="485"/>
    </row>
    <row r="27" spans="1:9" ht="10.5" customHeight="1">
      <c r="A27" s="458"/>
      <c r="B27" s="458"/>
      <c r="C27" s="458"/>
      <c r="D27" s="458"/>
      <c r="E27" s="458"/>
      <c r="F27" s="458"/>
      <c r="G27" s="458"/>
      <c r="H27" s="458"/>
      <c r="I27" s="458"/>
    </row>
    <row r="28" spans="1:9" ht="13.5">
      <c r="A28" s="458" t="s">
        <v>527</v>
      </c>
      <c r="B28" s="458"/>
      <c r="C28" s="458"/>
      <c r="D28" s="458"/>
      <c r="E28" s="458"/>
      <c r="F28" s="458"/>
      <c r="G28" s="458"/>
      <c r="H28" s="458"/>
      <c r="I28" s="458"/>
    </row>
    <row r="29" spans="1:9" ht="13.5">
      <c r="A29" s="458"/>
      <c r="B29" s="458" t="s">
        <v>454</v>
      </c>
      <c r="C29" s="458"/>
      <c r="D29" s="458"/>
      <c r="E29" s="458"/>
      <c r="F29" s="458"/>
      <c r="G29" s="458"/>
      <c r="H29" s="458"/>
      <c r="I29" s="458"/>
    </row>
    <row r="30" spans="1:9" ht="13.5">
      <c r="A30" s="458"/>
      <c r="C30" s="458"/>
      <c r="D30" s="458"/>
      <c r="E30" s="458"/>
      <c r="F30" s="458"/>
      <c r="G30" s="458"/>
      <c r="H30" s="458"/>
      <c r="I30" s="458"/>
    </row>
  </sheetData>
  <mergeCells count="5">
    <mergeCell ref="B22:C22"/>
    <mergeCell ref="B14:C14"/>
    <mergeCell ref="B10:C10"/>
    <mergeCell ref="B5:C5"/>
    <mergeCell ref="B18:C18"/>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ransitionEvaluation="1" transitionEntry="1"/>
  <dimension ref="A1:AB41"/>
  <sheetViews>
    <sheetView zoomScale="150" zoomScaleNormal="150" zoomScaleSheetLayoutView="112" workbookViewId="0" topLeftCell="A1">
      <pane xSplit="6" ySplit="5" topLeftCell="G6" activePane="bottomRight" state="frozen"/>
      <selection pane="topLeft" activeCell="A1" sqref="A1"/>
      <selection pane="topRight" activeCell="G1" sqref="G1"/>
      <selection pane="bottomLeft" activeCell="A8" sqref="A8"/>
      <selection pane="bottomRight" activeCell="H10" sqref="H10"/>
    </sheetView>
  </sheetViews>
  <sheetFormatPr defaultColWidth="12.09765625" defaultRowHeight="12" customHeight="1"/>
  <cols>
    <col min="1" max="1" width="0.40625" style="984" customWidth="1"/>
    <col min="2" max="2" width="3.09765625" style="984" customWidth="1"/>
    <col min="3" max="3" width="17" style="942" customWidth="1"/>
    <col min="4" max="4" width="0.40625" style="942" customWidth="1"/>
    <col min="5" max="5" width="8.69921875" style="942" hidden="1" customWidth="1"/>
    <col min="6" max="6" width="0.6953125" style="942" hidden="1" customWidth="1"/>
    <col min="7" max="8" width="11.8984375" style="942" customWidth="1"/>
    <col min="9" max="12" width="11.69921875" style="942" customWidth="1"/>
    <col min="13" max="13" width="0.40625" style="985" customWidth="1"/>
    <col min="14" max="14" width="1.203125" style="942" customWidth="1"/>
    <col min="15" max="15" width="0.40625" style="942" customWidth="1"/>
    <col min="16" max="16" width="3.09765625" style="942" customWidth="1"/>
    <col min="17" max="17" width="17.19921875" style="942" customWidth="1"/>
    <col min="18" max="18" width="0.40625" style="942" customWidth="1"/>
    <col min="19" max="26" width="8.69921875" style="942" customWidth="1"/>
    <col min="27" max="27" width="0.40625" style="942" customWidth="1"/>
    <col min="28" max="28" width="8.19921875" style="942" customWidth="1"/>
    <col min="29" max="16384" width="19" style="942" customWidth="1"/>
  </cols>
  <sheetData>
    <row r="1" spans="3:15" s="908" customFormat="1" ht="24" customHeight="1">
      <c r="C1" s="909" t="s">
        <v>1015</v>
      </c>
      <c r="D1" s="910"/>
      <c r="H1" s="910"/>
      <c r="J1" s="910"/>
      <c r="L1" s="910"/>
      <c r="M1" s="911"/>
      <c r="N1" s="912"/>
      <c r="O1" s="912"/>
    </row>
    <row r="2" spans="1:15" s="914" customFormat="1" ht="7.5" customHeight="1">
      <c r="A2" s="913"/>
      <c r="B2" s="913"/>
      <c r="E2" s="915"/>
      <c r="F2" s="916"/>
      <c r="G2" s="916"/>
      <c r="H2" s="916"/>
      <c r="I2" s="916"/>
      <c r="J2" s="916"/>
      <c r="K2" s="916"/>
      <c r="L2" s="916"/>
      <c r="M2" s="917"/>
      <c r="N2" s="907"/>
      <c r="O2" s="907"/>
    </row>
    <row r="3" spans="1:15" s="914" customFormat="1" ht="12" customHeight="1" thickBot="1">
      <c r="A3" s="913"/>
      <c r="B3" s="918" t="s">
        <v>771</v>
      </c>
      <c r="M3" s="919"/>
      <c r="N3" s="135"/>
      <c r="O3" s="135"/>
    </row>
    <row r="4" spans="1:27" s="925" customFormat="1" ht="24" customHeight="1">
      <c r="A4" s="920"/>
      <c r="B4" s="920"/>
      <c r="C4" s="921"/>
      <c r="D4" s="921"/>
      <c r="E4" s="1406" t="s">
        <v>1016</v>
      </c>
      <c r="F4" s="1407"/>
      <c r="G4" s="1406" t="s">
        <v>772</v>
      </c>
      <c r="H4" s="1407"/>
      <c r="I4" s="922" t="s">
        <v>755</v>
      </c>
      <c r="J4" s="923"/>
      <c r="K4" s="922" t="s">
        <v>1017</v>
      </c>
      <c r="L4" s="923"/>
      <c r="M4" s="924"/>
      <c r="O4" s="920"/>
      <c r="P4" s="920"/>
      <c r="Q4" s="921"/>
      <c r="R4" s="926"/>
      <c r="S4" s="927" t="s">
        <v>1018</v>
      </c>
      <c r="T4" s="923"/>
      <c r="U4" s="922" t="s">
        <v>1019</v>
      </c>
      <c r="V4" s="923"/>
      <c r="W4" s="922" t="s">
        <v>1020</v>
      </c>
      <c r="X4" s="923"/>
      <c r="Y4" s="922" t="s">
        <v>1021</v>
      </c>
      <c r="Z4" s="923"/>
      <c r="AA4" s="928"/>
    </row>
    <row r="5" spans="1:27" s="925" customFormat="1" ht="12" customHeight="1">
      <c r="A5" s="929"/>
      <c r="B5" s="929"/>
      <c r="C5" s="930"/>
      <c r="D5" s="930"/>
      <c r="E5" s="931" t="s">
        <v>377</v>
      </c>
      <c r="F5" s="931" t="s">
        <v>756</v>
      </c>
      <c r="G5" s="931" t="s">
        <v>377</v>
      </c>
      <c r="H5" s="931" t="s">
        <v>756</v>
      </c>
      <c r="I5" s="931" t="s">
        <v>377</v>
      </c>
      <c r="J5" s="931" t="s">
        <v>756</v>
      </c>
      <c r="K5" s="931" t="s">
        <v>377</v>
      </c>
      <c r="L5" s="931" t="s">
        <v>756</v>
      </c>
      <c r="M5" s="932"/>
      <c r="O5" s="929"/>
      <c r="P5" s="929"/>
      <c r="Q5" s="930"/>
      <c r="R5" s="933"/>
      <c r="S5" s="934" t="s">
        <v>377</v>
      </c>
      <c r="T5" s="931" t="s">
        <v>756</v>
      </c>
      <c r="U5" s="931" t="s">
        <v>377</v>
      </c>
      <c r="V5" s="931" t="s">
        <v>756</v>
      </c>
      <c r="W5" s="931" t="s">
        <v>377</v>
      </c>
      <c r="X5" s="931" t="s">
        <v>756</v>
      </c>
      <c r="Y5" s="931" t="s">
        <v>377</v>
      </c>
      <c r="Z5" s="931" t="s">
        <v>756</v>
      </c>
      <c r="AA5" s="935"/>
    </row>
    <row r="6" spans="1:28" ht="16.5" customHeight="1">
      <c r="A6" s="936"/>
      <c r="B6" s="1403" t="s">
        <v>1022</v>
      </c>
      <c r="C6" s="1403"/>
      <c r="D6" s="938"/>
      <c r="E6" s="939"/>
      <c r="F6" s="939"/>
      <c r="G6" s="940">
        <v>19081</v>
      </c>
      <c r="H6" s="940">
        <v>296275</v>
      </c>
      <c r="I6" s="940">
        <v>12016</v>
      </c>
      <c r="J6" s="940">
        <v>19084</v>
      </c>
      <c r="K6" s="940">
        <v>5443</v>
      </c>
      <c r="L6" s="940">
        <v>60779</v>
      </c>
      <c r="M6" s="941"/>
      <c r="O6" s="936"/>
      <c r="P6" s="1403" t="s">
        <v>319</v>
      </c>
      <c r="Q6" s="1403"/>
      <c r="R6" s="938"/>
      <c r="S6" s="940">
        <v>1110</v>
      </c>
      <c r="T6" s="940">
        <v>58808</v>
      </c>
      <c r="U6" s="940">
        <v>453</v>
      </c>
      <c r="V6" s="940">
        <v>89014</v>
      </c>
      <c r="W6" s="940">
        <v>37</v>
      </c>
      <c r="X6" s="940">
        <v>24468</v>
      </c>
      <c r="Y6" s="940">
        <v>22</v>
      </c>
      <c r="Z6" s="940">
        <v>44122</v>
      </c>
      <c r="AA6" s="943"/>
      <c r="AB6" s="914"/>
    </row>
    <row r="7" spans="1:28" ht="11.25" customHeight="1">
      <c r="A7" s="944"/>
      <c r="B7" s="1403" t="s">
        <v>1023</v>
      </c>
      <c r="C7" s="1403"/>
      <c r="D7" s="945"/>
      <c r="E7" s="939"/>
      <c r="F7" s="939"/>
      <c r="G7" s="940">
        <v>19183</v>
      </c>
      <c r="H7" s="940">
        <v>303742</v>
      </c>
      <c r="I7" s="940">
        <v>12085</v>
      </c>
      <c r="J7" s="940">
        <v>18956</v>
      </c>
      <c r="K7" s="940">
        <v>5455</v>
      </c>
      <c r="L7" s="940">
        <v>60797</v>
      </c>
      <c r="M7" s="941"/>
      <c r="O7" s="944"/>
      <c r="P7" s="1403" t="s">
        <v>320</v>
      </c>
      <c r="Q7" s="1403"/>
      <c r="R7" s="945"/>
      <c r="S7" s="940">
        <v>1106</v>
      </c>
      <c r="T7" s="940">
        <v>58242</v>
      </c>
      <c r="U7" s="940">
        <v>477</v>
      </c>
      <c r="V7" s="940">
        <v>94409</v>
      </c>
      <c r="W7" s="940">
        <v>37</v>
      </c>
      <c r="X7" s="940">
        <v>24550</v>
      </c>
      <c r="Y7" s="940">
        <v>23</v>
      </c>
      <c r="Z7" s="940">
        <v>46788</v>
      </c>
      <c r="AA7" s="943"/>
      <c r="AB7" s="914"/>
    </row>
    <row r="8" spans="1:28" ht="11.25" customHeight="1">
      <c r="A8" s="944"/>
      <c r="B8" s="1403" t="s">
        <v>1024</v>
      </c>
      <c r="C8" s="1403"/>
      <c r="D8" s="945"/>
      <c r="E8" s="939"/>
      <c r="F8" s="939"/>
      <c r="G8" s="940">
        <v>19393</v>
      </c>
      <c r="H8" s="940">
        <v>316280</v>
      </c>
      <c r="I8" s="940">
        <v>12313</v>
      </c>
      <c r="J8" s="940">
        <v>19347</v>
      </c>
      <c r="K8" s="940">
        <v>5387</v>
      </c>
      <c r="L8" s="940">
        <v>60224</v>
      </c>
      <c r="M8" s="941"/>
      <c r="O8" s="944"/>
      <c r="P8" s="1403" t="s">
        <v>336</v>
      </c>
      <c r="Q8" s="1403"/>
      <c r="R8" s="945"/>
      <c r="S8" s="940">
        <v>1128</v>
      </c>
      <c r="T8" s="940">
        <v>59395</v>
      </c>
      <c r="U8" s="940">
        <v>501</v>
      </c>
      <c r="V8" s="940">
        <v>99626</v>
      </c>
      <c r="W8" s="940">
        <v>40</v>
      </c>
      <c r="X8" s="940">
        <v>26606</v>
      </c>
      <c r="Y8" s="940">
        <v>24</v>
      </c>
      <c r="Z8" s="940">
        <v>51082</v>
      </c>
      <c r="AA8" s="943"/>
      <c r="AB8" s="914"/>
    </row>
    <row r="9" spans="1:28" ht="11.25" customHeight="1">
      <c r="A9" s="944"/>
      <c r="B9" s="1403" t="s">
        <v>1025</v>
      </c>
      <c r="C9" s="1403"/>
      <c r="D9" s="945"/>
      <c r="E9" s="939"/>
      <c r="F9" s="939"/>
      <c r="G9" s="940">
        <v>19470</v>
      </c>
      <c r="H9" s="940">
        <v>328901</v>
      </c>
      <c r="I9" s="940">
        <v>12250</v>
      </c>
      <c r="J9" s="940">
        <v>19655</v>
      </c>
      <c r="K9" s="940">
        <v>5470</v>
      </c>
      <c r="L9" s="940">
        <v>61250</v>
      </c>
      <c r="M9" s="941"/>
      <c r="O9" s="944"/>
      <c r="P9" s="1403" t="s">
        <v>431</v>
      </c>
      <c r="Q9" s="1403"/>
      <c r="R9" s="945"/>
      <c r="S9" s="940">
        <v>1168</v>
      </c>
      <c r="T9" s="940">
        <v>61695</v>
      </c>
      <c r="U9" s="940">
        <v>512</v>
      </c>
      <c r="V9" s="940">
        <v>102289</v>
      </c>
      <c r="W9" s="940">
        <v>42</v>
      </c>
      <c r="X9" s="940">
        <v>27024</v>
      </c>
      <c r="Y9" s="940">
        <v>28</v>
      </c>
      <c r="Z9" s="940">
        <v>56988</v>
      </c>
      <c r="AA9" s="943"/>
      <c r="AB9" s="914"/>
    </row>
    <row r="10" spans="1:28" s="953" customFormat="1" ht="14.25" customHeight="1">
      <c r="A10" s="946"/>
      <c r="B10" s="1404" t="s">
        <v>1026</v>
      </c>
      <c r="C10" s="1404"/>
      <c r="D10" s="947"/>
      <c r="E10" s="948" t="s">
        <v>757</v>
      </c>
      <c r="F10" s="948" t="s">
        <v>757</v>
      </c>
      <c r="G10" s="1581">
        <v>19373</v>
      </c>
      <c r="H10" s="1581">
        <v>329357</v>
      </c>
      <c r="I10" s="1581">
        <v>12242</v>
      </c>
      <c r="J10" s="1581">
        <v>19413</v>
      </c>
      <c r="K10" s="1581">
        <v>5409</v>
      </c>
      <c r="L10" s="1581">
        <v>60925</v>
      </c>
      <c r="M10" s="949"/>
      <c r="N10" s="950"/>
      <c r="O10" s="946"/>
      <c r="P10" s="1404" t="s">
        <v>560</v>
      </c>
      <c r="Q10" s="1404"/>
      <c r="R10" s="947"/>
      <c r="S10" s="1581">
        <v>1149</v>
      </c>
      <c r="T10" s="1581">
        <v>60839</v>
      </c>
      <c r="U10" s="1581">
        <v>509</v>
      </c>
      <c r="V10" s="1581">
        <v>102383</v>
      </c>
      <c r="W10" s="1581">
        <v>37</v>
      </c>
      <c r="X10" s="1581">
        <v>24817</v>
      </c>
      <c r="Y10" s="1581">
        <v>27</v>
      </c>
      <c r="Z10" s="1581">
        <v>60980</v>
      </c>
      <c r="AA10" s="951"/>
      <c r="AB10" s="952"/>
    </row>
    <row r="11" spans="1:28" s="962" customFormat="1" ht="16.5" customHeight="1">
      <c r="A11" s="954"/>
      <c r="B11" s="1404" t="s">
        <v>1027</v>
      </c>
      <c r="C11" s="1404"/>
      <c r="D11" s="955"/>
      <c r="E11" s="956"/>
      <c r="F11" s="956"/>
      <c r="G11" s="957"/>
      <c r="H11" s="957"/>
      <c r="I11" s="957"/>
      <c r="J11" s="957"/>
      <c r="K11" s="957"/>
      <c r="L11" s="957"/>
      <c r="M11" s="958"/>
      <c r="N11" s="959"/>
      <c r="O11" s="960"/>
      <c r="P11" s="1404" t="s">
        <v>1027</v>
      </c>
      <c r="Q11" s="1404"/>
      <c r="R11" s="947"/>
      <c r="S11" s="961"/>
      <c r="T11" s="961"/>
      <c r="U11" s="961"/>
      <c r="V11" s="961"/>
      <c r="W11" s="961"/>
      <c r="X11" s="961"/>
      <c r="Y11" s="961"/>
      <c r="Z11" s="961"/>
      <c r="AA11" s="951"/>
      <c r="AB11" s="952"/>
    </row>
    <row r="12" spans="1:28" ht="12" customHeight="1">
      <c r="A12" s="963"/>
      <c r="B12" s="963"/>
      <c r="C12" s="937" t="s">
        <v>758</v>
      </c>
      <c r="D12" s="945"/>
      <c r="E12" s="964">
        <v>220</v>
      </c>
      <c r="F12" s="964">
        <v>1729</v>
      </c>
      <c r="G12" s="965">
        <v>151</v>
      </c>
      <c r="H12" s="965">
        <v>684</v>
      </c>
      <c r="I12" s="965">
        <v>104</v>
      </c>
      <c r="J12" s="965">
        <v>145</v>
      </c>
      <c r="K12" s="965">
        <v>44</v>
      </c>
      <c r="L12" s="965">
        <v>409</v>
      </c>
      <c r="M12" s="966">
        <v>0</v>
      </c>
      <c r="N12" s="925"/>
      <c r="O12" s="963"/>
      <c r="P12" s="963"/>
      <c r="Q12" s="937" t="s">
        <v>758</v>
      </c>
      <c r="R12" s="945"/>
      <c r="S12" s="965">
        <v>3</v>
      </c>
      <c r="T12" s="967">
        <v>130</v>
      </c>
      <c r="U12" s="968">
        <v>0</v>
      </c>
      <c r="V12" s="968">
        <v>0</v>
      </c>
      <c r="W12" s="968">
        <v>0</v>
      </c>
      <c r="X12" s="968">
        <v>0</v>
      </c>
      <c r="Y12" s="968">
        <v>0</v>
      </c>
      <c r="Z12" s="968">
        <v>0</v>
      </c>
      <c r="AA12" s="969"/>
      <c r="AB12" s="914"/>
    </row>
    <row r="13" spans="1:28" ht="12" customHeight="1">
      <c r="A13" s="963"/>
      <c r="B13" s="963"/>
      <c r="C13" s="937" t="s">
        <v>218</v>
      </c>
      <c r="D13" s="945"/>
      <c r="E13" s="964">
        <v>39</v>
      </c>
      <c r="F13" s="964">
        <v>476</v>
      </c>
      <c r="G13" s="965">
        <v>35</v>
      </c>
      <c r="H13" s="965">
        <v>409</v>
      </c>
      <c r="I13" s="965">
        <v>17</v>
      </c>
      <c r="J13" s="965">
        <v>24</v>
      </c>
      <c r="K13" s="965">
        <v>13</v>
      </c>
      <c r="L13" s="965">
        <v>162</v>
      </c>
      <c r="M13" s="966"/>
      <c r="O13" s="963"/>
      <c r="P13" s="963"/>
      <c r="Q13" s="937" t="s">
        <v>218</v>
      </c>
      <c r="R13" s="945"/>
      <c r="S13" s="965">
        <v>5</v>
      </c>
      <c r="T13" s="965">
        <v>223</v>
      </c>
      <c r="U13" s="968">
        <v>0</v>
      </c>
      <c r="V13" s="968">
        <v>0</v>
      </c>
      <c r="W13" s="968">
        <v>0</v>
      </c>
      <c r="X13" s="968">
        <v>0</v>
      </c>
      <c r="Y13" s="968">
        <v>0</v>
      </c>
      <c r="Z13" s="968">
        <v>0</v>
      </c>
      <c r="AA13" s="969"/>
      <c r="AB13" s="914"/>
    </row>
    <row r="14" spans="1:28" ht="12" customHeight="1">
      <c r="A14" s="963"/>
      <c r="B14" s="963"/>
      <c r="C14" s="937" t="s">
        <v>759</v>
      </c>
      <c r="D14" s="945"/>
      <c r="E14" s="964">
        <v>3307</v>
      </c>
      <c r="F14" s="964">
        <v>19130</v>
      </c>
      <c r="G14" s="965">
        <v>3200</v>
      </c>
      <c r="H14" s="965">
        <v>15437</v>
      </c>
      <c r="I14" s="965">
        <v>2413</v>
      </c>
      <c r="J14" s="965">
        <v>3647</v>
      </c>
      <c r="K14" s="965">
        <v>732</v>
      </c>
      <c r="L14" s="965">
        <v>6950</v>
      </c>
      <c r="M14" s="966"/>
      <c r="O14" s="963"/>
      <c r="P14" s="963"/>
      <c r="Q14" s="937" t="s">
        <v>759</v>
      </c>
      <c r="R14" s="945"/>
      <c r="S14" s="965">
        <v>47</v>
      </c>
      <c r="T14" s="965">
        <v>2316</v>
      </c>
      <c r="U14" s="967">
        <v>7</v>
      </c>
      <c r="V14" s="967">
        <v>1495</v>
      </c>
      <c r="W14" s="968">
        <v>0</v>
      </c>
      <c r="X14" s="968">
        <v>0</v>
      </c>
      <c r="Y14" s="967">
        <v>1</v>
      </c>
      <c r="Z14" s="967">
        <v>1029</v>
      </c>
      <c r="AA14" s="969"/>
      <c r="AB14" s="914"/>
    </row>
    <row r="15" spans="1:28" ht="12" customHeight="1">
      <c r="A15" s="963"/>
      <c r="B15" s="963"/>
      <c r="C15" s="937" t="s">
        <v>220</v>
      </c>
      <c r="D15" s="945"/>
      <c r="E15" s="964">
        <v>4179</v>
      </c>
      <c r="F15" s="964">
        <v>132497</v>
      </c>
      <c r="G15" s="965">
        <v>3894</v>
      </c>
      <c r="H15" s="965">
        <v>141815</v>
      </c>
      <c r="I15" s="965">
        <v>1907</v>
      </c>
      <c r="J15" s="965">
        <v>2899</v>
      </c>
      <c r="K15" s="965">
        <v>1260</v>
      </c>
      <c r="L15" s="965">
        <v>15806</v>
      </c>
      <c r="M15" s="966"/>
      <c r="O15" s="963"/>
      <c r="P15" s="963"/>
      <c r="Q15" s="937" t="s">
        <v>220</v>
      </c>
      <c r="R15" s="945"/>
      <c r="S15" s="965">
        <v>452</v>
      </c>
      <c r="T15" s="965">
        <v>24640</v>
      </c>
      <c r="U15" s="967">
        <v>236</v>
      </c>
      <c r="V15" s="967">
        <v>46439</v>
      </c>
      <c r="W15" s="967">
        <v>20</v>
      </c>
      <c r="X15" s="967">
        <v>13177</v>
      </c>
      <c r="Y15" s="967">
        <v>19</v>
      </c>
      <c r="Z15" s="967">
        <v>38854</v>
      </c>
      <c r="AA15" s="969"/>
      <c r="AB15" s="914"/>
    </row>
    <row r="16" spans="1:28" ht="15" customHeight="1">
      <c r="A16" s="963"/>
      <c r="B16" s="963"/>
      <c r="C16" s="937" t="s">
        <v>760</v>
      </c>
      <c r="D16" s="945"/>
      <c r="E16" s="964">
        <v>18</v>
      </c>
      <c r="F16" s="964">
        <v>1355</v>
      </c>
      <c r="G16" s="965">
        <v>22</v>
      </c>
      <c r="H16" s="965">
        <v>1154</v>
      </c>
      <c r="I16" s="965">
        <v>14</v>
      </c>
      <c r="J16" s="965">
        <v>25</v>
      </c>
      <c r="K16" s="965">
        <v>6</v>
      </c>
      <c r="L16" s="965">
        <v>99</v>
      </c>
      <c r="M16" s="966"/>
      <c r="O16" s="963"/>
      <c r="P16" s="963"/>
      <c r="Q16" s="937" t="s">
        <v>760</v>
      </c>
      <c r="R16" s="945"/>
      <c r="S16" s="965">
        <v>1</v>
      </c>
      <c r="T16" s="965">
        <v>34</v>
      </c>
      <c r="U16" s="968">
        <v>0</v>
      </c>
      <c r="V16" s="968">
        <v>0</v>
      </c>
      <c r="W16" s="967">
        <v>1</v>
      </c>
      <c r="X16" s="967">
        <v>996</v>
      </c>
      <c r="Y16" s="968">
        <v>0</v>
      </c>
      <c r="Z16" s="968">
        <v>0</v>
      </c>
      <c r="AA16" s="969"/>
      <c r="AB16" s="914"/>
    </row>
    <row r="17" spans="1:28" ht="12" customHeight="1">
      <c r="A17" s="963"/>
      <c r="B17" s="963"/>
      <c r="C17" s="937" t="s">
        <v>761</v>
      </c>
      <c r="D17" s="945"/>
      <c r="E17" s="964">
        <v>708</v>
      </c>
      <c r="F17" s="964">
        <v>16501</v>
      </c>
      <c r="G17" s="965">
        <v>919</v>
      </c>
      <c r="H17" s="965">
        <v>19265</v>
      </c>
      <c r="I17" s="965">
        <v>397</v>
      </c>
      <c r="J17" s="965">
        <v>660</v>
      </c>
      <c r="K17" s="965">
        <v>380</v>
      </c>
      <c r="L17" s="965">
        <v>4931</v>
      </c>
      <c r="M17" s="966"/>
      <c r="O17" s="963"/>
      <c r="P17" s="963"/>
      <c r="Q17" s="937" t="s">
        <v>761</v>
      </c>
      <c r="R17" s="945"/>
      <c r="S17" s="965">
        <v>109</v>
      </c>
      <c r="T17" s="965">
        <v>5722</v>
      </c>
      <c r="U17" s="967">
        <v>30</v>
      </c>
      <c r="V17" s="967">
        <v>6118</v>
      </c>
      <c r="W17" s="967">
        <v>3</v>
      </c>
      <c r="X17" s="967">
        <v>1834</v>
      </c>
      <c r="Y17" s="968">
        <v>0</v>
      </c>
      <c r="Z17" s="968">
        <v>0</v>
      </c>
      <c r="AA17" s="969"/>
      <c r="AB17" s="914"/>
    </row>
    <row r="18" spans="1:28" ht="12" customHeight="1">
      <c r="A18" s="963"/>
      <c r="B18" s="963"/>
      <c r="C18" s="937" t="s">
        <v>762</v>
      </c>
      <c r="D18" s="945"/>
      <c r="E18" s="964">
        <v>3954</v>
      </c>
      <c r="F18" s="964">
        <v>41472</v>
      </c>
      <c r="G18" s="965">
        <v>3222</v>
      </c>
      <c r="H18" s="965">
        <v>40110</v>
      </c>
      <c r="I18" s="965">
        <v>2251</v>
      </c>
      <c r="J18" s="965">
        <v>3372</v>
      </c>
      <c r="K18" s="965">
        <v>813</v>
      </c>
      <c r="L18" s="965">
        <v>8677</v>
      </c>
      <c r="M18" s="966"/>
      <c r="O18" s="963"/>
      <c r="P18" s="963"/>
      <c r="Q18" s="937" t="s">
        <v>762</v>
      </c>
      <c r="R18" s="945"/>
      <c r="S18" s="965">
        <v>110</v>
      </c>
      <c r="T18" s="965">
        <v>5570</v>
      </c>
      <c r="U18" s="967">
        <v>44</v>
      </c>
      <c r="V18" s="967">
        <v>8459</v>
      </c>
      <c r="W18" s="967">
        <v>2</v>
      </c>
      <c r="X18" s="967">
        <v>1506</v>
      </c>
      <c r="Y18" s="967">
        <v>2</v>
      </c>
      <c r="Z18" s="967">
        <v>12526</v>
      </c>
      <c r="AA18" s="969"/>
      <c r="AB18" s="914"/>
    </row>
    <row r="19" spans="1:28" ht="12" customHeight="1">
      <c r="A19" s="963"/>
      <c r="B19" s="963"/>
      <c r="C19" s="937" t="s">
        <v>763</v>
      </c>
      <c r="D19" s="945"/>
      <c r="E19" s="964">
        <v>485</v>
      </c>
      <c r="F19" s="964">
        <v>11348</v>
      </c>
      <c r="G19" s="965">
        <v>556</v>
      </c>
      <c r="H19" s="965">
        <v>11692</v>
      </c>
      <c r="I19" s="965">
        <v>414</v>
      </c>
      <c r="J19" s="965">
        <v>625</v>
      </c>
      <c r="K19" s="965">
        <v>98</v>
      </c>
      <c r="L19" s="965">
        <v>1238</v>
      </c>
      <c r="M19" s="966"/>
      <c r="O19" s="963"/>
      <c r="P19" s="963"/>
      <c r="Q19" s="937" t="s">
        <v>763</v>
      </c>
      <c r="R19" s="945"/>
      <c r="S19" s="965">
        <v>28</v>
      </c>
      <c r="T19" s="965">
        <v>1362</v>
      </c>
      <c r="U19" s="967">
        <v>12</v>
      </c>
      <c r="V19" s="967">
        <v>2808</v>
      </c>
      <c r="W19" s="967">
        <v>2</v>
      </c>
      <c r="X19" s="967">
        <v>1182</v>
      </c>
      <c r="Y19" s="967">
        <v>2</v>
      </c>
      <c r="Z19" s="967">
        <v>4477</v>
      </c>
      <c r="AA19" s="969"/>
      <c r="AB19" s="914"/>
    </row>
    <row r="20" spans="1:28" ht="12" customHeight="1">
      <c r="A20" s="963"/>
      <c r="B20" s="963"/>
      <c r="C20" s="937" t="s">
        <v>764</v>
      </c>
      <c r="D20" s="945"/>
      <c r="E20" s="964"/>
      <c r="F20" s="964"/>
      <c r="G20" s="965">
        <v>781</v>
      </c>
      <c r="H20" s="965">
        <v>6796</v>
      </c>
      <c r="I20" s="965">
        <v>575</v>
      </c>
      <c r="J20" s="965">
        <v>715</v>
      </c>
      <c r="K20" s="965">
        <v>166</v>
      </c>
      <c r="L20" s="965">
        <v>1899</v>
      </c>
      <c r="M20" s="966"/>
      <c r="O20" s="963"/>
      <c r="P20" s="963"/>
      <c r="Q20" s="937" t="s">
        <v>764</v>
      </c>
      <c r="R20" s="945"/>
      <c r="S20" s="965">
        <v>27</v>
      </c>
      <c r="T20" s="965">
        <v>1363</v>
      </c>
      <c r="U20" s="967">
        <v>12</v>
      </c>
      <c r="V20" s="967">
        <v>2125</v>
      </c>
      <c r="W20" s="967">
        <v>1</v>
      </c>
      <c r="X20" s="967">
        <v>694</v>
      </c>
      <c r="Y20" s="968">
        <v>0</v>
      </c>
      <c r="Z20" s="968">
        <v>0</v>
      </c>
      <c r="AA20" s="969"/>
      <c r="AB20" s="914"/>
    </row>
    <row r="21" spans="1:28" ht="12" customHeight="1">
      <c r="A21" s="963"/>
      <c r="B21" s="963"/>
      <c r="C21" s="937" t="s">
        <v>765</v>
      </c>
      <c r="D21" s="945"/>
      <c r="E21" s="964"/>
      <c r="F21" s="964"/>
      <c r="G21" s="965">
        <v>1816</v>
      </c>
      <c r="H21" s="965">
        <v>34593</v>
      </c>
      <c r="I21" s="965">
        <v>1010</v>
      </c>
      <c r="J21" s="965">
        <v>2177</v>
      </c>
      <c r="K21" s="965">
        <v>600</v>
      </c>
      <c r="L21" s="965">
        <v>6651</v>
      </c>
      <c r="M21" s="966"/>
      <c r="O21" s="963"/>
      <c r="P21" s="963"/>
      <c r="Q21" s="937" t="s">
        <v>765</v>
      </c>
      <c r="R21" s="945"/>
      <c r="S21" s="965">
        <v>133</v>
      </c>
      <c r="T21" s="965">
        <v>7355</v>
      </c>
      <c r="U21" s="967">
        <v>67</v>
      </c>
      <c r="V21" s="967">
        <v>13470</v>
      </c>
      <c r="W21" s="967">
        <v>5</v>
      </c>
      <c r="X21" s="967">
        <v>3606</v>
      </c>
      <c r="Y21" s="967">
        <v>1</v>
      </c>
      <c r="Z21" s="967">
        <v>1334</v>
      </c>
      <c r="AA21" s="969"/>
      <c r="AB21" s="914"/>
    </row>
    <row r="22" spans="1:28" ht="12" customHeight="1">
      <c r="A22" s="963"/>
      <c r="B22" s="963"/>
      <c r="C22" s="937" t="s">
        <v>766</v>
      </c>
      <c r="D22" s="945"/>
      <c r="E22" s="964"/>
      <c r="F22" s="964"/>
      <c r="G22" s="965">
        <v>243</v>
      </c>
      <c r="H22" s="965">
        <v>5028</v>
      </c>
      <c r="I22" s="965">
        <v>161</v>
      </c>
      <c r="J22" s="965">
        <v>260</v>
      </c>
      <c r="K22" s="965">
        <v>55</v>
      </c>
      <c r="L22" s="965">
        <v>624</v>
      </c>
      <c r="M22" s="966"/>
      <c r="O22" s="963"/>
      <c r="P22" s="963"/>
      <c r="Q22" s="937" t="s">
        <v>766</v>
      </c>
      <c r="R22" s="945"/>
      <c r="S22" s="965">
        <v>18</v>
      </c>
      <c r="T22" s="965">
        <v>865</v>
      </c>
      <c r="U22" s="967">
        <v>7</v>
      </c>
      <c r="V22" s="967">
        <v>1312</v>
      </c>
      <c r="W22" s="967">
        <v>1</v>
      </c>
      <c r="X22" s="967">
        <v>500</v>
      </c>
      <c r="Y22" s="967">
        <v>1</v>
      </c>
      <c r="Z22" s="967">
        <v>1467</v>
      </c>
      <c r="AA22" s="969"/>
      <c r="AB22" s="914"/>
    </row>
    <row r="23" spans="1:28" ht="12" customHeight="1">
      <c r="A23" s="963"/>
      <c r="B23" s="963"/>
      <c r="C23" s="937" t="s">
        <v>767</v>
      </c>
      <c r="D23" s="945"/>
      <c r="E23" s="964"/>
      <c r="F23" s="964"/>
      <c r="G23" s="965">
        <v>377</v>
      </c>
      <c r="H23" s="965">
        <v>6161</v>
      </c>
      <c r="I23" s="965">
        <v>239</v>
      </c>
      <c r="J23" s="965">
        <v>582</v>
      </c>
      <c r="K23" s="965">
        <v>103</v>
      </c>
      <c r="L23" s="965">
        <v>937</v>
      </c>
      <c r="M23" s="966"/>
      <c r="O23" s="963"/>
      <c r="P23" s="963"/>
      <c r="Q23" s="937" t="s">
        <v>767</v>
      </c>
      <c r="R23" s="945"/>
      <c r="S23" s="965">
        <v>20</v>
      </c>
      <c r="T23" s="965">
        <v>1058</v>
      </c>
      <c r="U23" s="967">
        <v>15</v>
      </c>
      <c r="V23" s="967">
        <v>3584</v>
      </c>
      <c r="W23" s="968">
        <v>0</v>
      </c>
      <c r="X23" s="968">
        <v>0</v>
      </c>
      <c r="Y23" s="968">
        <v>0</v>
      </c>
      <c r="Z23" s="968">
        <v>0</v>
      </c>
      <c r="AA23" s="969"/>
      <c r="AB23" s="914"/>
    </row>
    <row r="24" spans="1:28" ht="12" customHeight="1">
      <c r="A24" s="963"/>
      <c r="B24" s="963"/>
      <c r="C24" s="937" t="s">
        <v>768</v>
      </c>
      <c r="D24" s="945"/>
      <c r="E24" s="964">
        <v>5539</v>
      </c>
      <c r="F24" s="964">
        <v>62122</v>
      </c>
      <c r="G24" s="965">
        <v>3910</v>
      </c>
      <c r="H24" s="965">
        <v>37223</v>
      </c>
      <c r="I24" s="965">
        <v>2598</v>
      </c>
      <c r="J24" s="965">
        <v>4067</v>
      </c>
      <c r="K24" s="965">
        <v>1072</v>
      </c>
      <c r="L24" s="965">
        <v>11870</v>
      </c>
      <c r="M24" s="966"/>
      <c r="O24" s="963"/>
      <c r="P24" s="963"/>
      <c r="Q24" s="937" t="s">
        <v>768</v>
      </c>
      <c r="R24" s="945"/>
      <c r="S24" s="965">
        <v>181</v>
      </c>
      <c r="T24" s="965">
        <v>9442</v>
      </c>
      <c r="U24" s="967">
        <v>59</v>
      </c>
      <c r="V24" s="967">
        <v>11844</v>
      </c>
      <c r="W24" s="968">
        <v>0</v>
      </c>
      <c r="X24" s="968">
        <v>0</v>
      </c>
      <c r="Y24" s="968">
        <v>0</v>
      </c>
      <c r="Z24" s="968">
        <v>0</v>
      </c>
      <c r="AA24" s="969"/>
      <c r="AB24" s="914"/>
    </row>
    <row r="25" spans="1:28" ht="12" customHeight="1">
      <c r="A25" s="963"/>
      <c r="B25" s="963"/>
      <c r="C25" s="937" t="s">
        <v>769</v>
      </c>
      <c r="D25" s="945"/>
      <c r="E25" s="964">
        <v>291</v>
      </c>
      <c r="F25" s="964">
        <v>6710</v>
      </c>
      <c r="G25" s="965">
        <v>218</v>
      </c>
      <c r="H25" s="965">
        <v>8901</v>
      </c>
      <c r="I25" s="965">
        <v>122</v>
      </c>
      <c r="J25" s="965">
        <v>187</v>
      </c>
      <c r="K25" s="965">
        <v>58</v>
      </c>
      <c r="L25" s="965">
        <v>611</v>
      </c>
      <c r="M25" s="966"/>
      <c r="O25" s="963"/>
      <c r="P25" s="963"/>
      <c r="Q25" s="937" t="s">
        <v>769</v>
      </c>
      <c r="R25" s="945"/>
      <c r="S25" s="965">
        <v>15</v>
      </c>
      <c r="T25" s="965">
        <v>759</v>
      </c>
      <c r="U25" s="967">
        <v>20</v>
      </c>
      <c r="V25" s="967">
        <v>4729</v>
      </c>
      <c r="W25" s="967">
        <v>2</v>
      </c>
      <c r="X25" s="967">
        <v>1322</v>
      </c>
      <c r="Y25" s="967">
        <v>1</v>
      </c>
      <c r="Z25" s="967">
        <v>1293</v>
      </c>
      <c r="AA25" s="969"/>
      <c r="AB25" s="914"/>
    </row>
    <row r="26" spans="1:28" ht="12" customHeight="1">
      <c r="A26" s="963"/>
      <c r="B26" s="963"/>
      <c r="C26" s="937" t="s">
        <v>770</v>
      </c>
      <c r="D26" s="945"/>
      <c r="E26" s="964">
        <v>27</v>
      </c>
      <c r="F26" s="964">
        <v>161</v>
      </c>
      <c r="G26" s="965">
        <v>29</v>
      </c>
      <c r="H26" s="965">
        <v>89</v>
      </c>
      <c r="I26" s="965">
        <v>20</v>
      </c>
      <c r="J26" s="965">
        <v>28</v>
      </c>
      <c r="K26" s="965">
        <v>9</v>
      </c>
      <c r="L26" s="965">
        <v>61</v>
      </c>
      <c r="M26" s="966"/>
      <c r="O26" s="963"/>
      <c r="P26" s="963"/>
      <c r="Q26" s="937" t="s">
        <v>770</v>
      </c>
      <c r="R26" s="945"/>
      <c r="S26" s="968">
        <v>0</v>
      </c>
      <c r="T26" s="968">
        <v>0</v>
      </c>
      <c r="U26" s="968">
        <v>0</v>
      </c>
      <c r="V26" s="968">
        <v>0</v>
      </c>
      <c r="W26" s="968">
        <v>0</v>
      </c>
      <c r="X26" s="968">
        <v>0</v>
      </c>
      <c r="Y26" s="968">
        <v>0</v>
      </c>
      <c r="Z26" s="968">
        <v>0</v>
      </c>
      <c r="AA26" s="969"/>
      <c r="AB26" s="914"/>
    </row>
    <row r="27" spans="1:28" s="962" customFormat="1" ht="16.5" customHeight="1">
      <c r="A27" s="970"/>
      <c r="B27" s="1405" t="s">
        <v>1028</v>
      </c>
      <c r="C27" s="1405"/>
      <c r="D27" s="971"/>
      <c r="E27" s="956"/>
      <c r="F27" s="956"/>
      <c r="G27" s="957"/>
      <c r="H27" s="957"/>
      <c r="I27" s="957"/>
      <c r="J27" s="957"/>
      <c r="K27" s="957"/>
      <c r="L27" s="957"/>
      <c r="M27" s="958"/>
      <c r="O27" s="972"/>
      <c r="P27" s="1405" t="s">
        <v>1028</v>
      </c>
      <c r="Q27" s="1405"/>
      <c r="R27" s="973"/>
      <c r="S27" s="974"/>
      <c r="T27" s="974"/>
      <c r="U27" s="974"/>
      <c r="V27" s="974"/>
      <c r="W27" s="974"/>
      <c r="X27" s="974"/>
      <c r="Y27" s="974"/>
      <c r="Z27" s="974"/>
      <c r="AA27" s="951"/>
      <c r="AB27" s="952"/>
    </row>
    <row r="28" spans="1:28" ht="12" customHeight="1">
      <c r="A28" s="975"/>
      <c r="B28" s="975"/>
      <c r="C28" s="937" t="s">
        <v>714</v>
      </c>
      <c r="D28" s="945"/>
      <c r="E28" s="964">
        <v>4831</v>
      </c>
      <c r="F28" s="964">
        <v>75846</v>
      </c>
      <c r="G28" s="965">
        <v>4988</v>
      </c>
      <c r="H28" s="965">
        <v>79139</v>
      </c>
      <c r="I28" s="965">
        <v>3323</v>
      </c>
      <c r="J28" s="965">
        <v>5136</v>
      </c>
      <c r="K28" s="965">
        <v>1258</v>
      </c>
      <c r="L28" s="965">
        <v>13827</v>
      </c>
      <c r="M28" s="966"/>
      <c r="O28" s="975"/>
      <c r="P28" s="975"/>
      <c r="Q28" s="937" t="s">
        <v>714</v>
      </c>
      <c r="R28" s="945"/>
      <c r="S28" s="965">
        <v>265</v>
      </c>
      <c r="T28" s="965">
        <v>13860</v>
      </c>
      <c r="U28" s="967">
        <v>123</v>
      </c>
      <c r="V28" s="967">
        <v>24203</v>
      </c>
      <c r="W28" s="967">
        <v>10</v>
      </c>
      <c r="X28" s="967">
        <v>6348</v>
      </c>
      <c r="Y28" s="967">
        <v>9</v>
      </c>
      <c r="Z28" s="967">
        <v>15765</v>
      </c>
      <c r="AA28" s="969"/>
      <c r="AB28" s="914"/>
    </row>
    <row r="29" spans="1:28" ht="12" customHeight="1">
      <c r="A29" s="975"/>
      <c r="B29" s="975"/>
      <c r="C29" s="937" t="s">
        <v>715</v>
      </c>
      <c r="D29" s="945"/>
      <c r="E29" s="964">
        <v>2505</v>
      </c>
      <c r="F29" s="964">
        <v>31701</v>
      </c>
      <c r="G29" s="965">
        <v>2462</v>
      </c>
      <c r="H29" s="965">
        <v>33939</v>
      </c>
      <c r="I29" s="965">
        <v>1573</v>
      </c>
      <c r="J29" s="965">
        <v>2483</v>
      </c>
      <c r="K29" s="965">
        <v>708</v>
      </c>
      <c r="L29" s="965">
        <v>7876</v>
      </c>
      <c r="M29" s="966"/>
      <c r="O29" s="975"/>
      <c r="P29" s="975"/>
      <c r="Q29" s="937" t="s">
        <v>715</v>
      </c>
      <c r="R29" s="945"/>
      <c r="S29" s="965">
        <v>121</v>
      </c>
      <c r="T29" s="965">
        <v>6361</v>
      </c>
      <c r="U29" s="967">
        <v>53</v>
      </c>
      <c r="V29" s="967">
        <v>10131</v>
      </c>
      <c r="W29" s="967">
        <v>4</v>
      </c>
      <c r="X29" s="967">
        <v>2690</v>
      </c>
      <c r="Y29" s="967">
        <v>3</v>
      </c>
      <c r="Z29" s="967">
        <v>4398</v>
      </c>
      <c r="AA29" s="969"/>
      <c r="AB29" s="914"/>
    </row>
    <row r="30" spans="1:28" ht="12" customHeight="1">
      <c r="A30" s="975"/>
      <c r="B30" s="975"/>
      <c r="C30" s="937" t="s">
        <v>716</v>
      </c>
      <c r="D30" s="945"/>
      <c r="E30" s="964">
        <v>2610</v>
      </c>
      <c r="F30" s="964">
        <v>45530</v>
      </c>
      <c r="G30" s="965">
        <v>2366</v>
      </c>
      <c r="H30" s="965">
        <v>51063</v>
      </c>
      <c r="I30" s="965">
        <v>1500</v>
      </c>
      <c r="J30" s="965">
        <v>2385</v>
      </c>
      <c r="K30" s="965">
        <v>671</v>
      </c>
      <c r="L30" s="965">
        <v>7667</v>
      </c>
      <c r="M30" s="966"/>
      <c r="O30" s="975"/>
      <c r="P30" s="975"/>
      <c r="Q30" s="937" t="s">
        <v>716</v>
      </c>
      <c r="R30" s="945"/>
      <c r="S30" s="965">
        <v>133</v>
      </c>
      <c r="T30" s="965">
        <v>6807</v>
      </c>
      <c r="U30" s="967">
        <v>50</v>
      </c>
      <c r="V30" s="967">
        <v>11067</v>
      </c>
      <c r="W30" s="967">
        <v>7</v>
      </c>
      <c r="X30" s="967">
        <v>5038</v>
      </c>
      <c r="Y30" s="967">
        <v>5</v>
      </c>
      <c r="Z30" s="967">
        <v>18099</v>
      </c>
      <c r="AA30" s="969"/>
      <c r="AB30" s="914"/>
    </row>
    <row r="31" spans="1:28" ht="12" customHeight="1">
      <c r="A31" s="975"/>
      <c r="B31" s="975"/>
      <c r="C31" s="937" t="s">
        <v>736</v>
      </c>
      <c r="D31" s="945"/>
      <c r="E31" s="964">
        <v>2824</v>
      </c>
      <c r="F31" s="964">
        <v>42543</v>
      </c>
      <c r="G31" s="965">
        <v>3228</v>
      </c>
      <c r="H31" s="965">
        <v>51341</v>
      </c>
      <c r="I31" s="965">
        <v>2081</v>
      </c>
      <c r="J31" s="965">
        <v>3331</v>
      </c>
      <c r="K31" s="965">
        <v>859</v>
      </c>
      <c r="L31" s="965">
        <v>9456</v>
      </c>
      <c r="M31" s="966"/>
      <c r="O31" s="975"/>
      <c r="P31" s="975"/>
      <c r="Q31" s="937" t="s">
        <v>736</v>
      </c>
      <c r="R31" s="945"/>
      <c r="S31" s="965">
        <v>207</v>
      </c>
      <c r="T31" s="965">
        <v>11019</v>
      </c>
      <c r="U31" s="967">
        <v>73</v>
      </c>
      <c r="V31" s="967">
        <v>14493</v>
      </c>
      <c r="W31" s="967">
        <v>3</v>
      </c>
      <c r="X31" s="967">
        <v>2179</v>
      </c>
      <c r="Y31" s="967">
        <v>5</v>
      </c>
      <c r="Z31" s="967">
        <v>10863</v>
      </c>
      <c r="AA31" s="969"/>
      <c r="AB31" s="914"/>
    </row>
    <row r="32" spans="1:28" ht="12" customHeight="1">
      <c r="A32" s="975"/>
      <c r="B32" s="975"/>
      <c r="C32" s="937" t="s">
        <v>737</v>
      </c>
      <c r="D32" s="945"/>
      <c r="E32" s="964">
        <v>2144</v>
      </c>
      <c r="F32" s="964">
        <v>31903</v>
      </c>
      <c r="G32" s="965">
        <v>2126</v>
      </c>
      <c r="H32" s="965">
        <v>36909</v>
      </c>
      <c r="I32" s="965">
        <v>1239</v>
      </c>
      <c r="J32" s="965">
        <v>2049</v>
      </c>
      <c r="K32" s="965">
        <v>637</v>
      </c>
      <c r="L32" s="965">
        <v>7407</v>
      </c>
      <c r="M32" s="966"/>
      <c r="O32" s="975"/>
      <c r="P32" s="975"/>
      <c r="Q32" s="937" t="s">
        <v>737</v>
      </c>
      <c r="R32" s="945"/>
      <c r="S32" s="965">
        <v>170</v>
      </c>
      <c r="T32" s="965">
        <v>9219</v>
      </c>
      <c r="U32" s="967">
        <v>76</v>
      </c>
      <c r="V32" s="967">
        <v>15625</v>
      </c>
      <c r="W32" s="967">
        <v>4</v>
      </c>
      <c r="X32" s="967">
        <v>2609</v>
      </c>
      <c r="Y32" s="968">
        <v>0</v>
      </c>
      <c r="Z32" s="968">
        <v>0</v>
      </c>
      <c r="AA32" s="969"/>
      <c r="AB32" s="914"/>
    </row>
    <row r="33" spans="1:28" ht="12" customHeight="1">
      <c r="A33" s="975"/>
      <c r="B33" s="975"/>
      <c r="C33" s="937" t="s">
        <v>717</v>
      </c>
      <c r="D33" s="945"/>
      <c r="E33" s="964">
        <v>3853</v>
      </c>
      <c r="F33" s="964">
        <v>65978</v>
      </c>
      <c r="G33" s="965">
        <v>4203</v>
      </c>
      <c r="H33" s="965">
        <v>76966</v>
      </c>
      <c r="I33" s="965">
        <v>2526</v>
      </c>
      <c r="J33" s="965">
        <v>4029</v>
      </c>
      <c r="K33" s="965">
        <v>1276</v>
      </c>
      <c r="L33" s="965">
        <v>14692</v>
      </c>
      <c r="M33" s="966"/>
      <c r="O33" s="975"/>
      <c r="P33" s="975"/>
      <c r="Q33" s="937" t="s">
        <v>717</v>
      </c>
      <c r="R33" s="945"/>
      <c r="S33" s="965">
        <v>253</v>
      </c>
      <c r="T33" s="965">
        <v>13573</v>
      </c>
      <c r="U33" s="967">
        <v>134</v>
      </c>
      <c r="V33" s="967">
        <v>26864</v>
      </c>
      <c r="W33" s="967">
        <v>9</v>
      </c>
      <c r="X33" s="967">
        <v>5953</v>
      </c>
      <c r="Y33" s="967">
        <v>5</v>
      </c>
      <c r="Z33" s="967">
        <v>11855</v>
      </c>
      <c r="AA33" s="969"/>
      <c r="AB33" s="914"/>
    </row>
    <row r="34" spans="1:27" ht="3.75" customHeight="1">
      <c r="A34" s="976"/>
      <c r="B34" s="976"/>
      <c r="C34" s="977"/>
      <c r="D34" s="978"/>
      <c r="E34" s="979"/>
      <c r="F34" s="979"/>
      <c r="G34" s="980"/>
      <c r="H34" s="980"/>
      <c r="I34" s="980"/>
      <c r="J34" s="980"/>
      <c r="K34" s="980"/>
      <c r="L34" s="980"/>
      <c r="M34" s="981"/>
      <c r="O34" s="976"/>
      <c r="P34" s="976"/>
      <c r="Q34" s="977"/>
      <c r="R34" s="978"/>
      <c r="S34" s="979"/>
      <c r="T34" s="979"/>
      <c r="U34" s="979"/>
      <c r="V34" s="979"/>
      <c r="W34" s="979"/>
      <c r="X34" s="979"/>
      <c r="Y34" s="979"/>
      <c r="Z34" s="979"/>
      <c r="AA34" s="981"/>
    </row>
    <row r="35" spans="1:27" s="914" customFormat="1" ht="15.75" customHeight="1">
      <c r="A35" s="913"/>
      <c r="B35" s="913"/>
      <c r="M35" s="919"/>
      <c r="N35" s="135"/>
      <c r="O35" s="982"/>
      <c r="P35" s="982" t="s">
        <v>773</v>
      </c>
      <c r="AA35" s="919"/>
    </row>
    <row r="36" spans="15:28" s="983" customFormat="1" ht="12" customHeight="1">
      <c r="O36" s="918"/>
      <c r="P36" s="918" t="s">
        <v>741</v>
      </c>
      <c r="Q36" s="914"/>
      <c r="R36" s="914"/>
      <c r="S36" s="914"/>
      <c r="T36" s="914"/>
      <c r="U36" s="914"/>
      <c r="V36" s="914"/>
      <c r="W36" s="914"/>
      <c r="X36" s="914"/>
      <c r="Y36" s="914"/>
      <c r="Z36" s="914"/>
      <c r="AA36" s="919"/>
      <c r="AB36" s="914"/>
    </row>
    <row r="37" spans="15:28" s="983" customFormat="1" ht="12" customHeight="1">
      <c r="O37" s="913"/>
      <c r="P37" s="913"/>
      <c r="Q37" s="914"/>
      <c r="R37" s="914"/>
      <c r="S37" s="914"/>
      <c r="T37" s="914"/>
      <c r="U37" s="914"/>
      <c r="V37" s="914"/>
      <c r="W37" s="914"/>
      <c r="X37" s="914"/>
      <c r="Y37" s="914"/>
      <c r="Z37" s="914"/>
      <c r="AA37" s="919"/>
      <c r="AB37" s="914"/>
    </row>
    <row r="38" s="914" customFormat="1" ht="16.5" customHeight="1"/>
    <row r="39" s="952" customFormat="1" ht="12" customHeight="1"/>
    <row r="41" ht="12" customHeight="1">
      <c r="M41" s="942"/>
    </row>
  </sheetData>
  <mergeCells count="16">
    <mergeCell ref="B11:C11"/>
    <mergeCell ref="B27:C27"/>
    <mergeCell ref="E4:F4"/>
    <mergeCell ref="G4:H4"/>
    <mergeCell ref="B6:C6"/>
    <mergeCell ref="B10:C10"/>
    <mergeCell ref="B7:C7"/>
    <mergeCell ref="B8:C8"/>
    <mergeCell ref="B9:C9"/>
    <mergeCell ref="P6:Q6"/>
    <mergeCell ref="P10:Q10"/>
    <mergeCell ref="P11:Q11"/>
    <mergeCell ref="P27:Q27"/>
    <mergeCell ref="P7:Q7"/>
    <mergeCell ref="P8:Q8"/>
    <mergeCell ref="P9:Q9"/>
  </mergeCells>
  <printOptions/>
  <pageMargins left="0.5905511811023623" right="0.5905511811023623" top="0.7874015748031497" bottom="0.7874015748031497" header="0.5118110236220472" footer="0.5118110236220472"/>
  <pageSetup horizontalDpi="600" verticalDpi="600" orientation="portrait" paperSize="9" scale="98" r:id="rId1"/>
  <headerFooter alignWithMargins="0">
    <oddHeader>&amp;R&amp;A</oddHeader>
    <oddFooter>&amp;C&amp;P/&amp;N</oddFooter>
  </headerFooter>
  <colBreaks count="1" manualBreakCount="1">
    <brk id="14" max="36" man="1"/>
  </colBreaks>
</worksheet>
</file>

<file path=xl/worksheets/sheet4.xml><?xml version="1.0" encoding="utf-8"?>
<worksheet xmlns="http://schemas.openxmlformats.org/spreadsheetml/2006/main" xmlns:r="http://schemas.openxmlformats.org/officeDocument/2006/relationships">
  <sheetPr transitionEvaluation="1" transitionEntry="1"/>
  <dimension ref="A1:CD37"/>
  <sheetViews>
    <sheetView zoomScale="130" zoomScaleNormal="130" zoomScaleSheetLayoutView="100" workbookViewId="0" topLeftCell="A1">
      <pane xSplit="4" ySplit="8" topLeftCell="E9" activePane="bottomRight" state="frozen"/>
      <selection pane="topLeft" activeCell="A1" sqref="A1"/>
      <selection pane="topRight" activeCell="E1" sqref="E1"/>
      <selection pane="bottomLeft" activeCell="A9" sqref="A9"/>
      <selection pane="bottomRight" activeCell="H13" sqref="H13"/>
    </sheetView>
  </sheetViews>
  <sheetFormatPr defaultColWidth="9" defaultRowHeight="12" customHeight="1"/>
  <cols>
    <col min="1" max="1" width="0.40625" style="793" customWidth="1"/>
    <col min="2" max="2" width="3" style="793" customWidth="1"/>
    <col min="3" max="3" width="13.59765625" style="793" customWidth="1"/>
    <col min="4" max="4" width="0.40625" style="793" customWidth="1"/>
    <col min="5" max="12" width="8.69921875" style="793" customWidth="1"/>
    <col min="13" max="15" width="0.40625" style="801" customWidth="1"/>
    <col min="16" max="16" width="0.40625" style="793" customWidth="1"/>
    <col min="17" max="17" width="3" style="793" customWidth="1"/>
    <col min="18" max="18" width="13.59765625" style="793" customWidth="1"/>
    <col min="19" max="19" width="0.40625" style="793" customWidth="1"/>
    <col min="20" max="23" width="10" style="793" customWidth="1"/>
    <col min="24" max="24" width="12" style="793" customWidth="1"/>
    <col min="25" max="25" width="11" style="793" customWidth="1"/>
    <col min="26" max="26" width="11.19921875" style="793" customWidth="1"/>
    <col min="27" max="27" width="0.40625" style="801" customWidth="1"/>
    <col min="28" max="36" width="7.59765625" style="793" customWidth="1"/>
    <col min="37" max="37" width="6.8984375" style="793" customWidth="1"/>
    <col min="38" max="44" width="3.19921875" style="793" customWidth="1"/>
    <col min="45" max="45" width="2.5" style="793" customWidth="1"/>
    <col min="46" max="46" width="5" style="793" customWidth="1"/>
    <col min="47" max="54" width="3.3984375" style="793" customWidth="1"/>
    <col min="55" max="55" width="5.09765625" style="793" customWidth="1"/>
    <col min="56" max="57" width="4.5" style="793" customWidth="1"/>
    <col min="58" max="58" width="5.8984375" style="793" customWidth="1"/>
    <col min="59" max="61" width="5.09765625" style="793" customWidth="1"/>
    <col min="62" max="64" width="5.69921875" style="793" customWidth="1"/>
    <col min="65" max="65" width="6.19921875" style="793" customWidth="1"/>
    <col min="66" max="66" width="6" style="793" customWidth="1"/>
    <col min="67" max="67" width="6.19921875" style="793" customWidth="1"/>
    <col min="68" max="16384" width="9" style="793" customWidth="1"/>
  </cols>
  <sheetData>
    <row r="1" spans="2:27" s="786" customFormat="1" ht="24" customHeight="1">
      <c r="B1" s="787"/>
      <c r="D1" s="787"/>
      <c r="E1" s="788" t="s">
        <v>718</v>
      </c>
      <c r="F1" s="789" t="s">
        <v>719</v>
      </c>
      <c r="H1" s="790"/>
      <c r="I1" s="790"/>
      <c r="J1" s="790"/>
      <c r="K1" s="790"/>
      <c r="L1" s="790"/>
      <c r="M1" s="791"/>
      <c r="N1" s="791"/>
      <c r="O1" s="791"/>
      <c r="R1" s="787"/>
      <c r="S1" s="787"/>
      <c r="T1" s="790"/>
      <c r="U1" s="790"/>
      <c r="V1" s="790"/>
      <c r="W1" s="790"/>
      <c r="X1" s="790"/>
      <c r="Y1" s="790"/>
      <c r="Z1" s="787"/>
      <c r="AA1" s="792"/>
    </row>
    <row r="2" spans="3:27" ht="7.5" customHeight="1">
      <c r="C2" s="794"/>
      <c r="D2" s="794"/>
      <c r="F2" s="795"/>
      <c r="G2" s="796"/>
      <c r="H2" s="796"/>
      <c r="I2" s="796"/>
      <c r="J2" s="796"/>
      <c r="K2" s="796"/>
      <c r="L2" s="796"/>
      <c r="M2" s="797"/>
      <c r="N2" s="797"/>
      <c r="O2" s="797"/>
      <c r="R2" s="794"/>
      <c r="S2" s="794"/>
      <c r="T2" s="796"/>
      <c r="U2" s="796"/>
      <c r="V2" s="796"/>
      <c r="W2" s="796"/>
      <c r="X2" s="796"/>
      <c r="Y2" s="796"/>
      <c r="Z2" s="798"/>
      <c r="AA2" s="799"/>
    </row>
    <row r="3" spans="1:19" ht="12" customHeight="1" thickBot="1">
      <c r="A3" s="794"/>
      <c r="B3" s="794"/>
      <c r="C3" s="794"/>
      <c r="D3" s="794"/>
      <c r="E3" s="800"/>
      <c r="P3" s="794"/>
      <c r="Q3" s="794"/>
      <c r="R3" s="794"/>
      <c r="S3" s="794"/>
    </row>
    <row r="4" spans="1:27" ht="12" customHeight="1">
      <c r="A4" s="802"/>
      <c r="B4" s="802"/>
      <c r="C4" s="802"/>
      <c r="D4" s="802"/>
      <c r="E4" s="1415" t="s">
        <v>1029</v>
      </c>
      <c r="F4" s="1299" t="s">
        <v>704</v>
      </c>
      <c r="G4" s="1299" t="s">
        <v>720</v>
      </c>
      <c r="H4" s="803" t="s">
        <v>721</v>
      </c>
      <c r="I4" s="804"/>
      <c r="J4" s="804"/>
      <c r="K4" s="804"/>
      <c r="L4" s="804"/>
      <c r="M4" s="805"/>
      <c r="N4" s="806"/>
      <c r="O4" s="806"/>
      <c r="P4" s="802"/>
      <c r="Q4" s="802"/>
      <c r="R4" s="802"/>
      <c r="S4" s="807"/>
      <c r="T4" s="804" t="s">
        <v>722</v>
      </c>
      <c r="U4" s="804"/>
      <c r="V4" s="804"/>
      <c r="W4" s="804"/>
      <c r="X4" s="804"/>
      <c r="Y4" s="804"/>
      <c r="Z4" s="804"/>
      <c r="AA4" s="805"/>
    </row>
    <row r="5" spans="1:27" ht="12" customHeight="1">
      <c r="A5" s="108"/>
      <c r="B5" s="108"/>
      <c r="C5" s="108"/>
      <c r="D5" s="108"/>
      <c r="E5" s="1415"/>
      <c r="F5" s="1415"/>
      <c r="G5" s="1415"/>
      <c r="H5" s="808" t="s">
        <v>723</v>
      </c>
      <c r="I5" s="809"/>
      <c r="J5" s="809"/>
      <c r="K5" s="809"/>
      <c r="L5" s="809"/>
      <c r="M5" s="810"/>
      <c r="N5" s="806"/>
      <c r="O5" s="806"/>
      <c r="P5" s="108"/>
      <c r="Q5" s="108"/>
      <c r="R5" s="108"/>
      <c r="S5" s="811"/>
      <c r="T5" s="809" t="s">
        <v>724</v>
      </c>
      <c r="U5" s="809"/>
      <c r="V5" s="809"/>
      <c r="W5" s="809"/>
      <c r="X5" s="812" t="s">
        <v>725</v>
      </c>
      <c r="Y5" s="809"/>
      <c r="Z5" s="809" t="s">
        <v>535</v>
      </c>
      <c r="AA5" s="810"/>
    </row>
    <row r="6" spans="1:27" ht="12" customHeight="1">
      <c r="A6" s="108"/>
      <c r="B6" s="108"/>
      <c r="C6" s="108"/>
      <c r="D6" s="108"/>
      <c r="E6" s="1415"/>
      <c r="F6" s="1415"/>
      <c r="G6" s="1415"/>
      <c r="H6" s="813"/>
      <c r="I6" s="814"/>
      <c r="J6" s="815"/>
      <c r="K6" s="816" t="s">
        <v>726</v>
      </c>
      <c r="L6" s="817"/>
      <c r="M6" s="818"/>
      <c r="N6" s="819"/>
      <c r="O6" s="819"/>
      <c r="P6" s="108"/>
      <c r="Q6" s="108"/>
      <c r="R6" s="108"/>
      <c r="S6" s="811"/>
      <c r="T6" s="808" t="s">
        <v>727</v>
      </c>
      <c r="U6" s="820"/>
      <c r="V6" s="820"/>
      <c r="W6" s="820"/>
      <c r="X6" s="821"/>
      <c r="Y6" s="822"/>
      <c r="Z6" s="813"/>
      <c r="AA6" s="823"/>
    </row>
    <row r="7" spans="1:27" s="835" customFormat="1" ht="12" customHeight="1">
      <c r="A7" s="824"/>
      <c r="B7" s="824"/>
      <c r="C7" s="824"/>
      <c r="D7" s="824"/>
      <c r="E7" s="1415"/>
      <c r="F7" s="1415"/>
      <c r="G7" s="1415"/>
      <c r="H7" s="825" t="s">
        <v>235</v>
      </c>
      <c r="I7" s="826" t="s">
        <v>1030</v>
      </c>
      <c r="J7" s="827" t="s">
        <v>0</v>
      </c>
      <c r="K7" s="1411" t="s">
        <v>728</v>
      </c>
      <c r="L7" s="1413" t="s">
        <v>729</v>
      </c>
      <c r="M7" s="1143"/>
      <c r="N7" s="819"/>
      <c r="O7" s="819"/>
      <c r="P7" s="824"/>
      <c r="Q7" s="824"/>
      <c r="R7" s="824"/>
      <c r="S7" s="828"/>
      <c r="T7" s="826" t="s">
        <v>1</v>
      </c>
      <c r="U7" s="829" t="s">
        <v>2</v>
      </c>
      <c r="V7" s="830" t="s">
        <v>3</v>
      </c>
      <c r="W7" s="826" t="s">
        <v>4</v>
      </c>
      <c r="X7" s="831" t="s">
        <v>235</v>
      </c>
      <c r="Y7" s="832" t="s">
        <v>728</v>
      </c>
      <c r="Z7" s="833" t="s">
        <v>729</v>
      </c>
      <c r="AA7" s="834"/>
    </row>
    <row r="8" spans="1:27" s="806" customFormat="1" ht="12" customHeight="1">
      <c r="A8" s="836"/>
      <c r="B8" s="836"/>
      <c r="C8" s="836"/>
      <c r="D8" s="837"/>
      <c r="E8" s="1330"/>
      <c r="F8" s="1330"/>
      <c r="G8" s="1330"/>
      <c r="H8" s="838"/>
      <c r="I8" s="839" t="s">
        <v>730</v>
      </c>
      <c r="J8" s="840" t="s">
        <v>731</v>
      </c>
      <c r="K8" s="1412"/>
      <c r="L8" s="1414"/>
      <c r="M8" s="1144"/>
      <c r="N8" s="819"/>
      <c r="O8" s="819"/>
      <c r="P8" s="836"/>
      <c r="Q8" s="836"/>
      <c r="R8" s="836"/>
      <c r="S8" s="837"/>
      <c r="T8" s="839" t="s">
        <v>732</v>
      </c>
      <c r="U8" s="839" t="s">
        <v>732</v>
      </c>
      <c r="V8" s="839" t="s">
        <v>732</v>
      </c>
      <c r="W8" s="839" t="s">
        <v>733</v>
      </c>
      <c r="X8" s="841"/>
      <c r="Y8" s="838"/>
      <c r="Z8" s="842"/>
      <c r="AA8" s="843"/>
    </row>
    <row r="9" spans="1:27" s="806" customFormat="1" ht="12" customHeight="1">
      <c r="A9" s="72"/>
      <c r="B9" s="1409" t="s">
        <v>5</v>
      </c>
      <c r="C9" s="1409"/>
      <c r="D9" s="844"/>
      <c r="E9" s="845">
        <v>22674</v>
      </c>
      <c r="F9" s="845">
        <v>22551</v>
      </c>
      <c r="G9" s="845">
        <v>18905</v>
      </c>
      <c r="H9" s="845">
        <v>91407</v>
      </c>
      <c r="I9" s="845">
        <v>2944</v>
      </c>
      <c r="J9" s="845">
        <v>5271</v>
      </c>
      <c r="K9" s="845">
        <v>42179</v>
      </c>
      <c r="L9" s="845">
        <v>49228</v>
      </c>
      <c r="M9" s="799"/>
      <c r="N9" s="799"/>
      <c r="O9" s="799"/>
      <c r="P9" s="72"/>
      <c r="Q9" s="1409" t="s">
        <v>319</v>
      </c>
      <c r="R9" s="1409"/>
      <c r="S9" s="844"/>
      <c r="T9" s="845">
        <v>20629</v>
      </c>
      <c r="U9" s="845">
        <v>21161</v>
      </c>
      <c r="V9" s="845">
        <v>34141</v>
      </c>
      <c r="W9" s="845">
        <v>15476</v>
      </c>
      <c r="X9" s="845">
        <v>11644918.252</v>
      </c>
      <c r="Y9" s="845">
        <v>6442456.438</v>
      </c>
      <c r="Z9" s="845">
        <v>5202461.814</v>
      </c>
      <c r="AA9" s="799"/>
    </row>
    <row r="10" spans="1:67" s="806" customFormat="1" ht="10.5" customHeight="1">
      <c r="A10" s="72"/>
      <c r="B10" s="1409" t="s">
        <v>6</v>
      </c>
      <c r="C10" s="1409"/>
      <c r="D10" s="844"/>
      <c r="E10" s="845">
        <v>21586</v>
      </c>
      <c r="F10" s="845">
        <v>21370</v>
      </c>
      <c r="G10" s="845">
        <v>17609</v>
      </c>
      <c r="H10" s="845">
        <v>81277</v>
      </c>
      <c r="I10" s="845">
        <v>3406</v>
      </c>
      <c r="J10" s="845">
        <v>5162</v>
      </c>
      <c r="K10" s="845">
        <v>34490</v>
      </c>
      <c r="L10" s="845">
        <v>46787</v>
      </c>
      <c r="M10" s="799"/>
      <c r="N10" s="799"/>
      <c r="O10" s="799"/>
      <c r="P10" s="72"/>
      <c r="Q10" s="1409" t="s">
        <v>320</v>
      </c>
      <c r="R10" s="1409"/>
      <c r="S10" s="844"/>
      <c r="T10" s="845">
        <v>19175</v>
      </c>
      <c r="U10" s="845">
        <v>20380</v>
      </c>
      <c r="V10" s="845">
        <v>29285</v>
      </c>
      <c r="W10" s="845">
        <v>12437</v>
      </c>
      <c r="X10" s="845">
        <v>9896993</v>
      </c>
      <c r="Y10" s="845">
        <v>5052628</v>
      </c>
      <c r="Z10" s="845">
        <v>4844365</v>
      </c>
      <c r="AA10" s="799"/>
      <c r="AC10" s="1171"/>
      <c r="AD10" s="1171"/>
      <c r="AE10" s="1171"/>
      <c r="AF10" s="1171"/>
      <c r="AG10" s="1171"/>
      <c r="AH10" s="1171"/>
      <c r="AI10" s="1171"/>
      <c r="AJ10" s="1171"/>
      <c r="AK10" s="1171"/>
      <c r="AU10" s="1171"/>
      <c r="AV10" s="1171"/>
      <c r="AW10" s="1171"/>
      <c r="AX10" s="1171"/>
      <c r="AY10" s="1171"/>
      <c r="AZ10" s="1171"/>
      <c r="BA10" s="1171"/>
      <c r="BB10" s="1171"/>
      <c r="BC10" s="1171"/>
      <c r="BD10" s="1171"/>
      <c r="BE10" s="1171"/>
      <c r="BG10" s="1171"/>
      <c r="BH10" s="1171"/>
      <c r="BI10" s="1171"/>
      <c r="BJ10" s="1171"/>
      <c r="BK10" s="1171"/>
      <c r="BL10" s="1171"/>
      <c r="BM10" s="1171"/>
      <c r="BN10" s="1171"/>
      <c r="BO10" s="1171"/>
    </row>
    <row r="11" spans="1:67" s="806" customFormat="1" ht="10.5" customHeight="1">
      <c r="A11" s="72"/>
      <c r="B11" s="1409" t="s">
        <v>7</v>
      </c>
      <c r="C11" s="1409"/>
      <c r="D11" s="844"/>
      <c r="E11" s="845">
        <v>21845</v>
      </c>
      <c r="F11" s="845">
        <v>21107</v>
      </c>
      <c r="G11" s="845">
        <v>16847</v>
      </c>
      <c r="H11" s="845">
        <v>74469</v>
      </c>
      <c r="I11" s="845">
        <v>3916</v>
      </c>
      <c r="J11" s="845">
        <v>4395</v>
      </c>
      <c r="K11" s="845">
        <v>29930</v>
      </c>
      <c r="L11" s="845">
        <v>44539</v>
      </c>
      <c r="M11" s="799"/>
      <c r="N11" s="799"/>
      <c r="O11" s="799"/>
      <c r="P11" s="72"/>
      <c r="Q11" s="1409" t="s">
        <v>336</v>
      </c>
      <c r="R11" s="1409"/>
      <c r="S11" s="844"/>
      <c r="T11" s="845">
        <v>17483</v>
      </c>
      <c r="U11" s="845">
        <v>19488</v>
      </c>
      <c r="V11" s="845">
        <v>27097</v>
      </c>
      <c r="W11" s="845">
        <v>10401</v>
      </c>
      <c r="X11" s="845">
        <v>9007544</v>
      </c>
      <c r="Y11" s="845">
        <v>4382795</v>
      </c>
      <c r="Z11" s="845">
        <v>4624750</v>
      </c>
      <c r="AA11" s="799"/>
      <c r="AC11" s="846"/>
      <c r="AD11" s="846"/>
      <c r="AE11" s="846"/>
      <c r="AF11" s="846"/>
      <c r="AG11" s="846"/>
      <c r="AH11" s="846"/>
      <c r="AI11" s="846"/>
      <c r="AJ11" s="846"/>
      <c r="AK11" s="846"/>
      <c r="AU11" s="846"/>
      <c r="AV11" s="846"/>
      <c r="AW11" s="846"/>
      <c r="AX11" s="846"/>
      <c r="AY11" s="846"/>
      <c r="AZ11" s="846"/>
      <c r="BA11" s="846"/>
      <c r="BB11" s="846"/>
      <c r="BC11" s="846"/>
      <c r="BD11" s="846"/>
      <c r="BE11" s="846"/>
      <c r="BG11" s="846"/>
      <c r="BH11" s="846"/>
      <c r="BI11" s="846"/>
      <c r="BJ11" s="846"/>
      <c r="BK11" s="846"/>
      <c r="BL11" s="846"/>
      <c r="BM11" s="846"/>
      <c r="BN11" s="846"/>
      <c r="BO11" s="846"/>
    </row>
    <row r="12" spans="1:67" s="806" customFormat="1" ht="10.5" customHeight="1">
      <c r="A12" s="72"/>
      <c r="B12" s="1409" t="s">
        <v>8</v>
      </c>
      <c r="C12" s="1409"/>
      <c r="D12" s="844"/>
      <c r="E12" s="806">
        <v>19720</v>
      </c>
      <c r="F12" s="806">
        <v>19732</v>
      </c>
      <c r="G12" s="806">
        <v>16353</v>
      </c>
      <c r="H12" s="806">
        <v>74047</v>
      </c>
      <c r="I12" s="806">
        <v>3709</v>
      </c>
      <c r="J12" s="806">
        <v>4388</v>
      </c>
      <c r="K12" s="806">
        <v>29781</v>
      </c>
      <c r="L12" s="806">
        <v>44266</v>
      </c>
      <c r="M12" s="799"/>
      <c r="N12" s="799"/>
      <c r="O12" s="799"/>
      <c r="P12" s="72"/>
      <c r="Q12" s="1409" t="s">
        <v>431</v>
      </c>
      <c r="R12" s="1409"/>
      <c r="S12" s="844"/>
      <c r="T12" s="806">
        <v>16565</v>
      </c>
      <c r="U12" s="806">
        <v>20818</v>
      </c>
      <c r="V12" s="806">
        <v>25054</v>
      </c>
      <c r="W12" s="806">
        <v>11610</v>
      </c>
      <c r="X12" s="806">
        <v>8890284</v>
      </c>
      <c r="Y12" s="806">
        <v>4312428</v>
      </c>
      <c r="Z12" s="806">
        <v>4577857</v>
      </c>
      <c r="AA12" s="799"/>
      <c r="AC12" s="846"/>
      <c r="AD12" s="846"/>
      <c r="AE12" s="846"/>
      <c r="AF12" s="846"/>
      <c r="AG12" s="846"/>
      <c r="AH12" s="846"/>
      <c r="AI12" s="846"/>
      <c r="AJ12" s="846"/>
      <c r="AK12" s="846"/>
      <c r="AU12" s="846"/>
      <c r="AV12" s="846"/>
      <c r="AW12" s="846"/>
      <c r="AX12" s="846"/>
      <c r="AY12" s="846"/>
      <c r="AZ12" s="846"/>
      <c r="BA12" s="846"/>
      <c r="BB12" s="846"/>
      <c r="BC12" s="846"/>
      <c r="BD12" s="846"/>
      <c r="BE12" s="846"/>
      <c r="BG12" s="846"/>
      <c r="BH12" s="846"/>
      <c r="BI12" s="846"/>
      <c r="BJ12" s="846"/>
      <c r="BK12" s="846"/>
      <c r="BL12" s="846"/>
      <c r="BM12" s="846"/>
      <c r="BN12" s="846"/>
      <c r="BO12" s="846"/>
    </row>
    <row r="13" spans="1:54" s="849" customFormat="1" ht="18.75" customHeight="1">
      <c r="A13" s="129"/>
      <c r="B13" s="1408" t="s">
        <v>870</v>
      </c>
      <c r="C13" s="1408"/>
      <c r="D13" s="847"/>
      <c r="E13" s="1582">
        <v>25948</v>
      </c>
      <c r="F13" s="1582">
        <v>25629</v>
      </c>
      <c r="G13" s="1582">
        <v>20845</v>
      </c>
      <c r="H13" s="1582">
        <v>79869</v>
      </c>
      <c r="I13" s="1582">
        <v>2845</v>
      </c>
      <c r="J13" s="1582">
        <v>2608</v>
      </c>
      <c r="K13" s="1582">
        <v>35395</v>
      </c>
      <c r="L13" s="1582">
        <v>44474</v>
      </c>
      <c r="M13" s="848"/>
      <c r="N13" s="848"/>
      <c r="O13" s="848"/>
      <c r="P13" s="129"/>
      <c r="Q13" s="1408" t="s">
        <v>560</v>
      </c>
      <c r="R13" s="1408"/>
      <c r="S13" s="847"/>
      <c r="T13" s="1582">
        <v>16620</v>
      </c>
      <c r="U13" s="1582">
        <v>22722</v>
      </c>
      <c r="V13" s="1582">
        <v>26918</v>
      </c>
      <c r="W13" s="1582">
        <v>13609</v>
      </c>
      <c r="X13" s="1582">
        <v>9454525</v>
      </c>
      <c r="Y13" s="1582">
        <v>4862613</v>
      </c>
      <c r="Z13" s="1582">
        <v>4591910</v>
      </c>
      <c r="AA13" s="848"/>
      <c r="AT13" s="850"/>
      <c r="AU13" s="1172"/>
      <c r="AV13" s="1172"/>
      <c r="AW13" s="1172"/>
      <c r="AX13" s="1172"/>
      <c r="AY13" s="1172"/>
      <c r="AZ13" s="1172"/>
      <c r="BA13" s="1172"/>
      <c r="BB13" s="1172"/>
    </row>
    <row r="14" spans="1:27" s="855" customFormat="1" ht="16.5" customHeight="1">
      <c r="A14" s="851"/>
      <c r="B14" s="851"/>
      <c r="C14" s="852" t="s">
        <v>734</v>
      </c>
      <c r="D14" s="853"/>
      <c r="E14" s="845">
        <v>3160</v>
      </c>
      <c r="F14" s="845">
        <v>2939</v>
      </c>
      <c r="G14" s="845">
        <v>1582</v>
      </c>
      <c r="H14" s="845">
        <v>5346</v>
      </c>
      <c r="I14" s="854">
        <v>115</v>
      </c>
      <c r="J14" s="854">
        <v>87</v>
      </c>
      <c r="K14" s="845">
        <v>2197</v>
      </c>
      <c r="L14" s="845">
        <v>3149</v>
      </c>
      <c r="M14" s="799"/>
      <c r="N14" s="799"/>
      <c r="O14" s="799"/>
      <c r="P14" s="851"/>
      <c r="Q14" s="851"/>
      <c r="R14" s="852" t="s">
        <v>734</v>
      </c>
      <c r="S14" s="853"/>
      <c r="T14" s="845">
        <v>1063</v>
      </c>
      <c r="U14" s="845">
        <v>1473</v>
      </c>
      <c r="V14" s="845">
        <v>1847</v>
      </c>
      <c r="W14" s="845">
        <v>963</v>
      </c>
      <c r="X14" s="1583">
        <v>630743</v>
      </c>
      <c r="Y14" s="845">
        <v>305637</v>
      </c>
      <c r="Z14" s="845">
        <v>325106</v>
      </c>
      <c r="AA14" s="799"/>
    </row>
    <row r="15" spans="1:27" s="855" customFormat="1" ht="10.5" customHeight="1">
      <c r="A15" s="856"/>
      <c r="B15" s="856"/>
      <c r="C15" s="857" t="s">
        <v>705</v>
      </c>
      <c r="D15" s="858"/>
      <c r="E15" s="845">
        <v>1614</v>
      </c>
      <c r="F15" s="845">
        <v>1870</v>
      </c>
      <c r="G15" s="845">
        <v>1821</v>
      </c>
      <c r="H15" s="845">
        <v>5847</v>
      </c>
      <c r="I15" s="845">
        <v>144</v>
      </c>
      <c r="J15" s="845">
        <v>89</v>
      </c>
      <c r="K15" s="845">
        <v>2334</v>
      </c>
      <c r="L15" s="845">
        <v>3513</v>
      </c>
      <c r="M15" s="799"/>
      <c r="N15" s="799"/>
      <c r="O15" s="799"/>
      <c r="P15" s="856"/>
      <c r="Q15" s="856"/>
      <c r="R15" s="857" t="s">
        <v>705</v>
      </c>
      <c r="S15" s="858"/>
      <c r="T15" s="845">
        <v>1191</v>
      </c>
      <c r="U15" s="845">
        <v>1579</v>
      </c>
      <c r="V15" s="845">
        <v>2003</v>
      </c>
      <c r="W15" s="845">
        <v>1074</v>
      </c>
      <c r="X15" s="1583">
        <v>691621</v>
      </c>
      <c r="Y15" s="845">
        <v>337494</v>
      </c>
      <c r="Z15" s="845">
        <v>354127</v>
      </c>
      <c r="AA15" s="799"/>
    </row>
    <row r="16" spans="1:26" s="855" customFormat="1" ht="10.5" customHeight="1">
      <c r="A16" s="856"/>
      <c r="B16" s="856"/>
      <c r="C16" s="857" t="s">
        <v>706</v>
      </c>
      <c r="D16" s="858"/>
      <c r="E16" s="845">
        <v>1414</v>
      </c>
      <c r="F16" s="845">
        <v>1411</v>
      </c>
      <c r="G16" s="845">
        <v>1163</v>
      </c>
      <c r="H16" s="845">
        <v>5954</v>
      </c>
      <c r="I16" s="845">
        <v>159</v>
      </c>
      <c r="J16" s="845">
        <v>98</v>
      </c>
      <c r="K16" s="845">
        <v>2365</v>
      </c>
      <c r="L16" s="845">
        <v>3589</v>
      </c>
      <c r="M16" s="799"/>
      <c r="N16" s="799"/>
      <c r="O16" s="799"/>
      <c r="P16" s="856"/>
      <c r="Q16" s="856"/>
      <c r="R16" s="857" t="s">
        <v>706</v>
      </c>
      <c r="S16" s="858"/>
      <c r="T16" s="845">
        <v>1210</v>
      </c>
      <c r="U16" s="845">
        <v>1623</v>
      </c>
      <c r="V16" s="845">
        <v>2008</v>
      </c>
      <c r="W16" s="845">
        <v>1113</v>
      </c>
      <c r="X16" s="1583">
        <v>697734</v>
      </c>
      <c r="Y16" s="845">
        <v>331727</v>
      </c>
      <c r="Z16" s="845">
        <v>366006</v>
      </c>
    </row>
    <row r="17" spans="1:27" s="855" customFormat="1" ht="10.5" customHeight="1">
      <c r="A17" s="856"/>
      <c r="B17" s="856"/>
      <c r="C17" s="857" t="s">
        <v>707</v>
      </c>
      <c r="D17" s="858"/>
      <c r="E17" s="845">
        <v>1575</v>
      </c>
      <c r="F17" s="845">
        <v>1580</v>
      </c>
      <c r="G17" s="845">
        <v>1694</v>
      </c>
      <c r="H17" s="845">
        <v>6479</v>
      </c>
      <c r="I17" s="845">
        <v>194</v>
      </c>
      <c r="J17" s="845">
        <v>108</v>
      </c>
      <c r="K17" s="845">
        <v>2560</v>
      </c>
      <c r="L17" s="845">
        <v>3919</v>
      </c>
      <c r="M17" s="799"/>
      <c r="N17" s="799"/>
      <c r="O17" s="799"/>
      <c r="P17" s="856"/>
      <c r="Q17" s="856"/>
      <c r="R17" s="857" t="s">
        <v>707</v>
      </c>
      <c r="S17" s="858"/>
      <c r="T17" s="845">
        <v>1385</v>
      </c>
      <c r="U17" s="845">
        <v>1742</v>
      </c>
      <c r="V17" s="845">
        <v>2153</v>
      </c>
      <c r="W17" s="845">
        <v>1199</v>
      </c>
      <c r="X17" s="1583">
        <v>845940</v>
      </c>
      <c r="Y17" s="799">
        <v>402133</v>
      </c>
      <c r="Z17" s="845">
        <v>443807</v>
      </c>
      <c r="AA17" s="799"/>
    </row>
    <row r="18" spans="1:27" s="855" customFormat="1" ht="10.5" customHeight="1">
      <c r="A18" s="856"/>
      <c r="B18" s="856"/>
      <c r="C18" s="857" t="s">
        <v>708</v>
      </c>
      <c r="D18" s="858"/>
      <c r="E18" s="845">
        <v>1423</v>
      </c>
      <c r="F18" s="845">
        <v>1471</v>
      </c>
      <c r="G18" s="845">
        <v>1206</v>
      </c>
      <c r="H18" s="845">
        <v>6192</v>
      </c>
      <c r="I18" s="845">
        <v>207</v>
      </c>
      <c r="J18" s="845">
        <v>97</v>
      </c>
      <c r="K18" s="845">
        <v>2478</v>
      </c>
      <c r="L18" s="845">
        <v>3714</v>
      </c>
      <c r="M18" s="799"/>
      <c r="N18" s="799"/>
      <c r="O18" s="799"/>
      <c r="P18" s="856"/>
      <c r="Q18" s="856"/>
      <c r="R18" s="857" t="s">
        <v>708</v>
      </c>
      <c r="S18" s="858"/>
      <c r="T18" s="845">
        <v>1319</v>
      </c>
      <c r="U18" s="845">
        <v>1665</v>
      </c>
      <c r="V18" s="845">
        <v>2066</v>
      </c>
      <c r="W18" s="845">
        <v>1142</v>
      </c>
      <c r="X18" s="1583">
        <v>717731</v>
      </c>
      <c r="Y18" s="845">
        <v>343890</v>
      </c>
      <c r="Z18" s="845">
        <v>373840</v>
      </c>
      <c r="AA18" s="799"/>
    </row>
    <row r="19" spans="1:27" s="855" customFormat="1" ht="10.5" customHeight="1">
      <c r="A19" s="856"/>
      <c r="B19" s="856"/>
      <c r="C19" s="857" t="s">
        <v>709</v>
      </c>
      <c r="D19" s="858"/>
      <c r="E19" s="845">
        <v>1613</v>
      </c>
      <c r="F19" s="845">
        <v>1549</v>
      </c>
      <c r="G19" s="845">
        <v>1231</v>
      </c>
      <c r="H19" s="845">
        <v>6271</v>
      </c>
      <c r="I19" s="845">
        <v>237</v>
      </c>
      <c r="J19" s="845">
        <v>102</v>
      </c>
      <c r="K19" s="845">
        <v>2607</v>
      </c>
      <c r="L19" s="845">
        <v>3664</v>
      </c>
      <c r="M19" s="799"/>
      <c r="N19" s="799"/>
      <c r="O19" s="799"/>
      <c r="P19" s="856"/>
      <c r="Q19" s="856"/>
      <c r="R19" s="857" t="s">
        <v>709</v>
      </c>
      <c r="S19" s="858"/>
      <c r="T19" s="845">
        <v>1292</v>
      </c>
      <c r="U19" s="845">
        <v>1685</v>
      </c>
      <c r="V19" s="845">
        <v>2126</v>
      </c>
      <c r="W19" s="845">
        <v>1168</v>
      </c>
      <c r="X19" s="1583">
        <v>767311</v>
      </c>
      <c r="Y19" s="845">
        <v>370823</v>
      </c>
      <c r="Z19" s="845">
        <v>396488</v>
      </c>
      <c r="AA19" s="799"/>
    </row>
    <row r="20" spans="1:27" s="855" customFormat="1" ht="10.5" customHeight="1">
      <c r="A20" s="856"/>
      <c r="B20" s="856"/>
      <c r="C20" s="857" t="s">
        <v>9</v>
      </c>
      <c r="D20" s="858"/>
      <c r="E20" s="845">
        <v>1917</v>
      </c>
      <c r="F20" s="845">
        <v>1945</v>
      </c>
      <c r="G20" s="845">
        <v>1417</v>
      </c>
      <c r="H20" s="845">
        <v>6182</v>
      </c>
      <c r="I20" s="845">
        <v>262</v>
      </c>
      <c r="J20" s="845">
        <v>100</v>
      </c>
      <c r="K20" s="845">
        <v>2564</v>
      </c>
      <c r="L20" s="845">
        <v>3618</v>
      </c>
      <c r="M20" s="799"/>
      <c r="N20" s="799"/>
      <c r="O20" s="799"/>
      <c r="P20" s="856"/>
      <c r="Q20" s="856"/>
      <c r="R20" s="857" t="s">
        <v>9</v>
      </c>
      <c r="S20" s="858"/>
      <c r="T20" s="845">
        <v>1312</v>
      </c>
      <c r="U20" s="845">
        <v>1648</v>
      </c>
      <c r="V20" s="845">
        <v>2131</v>
      </c>
      <c r="W20" s="845">
        <v>1091</v>
      </c>
      <c r="X20" s="1583">
        <v>765835</v>
      </c>
      <c r="Y20" s="845">
        <v>372221</v>
      </c>
      <c r="Z20" s="845">
        <v>393614</v>
      </c>
      <c r="AA20" s="799"/>
    </row>
    <row r="21" spans="1:27" s="855" customFormat="1" ht="10.5" customHeight="1">
      <c r="A21" s="856"/>
      <c r="B21" s="856"/>
      <c r="C21" s="857" t="s">
        <v>710</v>
      </c>
      <c r="D21" s="858"/>
      <c r="E21" s="845">
        <v>1386</v>
      </c>
      <c r="F21" s="845">
        <v>1352</v>
      </c>
      <c r="G21" s="845">
        <v>1197</v>
      </c>
      <c r="H21" s="845">
        <v>5844</v>
      </c>
      <c r="I21" s="845">
        <v>268</v>
      </c>
      <c r="J21" s="845">
        <v>99</v>
      </c>
      <c r="K21" s="845">
        <v>2512</v>
      </c>
      <c r="L21" s="845">
        <v>3332</v>
      </c>
      <c r="M21" s="799"/>
      <c r="N21" s="799"/>
      <c r="O21" s="799"/>
      <c r="P21" s="856"/>
      <c r="Q21" s="856"/>
      <c r="R21" s="857" t="s">
        <v>710</v>
      </c>
      <c r="S21" s="858"/>
      <c r="T21" s="845">
        <v>1175</v>
      </c>
      <c r="U21" s="845">
        <v>1608</v>
      </c>
      <c r="V21" s="845">
        <v>2009</v>
      </c>
      <c r="W21" s="845">
        <v>1052</v>
      </c>
      <c r="X21" s="1583">
        <v>674739</v>
      </c>
      <c r="Y21" s="845">
        <v>339787</v>
      </c>
      <c r="Z21" s="845">
        <v>334952</v>
      </c>
      <c r="AA21" s="799"/>
    </row>
    <row r="22" spans="1:27" s="855" customFormat="1" ht="10.5" customHeight="1">
      <c r="A22" s="856"/>
      <c r="B22" s="856"/>
      <c r="C22" s="857" t="s">
        <v>711</v>
      </c>
      <c r="D22" s="858"/>
      <c r="E22" s="845">
        <v>1690</v>
      </c>
      <c r="F22" s="845">
        <v>1619</v>
      </c>
      <c r="G22" s="845">
        <v>1511</v>
      </c>
      <c r="H22" s="845">
        <v>6240</v>
      </c>
      <c r="I22" s="845">
        <v>287</v>
      </c>
      <c r="J22" s="845">
        <v>146</v>
      </c>
      <c r="K22" s="845">
        <v>2768</v>
      </c>
      <c r="L22" s="845">
        <v>3472</v>
      </c>
      <c r="M22" s="799"/>
      <c r="N22" s="799"/>
      <c r="O22" s="799"/>
      <c r="P22" s="856"/>
      <c r="Q22" s="856"/>
      <c r="R22" s="857" t="s">
        <v>711</v>
      </c>
      <c r="S22" s="858"/>
      <c r="T22" s="845">
        <v>1278</v>
      </c>
      <c r="U22" s="845">
        <v>1742</v>
      </c>
      <c r="V22" s="845">
        <v>2138</v>
      </c>
      <c r="W22" s="845">
        <v>1082</v>
      </c>
      <c r="X22" s="1583">
        <v>730076</v>
      </c>
      <c r="Y22" s="845">
        <v>379808</v>
      </c>
      <c r="Z22" s="845">
        <v>350268</v>
      </c>
      <c r="AA22" s="799"/>
    </row>
    <row r="23" spans="1:27" s="855" customFormat="1" ht="10.5" customHeight="1">
      <c r="A23" s="851"/>
      <c r="B23" s="851"/>
      <c r="C23" s="852" t="s">
        <v>735</v>
      </c>
      <c r="D23" s="853"/>
      <c r="E23" s="845">
        <v>3199</v>
      </c>
      <c r="F23" s="845">
        <v>2871</v>
      </c>
      <c r="G23" s="845">
        <v>1915</v>
      </c>
      <c r="H23" s="845">
        <v>6894</v>
      </c>
      <c r="I23" s="845">
        <v>305</v>
      </c>
      <c r="J23" s="845">
        <v>215</v>
      </c>
      <c r="K23" s="845">
        <v>3236</v>
      </c>
      <c r="L23" s="845">
        <v>3658</v>
      </c>
      <c r="M23" s="799"/>
      <c r="N23" s="799"/>
      <c r="O23" s="799"/>
      <c r="P23" s="851"/>
      <c r="Q23" s="851"/>
      <c r="R23" s="852" t="s">
        <v>735</v>
      </c>
      <c r="S23" s="853"/>
      <c r="T23" s="845">
        <v>1453</v>
      </c>
      <c r="U23" s="845">
        <v>1994</v>
      </c>
      <c r="V23" s="845">
        <v>2335</v>
      </c>
      <c r="W23" s="845">
        <v>1112</v>
      </c>
      <c r="X23" s="1583">
        <v>842078</v>
      </c>
      <c r="Y23" s="845">
        <v>455024</v>
      </c>
      <c r="Z23" s="845">
        <v>387054</v>
      </c>
      <c r="AA23" s="799"/>
    </row>
    <row r="24" spans="1:27" s="855" customFormat="1" ht="10.5" customHeight="1">
      <c r="A24" s="856"/>
      <c r="B24" s="856"/>
      <c r="C24" s="857" t="s">
        <v>712</v>
      </c>
      <c r="D24" s="858"/>
      <c r="E24" s="845">
        <v>3277</v>
      </c>
      <c r="F24" s="845">
        <v>3333</v>
      </c>
      <c r="G24" s="845">
        <v>2774</v>
      </c>
      <c r="H24" s="845">
        <v>8263</v>
      </c>
      <c r="I24" s="845">
        <v>326</v>
      </c>
      <c r="J24" s="845">
        <v>517</v>
      </c>
      <c r="K24" s="845">
        <v>4167</v>
      </c>
      <c r="L24" s="845">
        <v>4096</v>
      </c>
      <c r="M24" s="799"/>
      <c r="N24" s="799"/>
      <c r="O24" s="799"/>
      <c r="P24" s="856"/>
      <c r="Q24" s="856"/>
      <c r="R24" s="857" t="s">
        <v>712</v>
      </c>
      <c r="S24" s="858"/>
      <c r="T24" s="845">
        <v>1734</v>
      </c>
      <c r="U24" s="845">
        <v>2563</v>
      </c>
      <c r="V24" s="845">
        <v>2734</v>
      </c>
      <c r="W24" s="845">
        <v>1232</v>
      </c>
      <c r="X24" s="1583">
        <v>887509</v>
      </c>
      <c r="Y24" s="845">
        <v>504542</v>
      </c>
      <c r="Z24" s="845">
        <v>382967</v>
      </c>
      <c r="AA24" s="799"/>
    </row>
    <row r="25" spans="1:27" s="855" customFormat="1" ht="10.5" customHeight="1">
      <c r="A25" s="856"/>
      <c r="B25" s="856"/>
      <c r="C25" s="857" t="s">
        <v>713</v>
      </c>
      <c r="D25" s="858"/>
      <c r="E25" s="845">
        <v>3680</v>
      </c>
      <c r="F25" s="845">
        <v>3689</v>
      </c>
      <c r="G25" s="845">
        <v>3334</v>
      </c>
      <c r="H25" s="845">
        <v>10357</v>
      </c>
      <c r="I25" s="845">
        <v>341</v>
      </c>
      <c r="J25" s="845">
        <v>950</v>
      </c>
      <c r="K25" s="845">
        <v>5607</v>
      </c>
      <c r="L25" s="845">
        <v>4750</v>
      </c>
      <c r="M25" s="799"/>
      <c r="N25" s="799"/>
      <c r="O25" s="799"/>
      <c r="P25" s="856"/>
      <c r="Q25" s="856"/>
      <c r="R25" s="857" t="s">
        <v>713</v>
      </c>
      <c r="S25" s="858"/>
      <c r="T25" s="845">
        <v>2208</v>
      </c>
      <c r="U25" s="845">
        <v>3400</v>
      </c>
      <c r="V25" s="845">
        <v>3368</v>
      </c>
      <c r="W25" s="845">
        <v>1381</v>
      </c>
      <c r="X25" s="1583">
        <v>1203208</v>
      </c>
      <c r="Y25" s="845">
        <v>719527</v>
      </c>
      <c r="Z25" s="845">
        <v>483681</v>
      </c>
      <c r="AA25" s="799"/>
    </row>
    <row r="26" spans="1:27" s="861" customFormat="1" ht="16.5" customHeight="1">
      <c r="A26" s="859"/>
      <c r="B26" s="1410" t="s">
        <v>10</v>
      </c>
      <c r="C26" s="1410"/>
      <c r="D26" s="860"/>
      <c r="I26" s="861" t="s">
        <v>11</v>
      </c>
      <c r="M26" s="862"/>
      <c r="N26" s="862"/>
      <c r="O26" s="862"/>
      <c r="P26" s="859"/>
      <c r="Q26" s="1410" t="s">
        <v>10</v>
      </c>
      <c r="R26" s="1410"/>
      <c r="S26" s="860"/>
      <c r="AA26" s="862"/>
    </row>
    <row r="27" spans="1:27" s="855" customFormat="1" ht="16.5" customHeight="1">
      <c r="A27" s="863"/>
      <c r="B27" s="863"/>
      <c r="C27" s="864" t="s">
        <v>714</v>
      </c>
      <c r="D27" s="865"/>
      <c r="E27" s="845">
        <v>6465</v>
      </c>
      <c r="F27" s="845">
        <v>6428</v>
      </c>
      <c r="G27" s="845">
        <v>5349</v>
      </c>
      <c r="H27" s="845">
        <v>21650</v>
      </c>
      <c r="I27" s="845">
        <v>646</v>
      </c>
      <c r="J27" s="845">
        <v>505</v>
      </c>
      <c r="K27" s="845">
        <v>9710</v>
      </c>
      <c r="L27" s="845">
        <v>11940</v>
      </c>
      <c r="M27" s="799"/>
      <c r="N27" s="799"/>
      <c r="O27" s="799"/>
      <c r="P27" s="863"/>
      <c r="Q27" s="863"/>
      <c r="R27" s="864" t="s">
        <v>714</v>
      </c>
      <c r="S27" s="865"/>
      <c r="T27" s="845">
        <v>4557</v>
      </c>
      <c r="U27" s="845">
        <v>6426</v>
      </c>
      <c r="V27" s="845">
        <v>6923</v>
      </c>
      <c r="W27" s="845">
        <v>3744</v>
      </c>
      <c r="X27" s="845">
        <v>2616460</v>
      </c>
      <c r="Y27" s="845">
        <v>1350310</v>
      </c>
      <c r="Z27" s="845">
        <v>1266150</v>
      </c>
      <c r="AA27" s="799"/>
    </row>
    <row r="28" spans="1:27" s="855" customFormat="1" ht="10.5" customHeight="1">
      <c r="A28" s="863"/>
      <c r="B28" s="863"/>
      <c r="C28" s="864" t="s">
        <v>715</v>
      </c>
      <c r="D28" s="865"/>
      <c r="E28" s="845">
        <v>3139</v>
      </c>
      <c r="F28" s="845">
        <v>3009</v>
      </c>
      <c r="G28" s="845">
        <v>2475</v>
      </c>
      <c r="H28" s="845">
        <v>8665</v>
      </c>
      <c r="I28" s="845">
        <v>351</v>
      </c>
      <c r="J28" s="845">
        <v>445</v>
      </c>
      <c r="K28" s="845">
        <v>3890</v>
      </c>
      <c r="L28" s="845">
        <v>4775</v>
      </c>
      <c r="M28" s="799"/>
      <c r="N28" s="799"/>
      <c r="O28" s="799"/>
      <c r="P28" s="863"/>
      <c r="Q28" s="863"/>
      <c r="R28" s="864" t="s">
        <v>715</v>
      </c>
      <c r="S28" s="865"/>
      <c r="T28" s="845">
        <v>1822</v>
      </c>
      <c r="U28" s="845">
        <v>2417</v>
      </c>
      <c r="V28" s="845">
        <v>2997</v>
      </c>
      <c r="W28" s="845">
        <v>1429</v>
      </c>
      <c r="X28" s="845">
        <v>981106</v>
      </c>
      <c r="Y28" s="845">
        <v>497003</v>
      </c>
      <c r="Z28" s="845">
        <v>484103</v>
      </c>
      <c r="AA28" s="799"/>
    </row>
    <row r="29" spans="1:27" s="855" customFormat="1" ht="10.5" customHeight="1">
      <c r="A29" s="863"/>
      <c r="B29" s="863"/>
      <c r="C29" s="864" t="s">
        <v>716</v>
      </c>
      <c r="D29" s="865"/>
      <c r="E29" s="845">
        <v>2936</v>
      </c>
      <c r="F29" s="845">
        <v>2967</v>
      </c>
      <c r="G29" s="845">
        <v>2332</v>
      </c>
      <c r="H29" s="845">
        <v>8621</v>
      </c>
      <c r="I29" s="845">
        <v>475</v>
      </c>
      <c r="J29" s="845">
        <v>279</v>
      </c>
      <c r="K29" s="845">
        <v>3927</v>
      </c>
      <c r="L29" s="845">
        <v>4694</v>
      </c>
      <c r="M29" s="799"/>
      <c r="N29" s="799"/>
      <c r="O29" s="799"/>
      <c r="P29" s="863"/>
      <c r="Q29" s="863"/>
      <c r="R29" s="864" t="s">
        <v>716</v>
      </c>
      <c r="S29" s="865"/>
      <c r="T29" s="845">
        <v>1914</v>
      </c>
      <c r="U29" s="845">
        <v>2356</v>
      </c>
      <c r="V29" s="845">
        <v>2969</v>
      </c>
      <c r="W29" s="845">
        <v>1382</v>
      </c>
      <c r="X29" s="845">
        <v>995390</v>
      </c>
      <c r="Y29" s="845">
        <v>519689</v>
      </c>
      <c r="Z29" s="845">
        <v>475701</v>
      </c>
      <c r="AA29" s="799"/>
    </row>
    <row r="30" spans="1:27" s="855" customFormat="1" ht="10.5" customHeight="1">
      <c r="A30" s="863"/>
      <c r="B30" s="863"/>
      <c r="C30" s="864" t="s">
        <v>736</v>
      </c>
      <c r="D30" s="865"/>
      <c r="E30" s="845">
        <v>4641</v>
      </c>
      <c r="F30" s="845">
        <v>4550</v>
      </c>
      <c r="G30" s="845">
        <v>3635</v>
      </c>
      <c r="H30" s="845">
        <v>13799</v>
      </c>
      <c r="I30" s="845">
        <v>491</v>
      </c>
      <c r="J30" s="845">
        <v>476</v>
      </c>
      <c r="K30" s="845">
        <v>6202</v>
      </c>
      <c r="L30" s="845">
        <v>7597</v>
      </c>
      <c r="M30" s="799"/>
      <c r="N30" s="799"/>
      <c r="O30" s="799"/>
      <c r="P30" s="863"/>
      <c r="Q30" s="863"/>
      <c r="R30" s="864" t="s">
        <v>736</v>
      </c>
      <c r="S30" s="865"/>
      <c r="T30" s="845">
        <v>2842</v>
      </c>
      <c r="U30" s="845">
        <v>3469</v>
      </c>
      <c r="V30" s="845">
        <v>5178</v>
      </c>
      <c r="W30" s="845">
        <v>2310</v>
      </c>
      <c r="X30" s="845">
        <v>1610911</v>
      </c>
      <c r="Y30" s="845">
        <v>847375</v>
      </c>
      <c r="Z30" s="845">
        <v>763536</v>
      </c>
      <c r="AA30" s="799"/>
    </row>
    <row r="31" spans="1:27" s="855" customFormat="1" ht="10.5" customHeight="1">
      <c r="A31" s="863"/>
      <c r="B31" s="863"/>
      <c r="C31" s="864" t="s">
        <v>737</v>
      </c>
      <c r="D31" s="865"/>
      <c r="E31" s="845">
        <v>3348</v>
      </c>
      <c r="F31" s="845">
        <v>3324</v>
      </c>
      <c r="G31" s="845">
        <v>2702</v>
      </c>
      <c r="H31" s="845">
        <v>9797</v>
      </c>
      <c r="I31" s="845">
        <v>378</v>
      </c>
      <c r="J31" s="845">
        <v>456</v>
      </c>
      <c r="K31" s="845">
        <v>4504</v>
      </c>
      <c r="L31" s="845">
        <v>5293</v>
      </c>
      <c r="M31" s="799"/>
      <c r="N31" s="799"/>
      <c r="O31" s="799"/>
      <c r="P31" s="863"/>
      <c r="Q31" s="863"/>
      <c r="R31" s="864" t="s">
        <v>737</v>
      </c>
      <c r="S31" s="865"/>
      <c r="T31" s="845">
        <v>1798</v>
      </c>
      <c r="U31" s="845">
        <v>2596</v>
      </c>
      <c r="V31" s="845">
        <v>3709</v>
      </c>
      <c r="W31" s="845">
        <v>1694</v>
      </c>
      <c r="X31" s="845">
        <v>1151709</v>
      </c>
      <c r="Y31" s="845">
        <v>616844</v>
      </c>
      <c r="Z31" s="845">
        <v>534866</v>
      </c>
      <c r="AA31" s="799"/>
    </row>
    <row r="32" spans="1:27" s="855" customFormat="1" ht="10.5" customHeight="1">
      <c r="A32" s="863"/>
      <c r="B32" s="863"/>
      <c r="C32" s="864" t="s">
        <v>717</v>
      </c>
      <c r="D32" s="865"/>
      <c r="E32" s="845">
        <v>5419</v>
      </c>
      <c r="F32" s="845">
        <v>5351</v>
      </c>
      <c r="G32" s="845">
        <v>4352</v>
      </c>
      <c r="H32" s="845">
        <v>17337</v>
      </c>
      <c r="I32" s="845">
        <v>504</v>
      </c>
      <c r="J32" s="845">
        <v>447</v>
      </c>
      <c r="K32" s="845">
        <v>7162</v>
      </c>
      <c r="L32" s="845">
        <v>10175</v>
      </c>
      <c r="M32" s="799"/>
      <c r="N32" s="799"/>
      <c r="O32" s="799"/>
      <c r="P32" s="863"/>
      <c r="Q32" s="863"/>
      <c r="R32" s="864" t="s">
        <v>717</v>
      </c>
      <c r="S32" s="865"/>
      <c r="T32" s="845">
        <v>3687</v>
      </c>
      <c r="U32" s="845">
        <v>5458</v>
      </c>
      <c r="V32" s="845">
        <v>5142</v>
      </c>
      <c r="W32" s="845">
        <v>3050</v>
      </c>
      <c r="X32" s="845">
        <v>2098947</v>
      </c>
      <c r="Y32" s="845">
        <v>1031392</v>
      </c>
      <c r="Z32" s="845">
        <v>1067555</v>
      </c>
      <c r="AA32" s="799"/>
    </row>
    <row r="33" spans="1:27" s="855" customFormat="1" ht="3.75" customHeight="1">
      <c r="A33" s="866"/>
      <c r="B33" s="866"/>
      <c r="C33" s="866"/>
      <c r="D33" s="867"/>
      <c r="E33" s="868"/>
      <c r="F33" s="868"/>
      <c r="G33" s="868"/>
      <c r="H33" s="868"/>
      <c r="I33" s="868"/>
      <c r="J33" s="868"/>
      <c r="K33" s="868"/>
      <c r="L33" s="868"/>
      <c r="M33" s="869"/>
      <c r="N33" s="801"/>
      <c r="O33" s="801"/>
      <c r="P33" s="866"/>
      <c r="Q33" s="866"/>
      <c r="R33" s="866"/>
      <c r="S33" s="867"/>
      <c r="T33" s="868"/>
      <c r="U33" s="868"/>
      <c r="V33" s="868"/>
      <c r="W33" s="868"/>
      <c r="X33" s="868"/>
      <c r="Y33" s="868"/>
      <c r="Z33" s="868"/>
      <c r="AA33" s="869"/>
    </row>
    <row r="34" spans="1:27" s="855" customFormat="1" ht="15.75" customHeight="1">
      <c r="A34" s="185"/>
      <c r="B34" s="185"/>
      <c r="M34" s="801"/>
      <c r="N34" s="801"/>
      <c r="O34" s="801"/>
      <c r="P34" s="185"/>
      <c r="Q34" s="185" t="s">
        <v>738</v>
      </c>
      <c r="AA34" s="801"/>
    </row>
    <row r="35" spans="17:82" ht="12" customHeight="1">
      <c r="Q35" s="793" t="s">
        <v>739</v>
      </c>
      <c r="AB35" s="855"/>
      <c r="AC35" s="855"/>
      <c r="AD35" s="855"/>
      <c r="AE35" s="855"/>
      <c r="AF35" s="855"/>
      <c r="AG35" s="855"/>
      <c r="AH35" s="855"/>
      <c r="AI35" s="855"/>
      <c r="AJ35" s="855"/>
      <c r="AK35" s="855"/>
      <c r="AL35" s="855"/>
      <c r="AM35" s="855"/>
      <c r="AN35" s="855"/>
      <c r="AO35" s="855"/>
      <c r="AP35" s="855"/>
      <c r="AQ35" s="855"/>
      <c r="AR35" s="855"/>
      <c r="AS35" s="855"/>
      <c r="AT35" s="855"/>
      <c r="AU35" s="855"/>
      <c r="AV35" s="855"/>
      <c r="AW35" s="855"/>
      <c r="AX35" s="855"/>
      <c r="AY35" s="855"/>
      <c r="AZ35" s="855"/>
      <c r="BA35" s="855"/>
      <c r="BB35" s="855"/>
      <c r="BC35" s="855"/>
      <c r="BD35" s="855"/>
      <c r="BE35" s="855"/>
      <c r="BF35" s="855"/>
      <c r="BG35" s="855"/>
      <c r="BH35" s="855"/>
      <c r="BI35" s="855"/>
      <c r="BJ35" s="855"/>
      <c r="BK35" s="855"/>
      <c r="BL35" s="855"/>
      <c r="BM35" s="855"/>
      <c r="BN35" s="855"/>
      <c r="BO35" s="855"/>
      <c r="BP35" s="855"/>
      <c r="BQ35" s="855"/>
      <c r="BR35" s="855"/>
      <c r="BS35" s="855"/>
      <c r="BT35" s="855"/>
      <c r="BU35" s="855"/>
      <c r="BV35" s="855"/>
      <c r="BW35" s="855"/>
      <c r="BX35" s="855"/>
      <c r="BY35" s="855"/>
      <c r="BZ35" s="855"/>
      <c r="CA35" s="855"/>
      <c r="CB35" s="855"/>
      <c r="CC35" s="855"/>
      <c r="CD35" s="855"/>
    </row>
    <row r="36" spans="17:82" ht="12" customHeight="1">
      <c r="Q36" s="793" t="s">
        <v>740</v>
      </c>
      <c r="AB36" s="855"/>
      <c r="AC36" s="855"/>
      <c r="AD36" s="855"/>
      <c r="AE36" s="855"/>
      <c r="AF36" s="855"/>
      <c r="AG36" s="855"/>
      <c r="AH36" s="855"/>
      <c r="AI36" s="855"/>
      <c r="AJ36" s="855"/>
      <c r="AK36" s="855"/>
      <c r="AL36" s="855"/>
      <c r="AM36" s="855"/>
      <c r="AN36" s="855"/>
      <c r="AO36" s="855"/>
      <c r="AP36" s="855"/>
      <c r="AQ36" s="855"/>
      <c r="AR36" s="855"/>
      <c r="AS36" s="855"/>
      <c r="AT36" s="855"/>
      <c r="AU36" s="855"/>
      <c r="AV36" s="855"/>
      <c r="AW36" s="855"/>
      <c r="AX36" s="855"/>
      <c r="AY36" s="855"/>
      <c r="AZ36" s="855"/>
      <c r="BA36" s="855"/>
      <c r="BB36" s="855"/>
      <c r="BC36" s="855"/>
      <c r="BD36" s="855"/>
      <c r="BE36" s="855"/>
      <c r="BF36" s="855"/>
      <c r="BG36" s="855"/>
      <c r="BH36" s="855"/>
      <c r="BI36" s="855"/>
      <c r="BJ36" s="855"/>
      <c r="BK36" s="855"/>
      <c r="BL36" s="855"/>
      <c r="BM36" s="855"/>
      <c r="BN36" s="855"/>
      <c r="BO36" s="855"/>
      <c r="BP36" s="855"/>
      <c r="BQ36" s="855"/>
      <c r="BR36" s="855"/>
      <c r="BS36" s="855"/>
      <c r="BT36" s="855"/>
      <c r="BU36" s="855"/>
      <c r="BV36" s="855"/>
      <c r="BW36" s="855"/>
      <c r="BX36" s="855"/>
      <c r="BY36" s="855"/>
      <c r="BZ36" s="855"/>
      <c r="CA36" s="855"/>
      <c r="CB36" s="855"/>
      <c r="CC36" s="855"/>
      <c r="CD36" s="855"/>
    </row>
    <row r="37" spans="17:82" ht="10.5" customHeight="1">
      <c r="Q37" s="870" t="s">
        <v>741</v>
      </c>
      <c r="AB37" s="855"/>
      <c r="AC37" s="855"/>
      <c r="AD37" s="855"/>
      <c r="AE37" s="855"/>
      <c r="AF37" s="855"/>
      <c r="AG37" s="855"/>
      <c r="AH37" s="855"/>
      <c r="AI37" s="855"/>
      <c r="AJ37" s="855"/>
      <c r="AK37" s="855"/>
      <c r="AL37" s="855"/>
      <c r="AM37" s="855"/>
      <c r="AN37" s="855"/>
      <c r="AO37" s="855"/>
      <c r="AP37" s="855"/>
      <c r="AQ37" s="855"/>
      <c r="AR37" s="855"/>
      <c r="AS37" s="855"/>
      <c r="AT37" s="855"/>
      <c r="AU37" s="855"/>
      <c r="AV37" s="855"/>
      <c r="AW37" s="855"/>
      <c r="AX37" s="855"/>
      <c r="AY37" s="855"/>
      <c r="AZ37" s="855"/>
      <c r="BA37" s="855"/>
      <c r="BB37" s="855"/>
      <c r="BC37" s="855"/>
      <c r="BD37" s="855"/>
      <c r="BE37" s="855"/>
      <c r="BF37" s="855"/>
      <c r="BG37" s="855"/>
      <c r="BH37" s="855"/>
      <c r="BI37" s="855"/>
      <c r="BJ37" s="855"/>
      <c r="BK37" s="855"/>
      <c r="BL37" s="855"/>
      <c r="BM37" s="855"/>
      <c r="BN37" s="855"/>
      <c r="BO37" s="855"/>
      <c r="BP37" s="855"/>
      <c r="BQ37" s="855"/>
      <c r="BR37" s="855"/>
      <c r="BS37" s="855"/>
      <c r="BT37" s="855"/>
      <c r="BU37" s="855"/>
      <c r="BV37" s="855"/>
      <c r="BW37" s="855"/>
      <c r="BX37" s="855"/>
      <c r="BY37" s="855"/>
      <c r="BZ37" s="855"/>
      <c r="CA37" s="855"/>
      <c r="CB37" s="855"/>
      <c r="CC37" s="855"/>
      <c r="CD37" s="855"/>
    </row>
  </sheetData>
  <sheetProtection/>
  <mergeCells count="28">
    <mergeCell ref="AY13:BB13"/>
    <mergeCell ref="AU13:AX13"/>
    <mergeCell ref="M7:M8"/>
    <mergeCell ref="AC10:AE10"/>
    <mergeCell ref="AF10:AH10"/>
    <mergeCell ref="AI10:AK10"/>
    <mergeCell ref="BM10:BO10"/>
    <mergeCell ref="AU10:BC10"/>
    <mergeCell ref="BD10:BE10"/>
    <mergeCell ref="BG10:BI10"/>
    <mergeCell ref="BJ10:BL10"/>
    <mergeCell ref="K7:K8"/>
    <mergeCell ref="L7:L8"/>
    <mergeCell ref="E4:E8"/>
    <mergeCell ref="F4:F8"/>
    <mergeCell ref="G4:G8"/>
    <mergeCell ref="B9:C9"/>
    <mergeCell ref="B12:C12"/>
    <mergeCell ref="Q10:R10"/>
    <mergeCell ref="Q9:R9"/>
    <mergeCell ref="Q12:R12"/>
    <mergeCell ref="B11:C11"/>
    <mergeCell ref="Q11:R11"/>
    <mergeCell ref="B13:C13"/>
    <mergeCell ref="Q13:R13"/>
    <mergeCell ref="B10:C10"/>
    <mergeCell ref="B26:C26"/>
    <mergeCell ref="Q26:R26"/>
  </mergeCells>
  <printOptions/>
  <pageMargins left="0.5905511811023623" right="0.5905511811023623" top="0.7874015748031497" bottom="0.7874015748031497" header="0.31496062992125984" footer="0.31496062992125984"/>
  <pageSetup horizontalDpi="600" verticalDpi="600" orientation="portrait" paperSize="9" scale="95" r:id="rId1"/>
  <headerFooter alignWithMargins="0">
    <oddHeader>&amp;R&amp;A</oddHeader>
    <oddFooter>&amp;C&amp;P/&amp;N</oddFooter>
  </headerFooter>
  <colBreaks count="1" manualBreakCount="1">
    <brk id="14" max="65535" man="1"/>
  </colBreaks>
</worksheet>
</file>

<file path=xl/worksheets/sheet5.xml><?xml version="1.0" encoding="utf-8"?>
<worksheet xmlns="http://schemas.openxmlformats.org/spreadsheetml/2006/main" xmlns:r="http://schemas.openxmlformats.org/officeDocument/2006/relationships">
  <dimension ref="A1:N37"/>
  <sheetViews>
    <sheetView zoomScale="150" zoomScaleNormal="150" workbookViewId="0" topLeftCell="A1">
      <pane xSplit="4" ySplit="6" topLeftCell="E7" activePane="bottomRight" state="frozen"/>
      <selection pane="topLeft" activeCell="A1" sqref="A1"/>
      <selection pane="topRight" activeCell="E1" sqref="E1"/>
      <selection pane="bottomLeft" activeCell="A8" sqref="A8"/>
      <selection pane="bottomRight" activeCell="C2" sqref="C2"/>
    </sheetView>
  </sheetViews>
  <sheetFormatPr defaultColWidth="8.796875" defaultRowHeight="12" customHeight="1"/>
  <cols>
    <col min="1" max="1" width="0.40625" style="878" customWidth="1"/>
    <col min="2" max="2" width="3" style="878" customWidth="1"/>
    <col min="3" max="3" width="13.59765625" style="878" customWidth="1"/>
    <col min="4" max="4" width="0.40625" style="878" customWidth="1"/>
    <col min="5" max="13" width="6.3984375" style="871" customWidth="1"/>
    <col min="14" max="14" width="6.3984375" style="871" hidden="1" customWidth="1"/>
    <col min="15" max="16384" width="8" style="871" customWidth="1"/>
  </cols>
  <sheetData>
    <row r="1" spans="1:14" s="876" customFormat="1" ht="24" customHeight="1">
      <c r="A1" s="872"/>
      <c r="B1" s="872"/>
      <c r="C1" s="873" t="s">
        <v>12</v>
      </c>
      <c r="D1" s="874"/>
      <c r="E1" s="875" t="s">
        <v>751</v>
      </c>
      <c r="N1" s="877"/>
    </row>
    <row r="2" spans="3:14" ht="7.5" customHeight="1">
      <c r="C2" s="879"/>
      <c r="D2" s="879"/>
      <c r="N2" s="880"/>
    </row>
    <row r="3" spans="1:4" ht="12" customHeight="1" thickBot="1">
      <c r="A3" s="879"/>
      <c r="B3" s="879"/>
      <c r="C3" s="879"/>
      <c r="D3" s="879"/>
    </row>
    <row r="4" spans="1:14" ht="12" customHeight="1">
      <c r="A4" s="802"/>
      <c r="B4" s="802"/>
      <c r="C4" s="802"/>
      <c r="D4" s="807"/>
      <c r="E4" s="881" t="s">
        <v>742</v>
      </c>
      <c r="F4" s="882" t="s">
        <v>743</v>
      </c>
      <c r="G4" s="883"/>
      <c r="H4" s="883"/>
      <c r="I4" s="883"/>
      <c r="J4" s="883"/>
      <c r="K4" s="883"/>
      <c r="L4" s="883"/>
      <c r="M4" s="883"/>
      <c r="N4" s="883"/>
    </row>
    <row r="5" spans="1:14" ht="12" customHeight="1">
      <c r="A5" s="108"/>
      <c r="B5" s="108"/>
      <c r="C5" s="108"/>
      <c r="D5" s="811"/>
      <c r="E5" s="884" t="s">
        <v>744</v>
      </c>
      <c r="F5" s="885" t="s">
        <v>745</v>
      </c>
      <c r="G5" s="886"/>
      <c r="H5" s="886"/>
      <c r="I5" s="886"/>
      <c r="J5" s="885" t="s">
        <v>752</v>
      </c>
      <c r="K5" s="886"/>
      <c r="L5" s="886"/>
      <c r="M5" s="886"/>
      <c r="N5" s="886"/>
    </row>
    <row r="6" spans="1:14" s="889" customFormat="1" ht="12" customHeight="1">
      <c r="A6" s="836"/>
      <c r="B6" s="836"/>
      <c r="C6" s="836"/>
      <c r="D6" s="837"/>
      <c r="E6" s="887" t="s">
        <v>746</v>
      </c>
      <c r="F6" s="888" t="s">
        <v>301</v>
      </c>
      <c r="G6" s="888" t="s">
        <v>747</v>
      </c>
      <c r="H6" s="888" t="s">
        <v>748</v>
      </c>
      <c r="I6" s="888" t="s">
        <v>749</v>
      </c>
      <c r="J6" s="888" t="s">
        <v>301</v>
      </c>
      <c r="K6" s="888" t="s">
        <v>747</v>
      </c>
      <c r="L6" s="888" t="s">
        <v>748</v>
      </c>
      <c r="M6" s="888" t="s">
        <v>749</v>
      </c>
      <c r="N6" s="888" t="s">
        <v>750</v>
      </c>
    </row>
    <row r="7" spans="1:14" s="889" customFormat="1" ht="12.75" customHeight="1">
      <c r="A7" s="72"/>
      <c r="B7" s="1409" t="s">
        <v>13</v>
      </c>
      <c r="C7" s="1409"/>
      <c r="D7" s="844"/>
      <c r="E7" s="890">
        <v>382</v>
      </c>
      <c r="F7" s="891">
        <v>4829</v>
      </c>
      <c r="G7" s="891">
        <v>4286</v>
      </c>
      <c r="H7" s="891">
        <v>187</v>
      </c>
      <c r="I7" s="891">
        <v>356</v>
      </c>
      <c r="J7" s="891">
        <v>294638</v>
      </c>
      <c r="K7" s="891">
        <v>268242</v>
      </c>
      <c r="L7" s="891">
        <v>9357</v>
      </c>
      <c r="M7" s="891">
        <v>17044</v>
      </c>
      <c r="N7" s="892">
        <v>0</v>
      </c>
    </row>
    <row r="8" spans="1:14" s="889" customFormat="1" ht="10.5" customHeight="1">
      <c r="A8" s="72"/>
      <c r="B8" s="1409" t="s">
        <v>14</v>
      </c>
      <c r="C8" s="1409"/>
      <c r="D8" s="844"/>
      <c r="E8" s="890">
        <v>388</v>
      </c>
      <c r="F8" s="891">
        <v>4836</v>
      </c>
      <c r="G8" s="891">
        <v>4321</v>
      </c>
      <c r="H8" s="891">
        <v>193</v>
      </c>
      <c r="I8" s="891">
        <v>322</v>
      </c>
      <c r="J8" s="891">
        <v>285993</v>
      </c>
      <c r="K8" s="891">
        <v>259570</v>
      </c>
      <c r="L8" s="891">
        <v>10212</v>
      </c>
      <c r="M8" s="891">
        <v>16211</v>
      </c>
      <c r="N8" s="892">
        <v>0</v>
      </c>
    </row>
    <row r="9" spans="1:14" s="889" customFormat="1" ht="10.5" customHeight="1">
      <c r="A9" s="72"/>
      <c r="B9" s="1409" t="s">
        <v>15</v>
      </c>
      <c r="C9" s="1409"/>
      <c r="D9" s="844"/>
      <c r="E9" s="890">
        <v>399</v>
      </c>
      <c r="F9" s="891">
        <v>5221</v>
      </c>
      <c r="G9" s="891">
        <v>4760</v>
      </c>
      <c r="H9" s="891">
        <v>166</v>
      </c>
      <c r="I9" s="891">
        <v>295</v>
      </c>
      <c r="J9" s="891">
        <v>318078</v>
      </c>
      <c r="K9" s="891">
        <v>295924</v>
      </c>
      <c r="L9" s="891">
        <v>8799</v>
      </c>
      <c r="M9" s="891">
        <v>13355</v>
      </c>
      <c r="N9" s="892">
        <v>0</v>
      </c>
    </row>
    <row r="10" spans="1:14" s="889" customFormat="1" ht="10.5" customHeight="1">
      <c r="A10" s="72"/>
      <c r="B10" s="1409" t="s">
        <v>16</v>
      </c>
      <c r="C10" s="1409"/>
      <c r="D10" s="844"/>
      <c r="E10" s="890">
        <v>405</v>
      </c>
      <c r="F10" s="891">
        <v>5465</v>
      </c>
      <c r="G10" s="891">
        <v>5002</v>
      </c>
      <c r="H10" s="891">
        <v>183</v>
      </c>
      <c r="I10" s="891">
        <v>280</v>
      </c>
      <c r="J10" s="890">
        <v>331933</v>
      </c>
      <c r="K10" s="891">
        <v>310082</v>
      </c>
      <c r="L10" s="891">
        <v>8611</v>
      </c>
      <c r="M10" s="891">
        <v>13244</v>
      </c>
      <c r="N10" s="892">
        <v>0</v>
      </c>
    </row>
    <row r="11" spans="1:14" s="893" customFormat="1" ht="16.5" customHeight="1">
      <c r="A11" s="129"/>
      <c r="B11" s="1408" t="s">
        <v>17</v>
      </c>
      <c r="C11" s="1408"/>
      <c r="D11" s="847"/>
      <c r="E11" s="1584">
        <v>348</v>
      </c>
      <c r="F11" s="1585">
        <v>4608</v>
      </c>
      <c r="G11" s="1585">
        <v>4158</v>
      </c>
      <c r="H11" s="1585">
        <v>186</v>
      </c>
      <c r="I11" s="1585">
        <v>264</v>
      </c>
      <c r="J11" s="1584">
        <v>303235</v>
      </c>
      <c r="K11" s="1585">
        <v>281018</v>
      </c>
      <c r="L11" s="1585">
        <v>10106</v>
      </c>
      <c r="M11" s="1585">
        <v>12111</v>
      </c>
      <c r="N11" s="1585">
        <v>0</v>
      </c>
    </row>
    <row r="12" spans="1:14" ht="16.5" customHeight="1">
      <c r="A12" s="851"/>
      <c r="B12" s="851"/>
      <c r="C12" s="852" t="s">
        <v>734</v>
      </c>
      <c r="D12" s="853"/>
      <c r="E12" s="894">
        <v>30</v>
      </c>
      <c r="F12" s="894">
        <v>446</v>
      </c>
      <c r="G12" s="894">
        <v>408</v>
      </c>
      <c r="H12" s="895">
        <v>14</v>
      </c>
      <c r="I12" s="894">
        <v>24</v>
      </c>
      <c r="J12" s="894">
        <v>28943</v>
      </c>
      <c r="K12" s="894">
        <v>27015</v>
      </c>
      <c r="L12" s="895">
        <v>849</v>
      </c>
      <c r="M12" s="894">
        <v>1078</v>
      </c>
      <c r="N12" s="895"/>
    </row>
    <row r="13" spans="1:14" ht="10.5" customHeight="1">
      <c r="A13" s="856"/>
      <c r="B13" s="856"/>
      <c r="C13" s="857" t="s">
        <v>705</v>
      </c>
      <c r="D13" s="858"/>
      <c r="E13" s="894">
        <v>32</v>
      </c>
      <c r="F13" s="894">
        <v>431</v>
      </c>
      <c r="G13" s="894">
        <v>393</v>
      </c>
      <c r="H13" s="895">
        <v>16</v>
      </c>
      <c r="I13" s="894">
        <v>22</v>
      </c>
      <c r="J13" s="894">
        <v>30305</v>
      </c>
      <c r="K13" s="894">
        <v>28373</v>
      </c>
      <c r="L13" s="895">
        <v>924</v>
      </c>
      <c r="M13" s="894">
        <v>1009</v>
      </c>
      <c r="N13" s="895"/>
    </row>
    <row r="14" spans="1:14" ht="10.5" customHeight="1">
      <c r="A14" s="856"/>
      <c r="B14" s="856"/>
      <c r="C14" s="857" t="s">
        <v>706</v>
      </c>
      <c r="D14" s="858"/>
      <c r="E14" s="894">
        <v>31</v>
      </c>
      <c r="F14" s="894">
        <v>418</v>
      </c>
      <c r="G14" s="894">
        <v>377</v>
      </c>
      <c r="H14" s="895">
        <v>18</v>
      </c>
      <c r="I14" s="894">
        <v>23</v>
      </c>
      <c r="J14" s="894">
        <v>25229</v>
      </c>
      <c r="K14" s="894">
        <v>23475</v>
      </c>
      <c r="L14" s="895">
        <v>893</v>
      </c>
      <c r="M14" s="894">
        <v>861</v>
      </c>
      <c r="N14" s="895"/>
    </row>
    <row r="15" spans="1:14" ht="10.5" customHeight="1">
      <c r="A15" s="856"/>
      <c r="B15" s="856"/>
      <c r="C15" s="857" t="s">
        <v>707</v>
      </c>
      <c r="D15" s="858"/>
      <c r="E15" s="894">
        <v>32</v>
      </c>
      <c r="F15" s="894">
        <v>406</v>
      </c>
      <c r="G15" s="894">
        <v>366</v>
      </c>
      <c r="H15" s="895">
        <v>17</v>
      </c>
      <c r="I15" s="894">
        <v>23</v>
      </c>
      <c r="J15" s="894">
        <v>26408</v>
      </c>
      <c r="K15" s="894">
        <v>24225</v>
      </c>
      <c r="L15" s="895">
        <v>961</v>
      </c>
      <c r="M15" s="894">
        <v>1222</v>
      </c>
      <c r="N15" s="895"/>
    </row>
    <row r="16" spans="1:14" ht="10.5" customHeight="1">
      <c r="A16" s="856"/>
      <c r="B16" s="856"/>
      <c r="C16" s="857" t="s">
        <v>708</v>
      </c>
      <c r="D16" s="858"/>
      <c r="E16" s="894">
        <v>33</v>
      </c>
      <c r="F16" s="894">
        <v>397</v>
      </c>
      <c r="G16" s="894">
        <v>355</v>
      </c>
      <c r="H16" s="894">
        <v>19</v>
      </c>
      <c r="I16" s="894">
        <v>23</v>
      </c>
      <c r="J16" s="894">
        <v>25039</v>
      </c>
      <c r="K16" s="894">
        <v>23228</v>
      </c>
      <c r="L16" s="894">
        <v>880</v>
      </c>
      <c r="M16" s="894">
        <v>931</v>
      </c>
      <c r="N16" s="895"/>
    </row>
    <row r="17" spans="1:14" ht="10.5" customHeight="1">
      <c r="A17" s="856"/>
      <c r="B17" s="856"/>
      <c r="C17" s="857" t="s">
        <v>709</v>
      </c>
      <c r="D17" s="858"/>
      <c r="E17" s="894">
        <v>35</v>
      </c>
      <c r="F17" s="894">
        <v>373</v>
      </c>
      <c r="G17" s="894">
        <v>332</v>
      </c>
      <c r="H17" s="895">
        <v>19</v>
      </c>
      <c r="I17" s="894">
        <v>22</v>
      </c>
      <c r="J17" s="894">
        <v>26227</v>
      </c>
      <c r="K17" s="894">
        <v>24308</v>
      </c>
      <c r="L17" s="895">
        <v>1091</v>
      </c>
      <c r="M17" s="894">
        <v>828</v>
      </c>
      <c r="N17" s="895"/>
    </row>
    <row r="18" spans="1:14" ht="16.5" customHeight="1">
      <c r="A18" s="856"/>
      <c r="B18" s="856"/>
      <c r="C18" s="857" t="s">
        <v>9</v>
      </c>
      <c r="D18" s="858"/>
      <c r="E18" s="894">
        <v>26</v>
      </c>
      <c r="F18" s="894">
        <v>360</v>
      </c>
      <c r="G18" s="894">
        <v>323</v>
      </c>
      <c r="H18" s="894">
        <v>15</v>
      </c>
      <c r="I18" s="894">
        <v>22</v>
      </c>
      <c r="J18" s="894">
        <v>23719</v>
      </c>
      <c r="K18" s="894">
        <v>21743</v>
      </c>
      <c r="L18" s="894">
        <v>800</v>
      </c>
      <c r="M18" s="894">
        <v>1177</v>
      </c>
      <c r="N18" s="895"/>
    </row>
    <row r="19" spans="1:14" ht="10.5" customHeight="1">
      <c r="A19" s="856"/>
      <c r="B19" s="856"/>
      <c r="C19" s="857" t="s">
        <v>710</v>
      </c>
      <c r="D19" s="858"/>
      <c r="E19" s="894">
        <v>19</v>
      </c>
      <c r="F19" s="894">
        <v>360</v>
      </c>
      <c r="G19" s="894">
        <v>326</v>
      </c>
      <c r="H19" s="894">
        <v>13</v>
      </c>
      <c r="I19" s="894">
        <v>21</v>
      </c>
      <c r="J19" s="894">
        <v>20906</v>
      </c>
      <c r="K19" s="894">
        <v>19455</v>
      </c>
      <c r="L19" s="894">
        <v>676</v>
      </c>
      <c r="M19" s="894">
        <v>775</v>
      </c>
      <c r="N19" s="895"/>
    </row>
    <row r="20" spans="1:14" ht="10.5" customHeight="1">
      <c r="A20" s="856"/>
      <c r="B20" s="856"/>
      <c r="C20" s="857" t="s">
        <v>711</v>
      </c>
      <c r="D20" s="858"/>
      <c r="E20" s="894">
        <v>23</v>
      </c>
      <c r="F20" s="894">
        <v>351</v>
      </c>
      <c r="G20" s="894">
        <v>316</v>
      </c>
      <c r="H20" s="894">
        <v>13</v>
      </c>
      <c r="I20" s="894">
        <v>22</v>
      </c>
      <c r="J20" s="894">
        <v>18800</v>
      </c>
      <c r="K20" s="894">
        <v>17085</v>
      </c>
      <c r="L20" s="894">
        <v>645</v>
      </c>
      <c r="M20" s="894">
        <v>1070</v>
      </c>
      <c r="N20" s="895"/>
    </row>
    <row r="21" spans="1:14" ht="10.5" customHeight="1">
      <c r="A21" s="851"/>
      <c r="B21" s="851"/>
      <c r="C21" s="852" t="s">
        <v>735</v>
      </c>
      <c r="D21" s="853"/>
      <c r="E21" s="894">
        <v>25</v>
      </c>
      <c r="F21" s="894">
        <v>366</v>
      </c>
      <c r="G21" s="894">
        <v>330</v>
      </c>
      <c r="H21" s="894">
        <v>15</v>
      </c>
      <c r="I21" s="894">
        <v>21</v>
      </c>
      <c r="J21" s="894">
        <v>33125</v>
      </c>
      <c r="K21" s="894">
        <v>30930</v>
      </c>
      <c r="L21" s="894">
        <v>998</v>
      </c>
      <c r="M21" s="894">
        <v>1197</v>
      </c>
      <c r="N21" s="895"/>
    </row>
    <row r="22" spans="1:14" ht="10.5" customHeight="1">
      <c r="A22" s="856"/>
      <c r="B22" s="856"/>
      <c r="C22" s="857" t="s">
        <v>712</v>
      </c>
      <c r="D22" s="858"/>
      <c r="E22" s="894">
        <v>28</v>
      </c>
      <c r="F22" s="894">
        <v>355</v>
      </c>
      <c r="G22" s="894">
        <v>323</v>
      </c>
      <c r="H22" s="894">
        <v>12</v>
      </c>
      <c r="I22" s="894">
        <v>20</v>
      </c>
      <c r="J22" s="894">
        <v>21123</v>
      </c>
      <c r="K22" s="894">
        <v>19583</v>
      </c>
      <c r="L22" s="894">
        <v>651</v>
      </c>
      <c r="M22" s="894">
        <v>890</v>
      </c>
      <c r="N22" s="895"/>
    </row>
    <row r="23" spans="1:14" ht="10.5" customHeight="1">
      <c r="A23" s="856"/>
      <c r="B23" s="856"/>
      <c r="C23" s="857" t="s">
        <v>713</v>
      </c>
      <c r="D23" s="858"/>
      <c r="E23" s="894">
        <v>34</v>
      </c>
      <c r="F23" s="894">
        <v>345</v>
      </c>
      <c r="G23" s="894">
        <v>309</v>
      </c>
      <c r="H23" s="894">
        <v>15</v>
      </c>
      <c r="I23" s="894">
        <v>21</v>
      </c>
      <c r="J23" s="894">
        <v>23412</v>
      </c>
      <c r="K23" s="894">
        <v>21600</v>
      </c>
      <c r="L23" s="894">
        <v>738</v>
      </c>
      <c r="M23" s="894">
        <v>1074</v>
      </c>
      <c r="N23" s="895"/>
    </row>
    <row r="24" spans="1:14" s="900" customFormat="1" ht="16.5" customHeight="1">
      <c r="A24" s="896"/>
      <c r="B24" s="1410" t="s">
        <v>10</v>
      </c>
      <c r="C24" s="1410"/>
      <c r="D24" s="897"/>
      <c r="E24" s="898"/>
      <c r="F24" s="898"/>
      <c r="G24" s="898"/>
      <c r="H24" s="898"/>
      <c r="I24" s="898"/>
      <c r="J24" s="898"/>
      <c r="K24" s="898"/>
      <c r="L24" s="898"/>
      <c r="M24" s="898"/>
      <c r="N24" s="899"/>
    </row>
    <row r="25" spans="1:14" ht="16.5" customHeight="1">
      <c r="A25" s="863"/>
      <c r="B25" s="863"/>
      <c r="C25" s="864" t="s">
        <v>714</v>
      </c>
      <c r="D25" s="865"/>
      <c r="E25" s="894">
        <v>119</v>
      </c>
      <c r="F25" s="901">
        <v>1553</v>
      </c>
      <c r="G25" s="890">
        <v>1250</v>
      </c>
      <c r="H25" s="901">
        <v>93</v>
      </c>
      <c r="I25" s="901">
        <v>210</v>
      </c>
      <c r="J25" s="901">
        <v>96124</v>
      </c>
      <c r="K25" s="901">
        <v>81826</v>
      </c>
      <c r="L25" s="901">
        <v>4811</v>
      </c>
      <c r="M25" s="901">
        <v>9487</v>
      </c>
      <c r="N25" s="895"/>
    </row>
    <row r="26" spans="1:14" ht="10.5" customHeight="1">
      <c r="A26" s="863"/>
      <c r="B26" s="863"/>
      <c r="C26" s="864" t="s">
        <v>715</v>
      </c>
      <c r="D26" s="865"/>
      <c r="E26" s="895">
        <v>3</v>
      </c>
      <c r="F26" s="901">
        <v>1</v>
      </c>
      <c r="G26" s="902">
        <v>1</v>
      </c>
      <c r="H26" s="902">
        <v>0</v>
      </c>
      <c r="I26" s="902">
        <v>0</v>
      </c>
      <c r="J26" s="902">
        <v>23</v>
      </c>
      <c r="K26" s="902">
        <v>23</v>
      </c>
      <c r="L26" s="902">
        <v>0</v>
      </c>
      <c r="M26" s="902">
        <v>0</v>
      </c>
      <c r="N26" s="895"/>
    </row>
    <row r="27" spans="1:14" s="880" customFormat="1" ht="10.5" customHeight="1">
      <c r="A27" s="863"/>
      <c r="B27" s="863"/>
      <c r="C27" s="864" t="s">
        <v>716</v>
      </c>
      <c r="D27" s="865"/>
      <c r="E27" s="894">
        <v>21</v>
      </c>
      <c r="F27" s="901">
        <v>318</v>
      </c>
      <c r="G27" s="902">
        <v>318</v>
      </c>
      <c r="H27" s="902">
        <v>0</v>
      </c>
      <c r="I27" s="902">
        <v>0</v>
      </c>
      <c r="J27" s="901">
        <v>20520</v>
      </c>
      <c r="K27" s="901">
        <v>20520</v>
      </c>
      <c r="L27" s="902">
        <v>0</v>
      </c>
      <c r="M27" s="902">
        <v>0</v>
      </c>
      <c r="N27" s="895"/>
    </row>
    <row r="28" spans="1:14" ht="10.5" customHeight="1">
      <c r="A28" s="863"/>
      <c r="B28" s="863"/>
      <c r="C28" s="864" t="s">
        <v>736</v>
      </c>
      <c r="D28" s="865"/>
      <c r="E28" s="894">
        <v>49</v>
      </c>
      <c r="F28" s="901">
        <v>629</v>
      </c>
      <c r="G28" s="902">
        <v>615</v>
      </c>
      <c r="H28" s="902">
        <v>14</v>
      </c>
      <c r="I28" s="902">
        <v>0</v>
      </c>
      <c r="J28" s="901">
        <v>41771</v>
      </c>
      <c r="K28" s="901">
        <v>41250</v>
      </c>
      <c r="L28" s="902">
        <v>521</v>
      </c>
      <c r="M28" s="902">
        <v>0</v>
      </c>
      <c r="N28" s="895"/>
    </row>
    <row r="29" spans="1:14" ht="10.5" customHeight="1">
      <c r="A29" s="863"/>
      <c r="B29" s="863"/>
      <c r="C29" s="864" t="s">
        <v>737</v>
      </c>
      <c r="D29" s="865"/>
      <c r="E29" s="894">
        <v>31</v>
      </c>
      <c r="F29" s="901">
        <v>440</v>
      </c>
      <c r="G29" s="890">
        <v>408</v>
      </c>
      <c r="H29" s="903">
        <v>32</v>
      </c>
      <c r="I29" s="902">
        <v>0</v>
      </c>
      <c r="J29" s="901">
        <v>27515</v>
      </c>
      <c r="K29" s="901">
        <v>25538</v>
      </c>
      <c r="L29" s="902">
        <v>1978</v>
      </c>
      <c r="M29" s="902">
        <v>0</v>
      </c>
      <c r="N29" s="895"/>
    </row>
    <row r="30" spans="1:14" ht="10.5" customHeight="1">
      <c r="A30" s="863"/>
      <c r="B30" s="863"/>
      <c r="C30" s="864" t="s">
        <v>717</v>
      </c>
      <c r="D30" s="865"/>
      <c r="E30" s="894">
        <v>125</v>
      </c>
      <c r="F30" s="901">
        <v>1667</v>
      </c>
      <c r="G30" s="890">
        <v>1566</v>
      </c>
      <c r="H30" s="903">
        <v>47</v>
      </c>
      <c r="I30" s="902">
        <v>54</v>
      </c>
      <c r="J30" s="901">
        <v>117283</v>
      </c>
      <c r="K30" s="901">
        <v>111863</v>
      </c>
      <c r="L30" s="902">
        <v>2796</v>
      </c>
      <c r="M30" s="902">
        <v>2624</v>
      </c>
      <c r="N30" s="895"/>
    </row>
    <row r="31" spans="1:14" ht="3.75" customHeight="1">
      <c r="A31" s="866"/>
      <c r="B31" s="866"/>
      <c r="C31" s="866"/>
      <c r="D31" s="867"/>
      <c r="E31" s="904"/>
      <c r="F31" s="905"/>
      <c r="G31" s="904"/>
      <c r="H31" s="904"/>
      <c r="I31" s="904"/>
      <c r="J31" s="904"/>
      <c r="K31" s="904"/>
      <c r="L31" s="904"/>
      <c r="M31" s="904"/>
      <c r="N31" s="904"/>
    </row>
    <row r="32" spans="1:14" s="870" customFormat="1" ht="15.75" customHeight="1">
      <c r="A32" s="855"/>
      <c r="B32" s="906" t="s">
        <v>753</v>
      </c>
      <c r="C32" s="855"/>
      <c r="D32" s="855"/>
      <c r="E32" s="185"/>
      <c r="F32" s="185"/>
      <c r="G32" s="185"/>
      <c r="H32" s="185"/>
      <c r="I32" s="185"/>
      <c r="J32" s="185"/>
      <c r="K32" s="185"/>
      <c r="L32" s="185"/>
      <c r="M32" s="185"/>
      <c r="N32" s="185"/>
    </row>
    <row r="33" spans="1:14" s="870" customFormat="1" ht="12" customHeight="1">
      <c r="A33" s="855"/>
      <c r="B33" s="878" t="s">
        <v>754</v>
      </c>
      <c r="C33" s="855"/>
      <c r="D33" s="855"/>
      <c r="E33" s="185"/>
      <c r="F33" s="185"/>
      <c r="G33" s="185"/>
      <c r="H33" s="185"/>
      <c r="I33" s="185"/>
      <c r="J33" s="185"/>
      <c r="K33" s="185"/>
      <c r="L33" s="185"/>
      <c r="M33" s="185"/>
      <c r="N33" s="185"/>
    </row>
    <row r="34" spans="1:2" ht="10.5" customHeight="1">
      <c r="A34" s="871"/>
      <c r="B34" s="871" t="s">
        <v>741</v>
      </c>
    </row>
    <row r="35" s="1041" customFormat="1" ht="12" customHeight="1">
      <c r="J35" s="907"/>
    </row>
    <row r="37" spans="5:14" ht="12" customHeight="1">
      <c r="E37" s="1042"/>
      <c r="F37" s="1042"/>
      <c r="G37" s="1042"/>
      <c r="H37" s="1042"/>
      <c r="I37" s="1042"/>
      <c r="J37" s="1042"/>
      <c r="K37" s="1042"/>
      <c r="L37" s="1042"/>
      <c r="M37" s="1042"/>
      <c r="N37" s="1042"/>
    </row>
  </sheetData>
  <sheetProtection/>
  <mergeCells count="6">
    <mergeCell ref="B11:C11"/>
    <mergeCell ref="B24:C24"/>
    <mergeCell ref="B7:C7"/>
    <mergeCell ref="B8:C8"/>
    <mergeCell ref="B9:C9"/>
    <mergeCell ref="B10:C10"/>
  </mergeCells>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xl/worksheets/sheet6.xml><?xml version="1.0" encoding="utf-8"?>
<worksheet xmlns="http://schemas.openxmlformats.org/spreadsheetml/2006/main" xmlns:r="http://schemas.openxmlformats.org/officeDocument/2006/relationships">
  <dimension ref="A1:AJ34"/>
  <sheetViews>
    <sheetView view="pageBreakPreview" zoomScaleNormal="130" zoomScaleSheetLayoutView="100" workbookViewId="0" topLeftCell="A1">
      <selection activeCell="E19" sqref="E19"/>
    </sheetView>
  </sheetViews>
  <sheetFormatPr defaultColWidth="8.796875" defaultRowHeight="12" customHeight="1"/>
  <cols>
    <col min="1" max="1" width="15.59765625" style="1051" customWidth="1"/>
    <col min="2" max="4" width="10.19921875" style="1057" customWidth="1"/>
    <col min="5" max="5" width="10.5" style="1057" customWidth="1"/>
    <col min="6" max="6" width="10.19921875" style="1057" customWidth="1"/>
    <col min="7" max="7" width="12.5" style="1057" customWidth="1"/>
    <col min="8" max="8" width="10.19921875" style="1057" customWidth="1"/>
    <col min="9" max="9" width="0.40625" style="1116" customWidth="1"/>
    <col min="10" max="11" width="0.40625" style="1114" customWidth="1"/>
    <col min="12" max="12" width="0.40625" style="1116" customWidth="1"/>
    <col min="13" max="19" width="9.8984375" style="1057" customWidth="1"/>
    <col min="20" max="20" width="0.40625" style="1062" customWidth="1"/>
    <col min="21" max="21" width="15.59765625" style="1063" customWidth="1"/>
    <col min="22" max="35" width="8.59765625" style="1057" customWidth="1"/>
    <col min="36" max="16384" width="10.3984375" style="1057" customWidth="1"/>
  </cols>
  <sheetData>
    <row r="1" spans="2:21" s="1043" customFormat="1" ht="24" customHeight="1">
      <c r="B1" s="1044"/>
      <c r="E1" s="1045" t="s">
        <v>863</v>
      </c>
      <c r="F1" s="1045" t="s">
        <v>864</v>
      </c>
      <c r="G1" s="1046"/>
      <c r="H1" s="1046"/>
      <c r="I1" s="1047"/>
      <c r="J1" s="1048"/>
      <c r="K1" s="1048"/>
      <c r="L1" s="1047"/>
      <c r="M1" s="1046"/>
      <c r="N1" s="1046"/>
      <c r="O1" s="1049"/>
      <c r="T1" s="1050"/>
      <c r="U1" s="1050"/>
    </row>
    <row r="2" spans="2:15" ht="7.5" customHeight="1">
      <c r="B2" s="871"/>
      <c r="C2" s="1052"/>
      <c r="D2" s="1053"/>
      <c r="E2" s="1054"/>
      <c r="F2" s="1054"/>
      <c r="G2" s="1054"/>
      <c r="H2" s="1054"/>
      <c r="I2" s="1055"/>
      <c r="J2" s="1056"/>
      <c r="K2" s="1056"/>
      <c r="L2" s="1055"/>
      <c r="M2" s="1054"/>
      <c r="N2" s="1054"/>
      <c r="O2" s="1052"/>
    </row>
    <row r="3" spans="2:21" s="1064" customFormat="1" ht="12" customHeight="1" thickBot="1">
      <c r="B3" s="1065"/>
      <c r="C3" s="1066"/>
      <c r="D3" s="1066"/>
      <c r="I3" s="1067"/>
      <c r="J3" s="1068"/>
      <c r="K3" s="1068"/>
      <c r="L3" s="1067"/>
      <c r="O3" s="1066"/>
      <c r="T3" s="1069"/>
      <c r="U3" s="1070" t="s">
        <v>838</v>
      </c>
    </row>
    <row r="4" spans="1:21" s="1064" customFormat="1" ht="15.75" customHeight="1">
      <c r="A4" s="1071"/>
      <c r="B4" s="1072"/>
      <c r="C4" s="1072"/>
      <c r="D4" s="1073"/>
      <c r="E4" s="1074" t="s">
        <v>839</v>
      </c>
      <c r="F4" s="1074"/>
      <c r="G4" s="1074"/>
      <c r="H4" s="1074" t="s">
        <v>840</v>
      </c>
      <c r="I4" s="1075"/>
      <c r="J4" s="1076"/>
      <c r="K4" s="1076"/>
      <c r="L4" s="1075"/>
      <c r="M4" s="1074"/>
      <c r="N4" s="1074"/>
      <c r="O4" s="1074" t="s">
        <v>841</v>
      </c>
      <c r="P4" s="1074"/>
      <c r="Q4" s="1074"/>
      <c r="R4" s="1074" t="s">
        <v>842</v>
      </c>
      <c r="S4" s="1074"/>
      <c r="T4" s="1074"/>
      <c r="U4" s="1077"/>
    </row>
    <row r="5" spans="1:21" s="1064" customFormat="1" ht="12" customHeight="1">
      <c r="A5" s="1078"/>
      <c r="B5" s="1079"/>
      <c r="C5" s="1079"/>
      <c r="D5" s="1080"/>
      <c r="E5" s="1081"/>
      <c r="F5" s="1082" t="s">
        <v>843</v>
      </c>
      <c r="G5" s="1083"/>
      <c r="H5" s="1083"/>
      <c r="I5" s="1084"/>
      <c r="J5" s="1076"/>
      <c r="K5" s="1076"/>
      <c r="L5" s="1084"/>
      <c r="M5" s="1083" t="s">
        <v>844</v>
      </c>
      <c r="N5" s="1083"/>
      <c r="O5" s="1083" t="s">
        <v>845</v>
      </c>
      <c r="P5" s="1083"/>
      <c r="Q5" s="1083" t="s">
        <v>846</v>
      </c>
      <c r="R5" s="1083"/>
      <c r="S5" s="1085"/>
      <c r="T5" s="1085"/>
      <c r="U5" s="1086"/>
    </row>
    <row r="6" spans="1:21" s="1064" customFormat="1" ht="12" customHeight="1">
      <c r="A6" s="1078"/>
      <c r="B6" s="1058" t="s">
        <v>847</v>
      </c>
      <c r="C6" s="1079" t="s">
        <v>833</v>
      </c>
      <c r="D6" s="1059" t="s">
        <v>235</v>
      </c>
      <c r="E6" s="1060"/>
      <c r="F6" s="1080"/>
      <c r="G6" s="1081"/>
      <c r="H6" s="1088" t="s">
        <v>848</v>
      </c>
      <c r="I6" s="1084"/>
      <c r="J6" s="1076"/>
      <c r="K6" s="1076"/>
      <c r="L6" s="1084"/>
      <c r="M6" s="1084"/>
      <c r="N6" s="1084" t="s">
        <v>849</v>
      </c>
      <c r="O6" s="1089" t="s">
        <v>865</v>
      </c>
      <c r="P6" s="1084"/>
      <c r="Q6" s="1090" t="s">
        <v>841</v>
      </c>
      <c r="R6" s="1091" t="s">
        <v>842</v>
      </c>
      <c r="S6" s="1090"/>
      <c r="T6" s="1094"/>
      <c r="U6" s="1086"/>
    </row>
    <row r="7" spans="1:21" s="1064" customFormat="1" ht="12" customHeight="1">
      <c r="A7" s="1078"/>
      <c r="B7" s="1058"/>
      <c r="C7" s="1079" t="s">
        <v>834</v>
      </c>
      <c r="D7" s="1059"/>
      <c r="E7" s="1060"/>
      <c r="F7" s="1095" t="s">
        <v>301</v>
      </c>
      <c r="G7" s="1096"/>
      <c r="H7" s="1097" t="s">
        <v>850</v>
      </c>
      <c r="I7" s="1084"/>
      <c r="J7" s="1076"/>
      <c r="K7" s="1076"/>
      <c r="L7" s="1084"/>
      <c r="M7" s="1085" t="s">
        <v>851</v>
      </c>
      <c r="N7" s="1085" t="s">
        <v>852</v>
      </c>
      <c r="O7" s="1085" t="s">
        <v>848</v>
      </c>
      <c r="P7" s="1028" t="s">
        <v>866</v>
      </c>
      <c r="Q7" s="1030"/>
      <c r="R7" s="1028" t="s">
        <v>867</v>
      </c>
      <c r="S7" s="1029"/>
      <c r="T7" s="1098"/>
      <c r="U7" s="1086"/>
    </row>
    <row r="8" spans="1:21" s="1064" customFormat="1" ht="12" customHeight="1">
      <c r="A8" s="1078"/>
      <c r="B8" s="1079"/>
      <c r="C8" s="1079"/>
      <c r="D8" s="1099"/>
      <c r="E8" s="1100"/>
      <c r="F8" s="1099"/>
      <c r="G8" s="1100"/>
      <c r="H8" s="1097" t="s">
        <v>868</v>
      </c>
      <c r="I8" s="1084"/>
      <c r="J8" s="1076"/>
      <c r="K8" s="1076"/>
      <c r="L8" s="1084"/>
      <c r="M8" s="1101" t="s">
        <v>853</v>
      </c>
      <c r="N8" s="1082" t="s">
        <v>835</v>
      </c>
      <c r="O8" s="1083"/>
      <c r="P8" s="1120"/>
      <c r="Q8" s="1031"/>
      <c r="R8" s="1120"/>
      <c r="S8" s="1121"/>
      <c r="T8" s="1102"/>
      <c r="U8" s="1086"/>
    </row>
    <row r="9" spans="1:21" s="1064" customFormat="1" ht="12" customHeight="1">
      <c r="A9" s="1102"/>
      <c r="B9" s="1103"/>
      <c r="C9" s="1103"/>
      <c r="D9" s="1104" t="s">
        <v>339</v>
      </c>
      <c r="E9" s="1104" t="s">
        <v>869</v>
      </c>
      <c r="F9" s="1104" t="s">
        <v>339</v>
      </c>
      <c r="G9" s="1104" t="s">
        <v>836</v>
      </c>
      <c r="H9" s="1097" t="s">
        <v>339</v>
      </c>
      <c r="I9" s="1105"/>
      <c r="J9" s="1076"/>
      <c r="K9" s="1076"/>
      <c r="L9" s="1084"/>
      <c r="M9" s="1101" t="s">
        <v>836</v>
      </c>
      <c r="N9" s="1104" t="s">
        <v>339</v>
      </c>
      <c r="O9" s="1104" t="s">
        <v>836</v>
      </c>
      <c r="P9" s="1104" t="s">
        <v>339</v>
      </c>
      <c r="Q9" s="1104" t="s">
        <v>836</v>
      </c>
      <c r="R9" s="1104" t="s">
        <v>339</v>
      </c>
      <c r="S9" s="1097" t="s">
        <v>836</v>
      </c>
      <c r="T9" s="1085"/>
      <c r="U9" s="1099"/>
    </row>
    <row r="10" spans="1:21" ht="15" customHeight="1">
      <c r="A10" s="1106" t="s">
        <v>319</v>
      </c>
      <c r="B10" s="224">
        <v>34</v>
      </c>
      <c r="C10" s="224">
        <v>333030</v>
      </c>
      <c r="D10" s="224">
        <v>3717556</v>
      </c>
      <c r="E10" s="224">
        <v>74024142</v>
      </c>
      <c r="F10" s="224">
        <v>3614785</v>
      </c>
      <c r="G10" s="224">
        <v>72259247</v>
      </c>
      <c r="H10" s="224">
        <v>63230</v>
      </c>
      <c r="I10" s="277"/>
      <c r="J10" s="426"/>
      <c r="K10" s="426"/>
      <c r="L10" s="277"/>
      <c r="M10" s="224">
        <v>26773538</v>
      </c>
      <c r="N10" s="224">
        <v>2246002</v>
      </c>
      <c r="O10" s="224">
        <v>28932624</v>
      </c>
      <c r="P10" s="224">
        <v>477524</v>
      </c>
      <c r="Q10" s="224">
        <v>6275116</v>
      </c>
      <c r="R10" s="224">
        <v>828029</v>
      </c>
      <c r="S10" s="224">
        <v>10277969</v>
      </c>
      <c r="T10" s="224"/>
      <c r="U10" s="1140" t="s">
        <v>319</v>
      </c>
    </row>
    <row r="11" spans="1:21" ht="12" customHeight="1">
      <c r="A11" s="1106" t="s">
        <v>320</v>
      </c>
      <c r="B11" s="224">
        <v>27</v>
      </c>
      <c r="C11" s="224">
        <v>340550</v>
      </c>
      <c r="D11" s="224">
        <v>4064540</v>
      </c>
      <c r="E11" s="224">
        <v>80280120</v>
      </c>
      <c r="F11" s="224">
        <v>3953155</v>
      </c>
      <c r="G11" s="224">
        <v>78451076</v>
      </c>
      <c r="H11" s="224">
        <v>66038</v>
      </c>
      <c r="I11" s="277"/>
      <c r="J11" s="426"/>
      <c r="K11" s="426"/>
      <c r="L11" s="277"/>
      <c r="M11" s="224">
        <v>28584806</v>
      </c>
      <c r="N11" s="224">
        <v>2432259</v>
      </c>
      <c r="O11" s="224">
        <v>31464110</v>
      </c>
      <c r="P11" s="224">
        <v>510335</v>
      </c>
      <c r="Q11" s="224">
        <v>6538578</v>
      </c>
      <c r="R11" s="224">
        <v>944523</v>
      </c>
      <c r="S11" s="224">
        <v>11863582</v>
      </c>
      <c r="T11" s="224"/>
      <c r="U11" s="1140" t="s">
        <v>320</v>
      </c>
    </row>
    <row r="12" spans="1:21" ht="12" customHeight="1">
      <c r="A12" s="1106" t="s">
        <v>336</v>
      </c>
      <c r="B12" s="224">
        <v>27</v>
      </c>
      <c r="C12" s="224">
        <v>342905</v>
      </c>
      <c r="D12" s="224">
        <v>4332865</v>
      </c>
      <c r="E12" s="224">
        <v>84296081.439</v>
      </c>
      <c r="F12" s="224">
        <v>4211335</v>
      </c>
      <c r="G12" s="224">
        <v>82303221.692</v>
      </c>
      <c r="H12" s="224">
        <v>68090</v>
      </c>
      <c r="I12" s="277"/>
      <c r="J12" s="426"/>
      <c r="K12" s="426"/>
      <c r="L12" s="277"/>
      <c r="M12" s="224">
        <v>30314512.084</v>
      </c>
      <c r="N12" s="224">
        <v>2549096</v>
      </c>
      <c r="O12" s="224">
        <v>32380135.915</v>
      </c>
      <c r="P12" s="224">
        <v>532103</v>
      </c>
      <c r="Q12" s="224">
        <v>6590603.946</v>
      </c>
      <c r="R12" s="224">
        <v>1062046</v>
      </c>
      <c r="S12" s="224">
        <v>13017969.747</v>
      </c>
      <c r="T12" s="224"/>
      <c r="U12" s="1140" t="s">
        <v>336</v>
      </c>
    </row>
    <row r="13" spans="1:21" ht="12" customHeight="1">
      <c r="A13" s="1106" t="s">
        <v>431</v>
      </c>
      <c r="B13" s="224">
        <v>27</v>
      </c>
      <c r="C13" s="224">
        <v>338502</v>
      </c>
      <c r="D13" s="224">
        <v>4557339</v>
      </c>
      <c r="E13" s="224">
        <v>90391810</v>
      </c>
      <c r="F13" s="224">
        <v>4427874</v>
      </c>
      <c r="G13" s="224">
        <v>88329119</v>
      </c>
      <c r="H13" s="224">
        <v>69592</v>
      </c>
      <c r="I13" s="277"/>
      <c r="J13" s="426"/>
      <c r="K13" s="426"/>
      <c r="L13" s="277"/>
      <c r="M13" s="224">
        <v>32828622</v>
      </c>
      <c r="N13" s="224">
        <v>2651869</v>
      </c>
      <c r="O13" s="224">
        <v>33763464</v>
      </c>
      <c r="P13" s="224">
        <v>534874</v>
      </c>
      <c r="Q13" s="224">
        <v>6603407</v>
      </c>
      <c r="R13" s="224">
        <v>1171539</v>
      </c>
      <c r="S13" s="224">
        <v>15133626</v>
      </c>
      <c r="T13" s="224"/>
      <c r="U13" s="1140" t="s">
        <v>431</v>
      </c>
    </row>
    <row r="14" spans="1:36" s="1109" customFormat="1" ht="15" customHeight="1">
      <c r="A14" s="1107" t="s">
        <v>870</v>
      </c>
      <c r="B14" s="228">
        <v>27</v>
      </c>
      <c r="C14" s="228">
        <v>337137</v>
      </c>
      <c r="D14" s="228">
        <v>4661626</v>
      </c>
      <c r="E14" s="228">
        <v>92098897</v>
      </c>
      <c r="F14" s="228">
        <v>4536089</v>
      </c>
      <c r="G14" s="228">
        <v>90300602</v>
      </c>
      <c r="H14" s="228">
        <v>69375</v>
      </c>
      <c r="I14" s="439"/>
      <c r="J14" s="435"/>
      <c r="K14" s="435"/>
      <c r="L14" s="439"/>
      <c r="M14" s="228">
        <v>33272930</v>
      </c>
      <c r="N14" s="228">
        <v>2660693</v>
      </c>
      <c r="O14" s="228">
        <v>33673188</v>
      </c>
      <c r="P14" s="228">
        <v>540989</v>
      </c>
      <c r="Q14" s="228">
        <v>6741574</v>
      </c>
      <c r="R14" s="228">
        <v>1265032</v>
      </c>
      <c r="S14" s="228">
        <v>16612910</v>
      </c>
      <c r="T14" s="1108"/>
      <c r="U14" s="1141" t="s">
        <v>560</v>
      </c>
      <c r="AJ14" s="1110"/>
    </row>
    <row r="15" spans="1:36" ht="3.75" customHeight="1">
      <c r="A15" s="1111"/>
      <c r="B15" s="1112"/>
      <c r="C15" s="1112"/>
      <c r="D15" s="1112"/>
      <c r="E15" s="1112"/>
      <c r="F15" s="1112"/>
      <c r="G15" s="1112"/>
      <c r="H15" s="1112"/>
      <c r="I15" s="1113"/>
      <c r="L15" s="1113"/>
      <c r="M15" s="1112"/>
      <c r="N15" s="1112"/>
      <c r="O15" s="1112"/>
      <c r="P15" s="1112"/>
      <c r="Q15" s="1112"/>
      <c r="R15" s="1112"/>
      <c r="S15" s="1112"/>
      <c r="T15" s="1112"/>
      <c r="U15" s="1115"/>
      <c r="AJ15" s="1062"/>
    </row>
    <row r="16" ht="24" customHeight="1" thickBot="1"/>
    <row r="17" spans="1:17" s="1064" customFormat="1" ht="12" customHeight="1">
      <c r="A17" s="1117"/>
      <c r="B17" s="1118" t="s">
        <v>871</v>
      </c>
      <c r="C17" s="1118"/>
      <c r="D17" s="1074" t="s">
        <v>839</v>
      </c>
      <c r="E17" s="1074"/>
      <c r="F17" s="1074"/>
      <c r="G17" s="1074" t="s">
        <v>840</v>
      </c>
      <c r="H17" s="1074"/>
      <c r="I17" s="1075"/>
      <c r="J17" s="1076"/>
      <c r="K17" s="1076"/>
      <c r="L17" s="1075"/>
      <c r="M17" s="1074" t="s">
        <v>854</v>
      </c>
      <c r="N17" s="1074"/>
      <c r="O17" s="1119" t="s">
        <v>841</v>
      </c>
      <c r="P17" s="1032"/>
      <c r="Q17" s="1032"/>
    </row>
    <row r="18" spans="1:17" s="1064" customFormat="1" ht="12" customHeight="1">
      <c r="A18" s="1087"/>
      <c r="B18" s="1083" t="s">
        <v>855</v>
      </c>
      <c r="C18" s="1083"/>
      <c r="D18" s="1083"/>
      <c r="E18" s="1126"/>
      <c r="F18" s="1089" t="s">
        <v>872</v>
      </c>
      <c r="G18" s="1085"/>
      <c r="H18" s="1089" t="s">
        <v>873</v>
      </c>
      <c r="I18" s="1084"/>
      <c r="J18" s="1076"/>
      <c r="K18" s="1076"/>
      <c r="L18" s="1084"/>
      <c r="M18" s="1089"/>
      <c r="N18" s="1089" t="s">
        <v>854</v>
      </c>
      <c r="O18" s="1127"/>
      <c r="P18" s="1040"/>
      <c r="Q18" s="1040"/>
    </row>
    <row r="19" spans="1:17" s="1064" customFormat="1" ht="12" customHeight="1">
      <c r="A19" s="1087"/>
      <c r="B19" s="1098"/>
      <c r="C19" s="1081"/>
      <c r="D19" s="1080"/>
      <c r="E19" s="1081"/>
      <c r="F19" s="1061" t="s">
        <v>856</v>
      </c>
      <c r="G19" s="1035"/>
      <c r="H19" s="1122" t="s">
        <v>857</v>
      </c>
      <c r="I19" s="1128"/>
      <c r="J19" s="1076"/>
      <c r="K19" s="1076"/>
      <c r="L19" s="1128"/>
      <c r="M19" s="1125" t="s">
        <v>858</v>
      </c>
      <c r="N19" s="1080"/>
      <c r="O19" s="1081"/>
      <c r="P19" s="1040"/>
      <c r="Q19" s="1040"/>
    </row>
    <row r="20" spans="1:17" s="1064" customFormat="1" ht="12" customHeight="1">
      <c r="A20" s="1087"/>
      <c r="B20" s="1129" t="s">
        <v>859</v>
      </c>
      <c r="C20" s="1096"/>
      <c r="D20" s="1095" t="s">
        <v>860</v>
      </c>
      <c r="E20" s="1096"/>
      <c r="F20" s="1036"/>
      <c r="G20" s="1037"/>
      <c r="H20" s="1123"/>
      <c r="I20" s="1130"/>
      <c r="J20" s="1076"/>
      <c r="K20" s="1076"/>
      <c r="L20" s="1130"/>
      <c r="M20" s="1092"/>
      <c r="N20" s="1095" t="s">
        <v>837</v>
      </c>
      <c r="O20" s="1096"/>
      <c r="P20" s="1040"/>
      <c r="Q20" s="1040"/>
    </row>
    <row r="21" spans="1:17" s="1064" customFormat="1" ht="12" customHeight="1">
      <c r="A21" s="1087"/>
      <c r="B21" s="1102"/>
      <c r="C21" s="1100"/>
      <c r="D21" s="1099"/>
      <c r="E21" s="1100"/>
      <c r="F21" s="1038"/>
      <c r="G21" s="1039"/>
      <c r="H21" s="1124"/>
      <c r="I21" s="1131"/>
      <c r="J21" s="1076"/>
      <c r="K21" s="1076"/>
      <c r="L21" s="1131"/>
      <c r="M21" s="1093"/>
      <c r="N21" s="1099"/>
      <c r="O21" s="1100"/>
      <c r="P21" s="1040"/>
      <c r="Q21" s="1040"/>
    </row>
    <row r="22" spans="1:17" s="1064" customFormat="1" ht="12" customHeight="1">
      <c r="A22" s="1100"/>
      <c r="B22" s="1104" t="s">
        <v>339</v>
      </c>
      <c r="C22" s="1104" t="s">
        <v>836</v>
      </c>
      <c r="D22" s="1104" t="s">
        <v>339</v>
      </c>
      <c r="E22" s="1104" t="s">
        <v>836</v>
      </c>
      <c r="F22" s="1104" t="s">
        <v>339</v>
      </c>
      <c r="G22" s="1104" t="s">
        <v>836</v>
      </c>
      <c r="H22" s="1097" t="s">
        <v>339</v>
      </c>
      <c r="I22" s="1084"/>
      <c r="J22" s="1076"/>
      <c r="K22" s="1076"/>
      <c r="L22" s="1084"/>
      <c r="M22" s="1101" t="s">
        <v>836</v>
      </c>
      <c r="N22" s="1104" t="s">
        <v>339</v>
      </c>
      <c r="O22" s="1104" t="s">
        <v>836</v>
      </c>
      <c r="P22" s="1120"/>
      <c r="Q22" s="1121"/>
    </row>
    <row r="23" spans="1:21" ht="15.75" customHeight="1">
      <c r="A23" s="1106" t="s">
        <v>319</v>
      </c>
      <c r="B23" s="224">
        <v>94144</v>
      </c>
      <c r="C23" s="224">
        <v>806662</v>
      </c>
      <c r="D23" s="224">
        <v>2</v>
      </c>
      <c r="E23" s="224">
        <v>79</v>
      </c>
      <c r="F23" s="224">
        <v>2217</v>
      </c>
      <c r="G23" s="224">
        <v>665100</v>
      </c>
      <c r="H23" s="224">
        <v>6396</v>
      </c>
      <c r="I23" s="277"/>
      <c r="J23" s="426"/>
      <c r="K23" s="426"/>
      <c r="L23" s="277"/>
      <c r="M23" s="224">
        <v>287710</v>
      </c>
      <c r="N23" s="224">
        <v>12</v>
      </c>
      <c r="O23" s="1132">
        <v>5344</v>
      </c>
      <c r="P23" s="1142" t="s">
        <v>319</v>
      </c>
      <c r="Q23" s="1140"/>
      <c r="T23" s="1057"/>
      <c r="U23" s="1057"/>
    </row>
    <row r="24" spans="1:21" ht="12" customHeight="1">
      <c r="A24" s="1106" t="s">
        <v>320</v>
      </c>
      <c r="B24" s="224">
        <v>102278</v>
      </c>
      <c r="C24" s="224">
        <v>883911</v>
      </c>
      <c r="D24" s="224">
        <v>3</v>
      </c>
      <c r="E24" s="224">
        <v>117</v>
      </c>
      <c r="F24" s="224">
        <v>2059</v>
      </c>
      <c r="G24" s="224">
        <v>617700</v>
      </c>
      <c r="H24" s="224">
        <v>7035</v>
      </c>
      <c r="I24" s="277"/>
      <c r="J24" s="426"/>
      <c r="K24" s="426"/>
      <c r="L24" s="277"/>
      <c r="M24" s="224">
        <v>325460</v>
      </c>
      <c r="N24" s="224">
        <v>10</v>
      </c>
      <c r="O24" s="1132">
        <v>1856</v>
      </c>
      <c r="P24" s="1142" t="s">
        <v>320</v>
      </c>
      <c r="Q24" s="1140"/>
      <c r="T24" s="1057"/>
      <c r="U24" s="1057"/>
    </row>
    <row r="25" spans="1:21" ht="12" customHeight="1">
      <c r="A25" s="1106" t="s">
        <v>336</v>
      </c>
      <c r="B25" s="224">
        <v>112318</v>
      </c>
      <c r="C25" s="224">
        <v>979082.007</v>
      </c>
      <c r="D25" s="224">
        <v>3</v>
      </c>
      <c r="E25" s="224">
        <v>125.74</v>
      </c>
      <c r="F25" s="224">
        <v>2126</v>
      </c>
      <c r="G25" s="224">
        <v>689150</v>
      </c>
      <c r="H25" s="224">
        <v>7078</v>
      </c>
      <c r="I25" s="277"/>
      <c r="J25" s="426"/>
      <c r="K25" s="426"/>
      <c r="L25" s="277"/>
      <c r="M25" s="224">
        <v>323830</v>
      </c>
      <c r="N25" s="224">
        <v>5</v>
      </c>
      <c r="O25" s="1132">
        <v>672</v>
      </c>
      <c r="P25" s="1142" t="s">
        <v>336</v>
      </c>
      <c r="Q25" s="1140"/>
      <c r="T25" s="1057"/>
      <c r="U25" s="1057"/>
    </row>
    <row r="26" spans="1:21" ht="12" customHeight="1">
      <c r="A26" s="1106" t="s">
        <v>431</v>
      </c>
      <c r="B26" s="224">
        <v>120075</v>
      </c>
      <c r="C26" s="224">
        <v>1022868</v>
      </c>
      <c r="D26" s="224">
        <v>9</v>
      </c>
      <c r="E26" s="224">
        <v>1065</v>
      </c>
      <c r="F26" s="224">
        <v>2014</v>
      </c>
      <c r="G26" s="224">
        <v>704500</v>
      </c>
      <c r="H26" s="224">
        <v>7361</v>
      </c>
      <c r="I26" s="277"/>
      <c r="J26" s="426"/>
      <c r="K26" s="426"/>
      <c r="L26" s="277"/>
      <c r="M26" s="224">
        <v>332010</v>
      </c>
      <c r="N26" s="224">
        <v>6</v>
      </c>
      <c r="O26" s="1132">
        <v>2248</v>
      </c>
      <c r="P26" s="1142" t="s">
        <v>431</v>
      </c>
      <c r="Q26" s="1140"/>
      <c r="T26" s="1057"/>
      <c r="U26" s="1057"/>
    </row>
    <row r="27" spans="1:17" s="1109" customFormat="1" ht="14.25" customHeight="1">
      <c r="A27" s="1107" t="s">
        <v>560</v>
      </c>
      <c r="B27" s="228">
        <v>121645</v>
      </c>
      <c r="C27" s="228">
        <v>1043798</v>
      </c>
      <c r="D27" s="228">
        <v>3</v>
      </c>
      <c r="E27" s="228">
        <v>431</v>
      </c>
      <c r="F27" s="228">
        <v>1830</v>
      </c>
      <c r="G27" s="228">
        <v>649120</v>
      </c>
      <c r="H27" s="228">
        <v>2050</v>
      </c>
      <c r="I27" s="439"/>
      <c r="J27" s="435"/>
      <c r="K27" s="435"/>
      <c r="L27" s="439"/>
      <c r="M27" s="228">
        <v>102270</v>
      </c>
      <c r="N27" s="228">
        <v>9</v>
      </c>
      <c r="O27" s="1133">
        <v>2676</v>
      </c>
      <c r="P27" s="1145" t="s">
        <v>560</v>
      </c>
      <c r="Q27" s="1141"/>
    </row>
    <row r="28" spans="1:21" ht="3.75" customHeight="1">
      <c r="A28" s="1111"/>
      <c r="B28" s="1112"/>
      <c r="C28" s="1112"/>
      <c r="D28" s="1112"/>
      <c r="E28" s="1112"/>
      <c r="F28" s="1112"/>
      <c r="G28" s="1112"/>
      <c r="H28" s="1112"/>
      <c r="I28" s="1113"/>
      <c r="L28" s="1113"/>
      <c r="M28" s="1112"/>
      <c r="N28" s="1112"/>
      <c r="O28" s="1134"/>
      <c r="P28" s="1135"/>
      <c r="Q28" s="1136"/>
      <c r="T28" s="1057"/>
      <c r="U28" s="1057"/>
    </row>
    <row r="29" spans="1:21" s="1137" customFormat="1" ht="15.75" customHeight="1">
      <c r="A29" s="1137" t="s">
        <v>861</v>
      </c>
      <c r="I29" s="1116"/>
      <c r="J29" s="1114"/>
      <c r="K29" s="1114"/>
      <c r="L29" s="1116"/>
      <c r="T29" s="1116"/>
      <c r="U29" s="1116"/>
    </row>
    <row r="30" spans="1:7" ht="12" customHeight="1">
      <c r="A30" s="1137" t="s">
        <v>862</v>
      </c>
      <c r="D30" s="1138"/>
      <c r="G30" s="1138"/>
    </row>
    <row r="31" spans="4:7" ht="12" customHeight="1">
      <c r="D31" s="1138"/>
      <c r="G31" s="1138"/>
    </row>
    <row r="32" spans="4:7" ht="12" customHeight="1">
      <c r="D32" s="1138"/>
      <c r="G32" s="1138"/>
    </row>
    <row r="33" spans="2:7" ht="12" customHeight="1">
      <c r="B33" s="1139"/>
      <c r="D33" s="1138"/>
      <c r="G33" s="1138"/>
    </row>
    <row r="34" spans="2:7" ht="12" customHeight="1">
      <c r="B34" s="1139"/>
      <c r="D34" s="1138"/>
      <c r="G34" s="1138"/>
    </row>
  </sheetData>
  <mergeCells count="11">
    <mergeCell ref="R7:S8"/>
    <mergeCell ref="P7:Q8"/>
    <mergeCell ref="P17:Q17"/>
    <mergeCell ref="P18:Q18"/>
    <mergeCell ref="P22:Q22"/>
    <mergeCell ref="H19:H21"/>
    <mergeCell ref="M19:M21"/>
    <mergeCell ref="B6:B7"/>
    <mergeCell ref="D6:E7"/>
    <mergeCell ref="F19:G21"/>
    <mergeCell ref="P19:Q21"/>
  </mergeCells>
  <printOptions/>
  <pageMargins left="0.5905511811023623" right="0.5905511811023623" top="0.7874015748031497" bottom="0.7874015748031497" header="0.31496062992125984" footer="0.31496062992125984"/>
  <pageSetup fitToWidth="2" horizontalDpi="600" verticalDpi="600" orientation="landscape" paperSize="9" scale="75" r:id="rId1"/>
  <headerFooter alignWithMargins="0">
    <oddHeader>&amp;R&amp;A</oddHeader>
    <oddFooter>&amp;C&amp;P/&amp;N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26"/>
  <sheetViews>
    <sheetView showZeros="0" showOutlineSymbols="0" view="pageBreakPreview" zoomScaleSheetLayoutView="100" workbookViewId="0" topLeftCell="A1">
      <pane xSplit="2" ySplit="6" topLeftCell="C7" activePane="bottomRight" state="frozen"/>
      <selection pane="topLeft" activeCell="A1" sqref="A1"/>
      <selection pane="topRight" activeCell="C1" sqref="C1"/>
      <selection pane="bottomLeft" activeCell="A6" sqref="A6"/>
      <selection pane="bottomRight" activeCell="D21" sqref="D21"/>
    </sheetView>
  </sheetViews>
  <sheetFormatPr defaultColWidth="8.796875" defaultRowHeight="18" customHeight="1"/>
  <cols>
    <col min="1" max="1" width="0.8984375" style="69" customWidth="1"/>
    <col min="2" max="2" width="25" style="69" customWidth="1"/>
    <col min="3" max="3" width="11.3984375" style="69" customWidth="1"/>
    <col min="4" max="5" width="12.09765625" style="69" customWidth="1"/>
    <col min="6" max="6" width="11.19921875" style="69" customWidth="1"/>
    <col min="7" max="7" width="11.59765625" style="69" customWidth="1"/>
    <col min="8" max="8" width="11.5" style="69" customWidth="1"/>
    <col min="9" max="9" width="12.5" style="69" customWidth="1"/>
    <col min="10" max="10" width="11.59765625" style="69" customWidth="1"/>
    <col min="11" max="11" width="11" style="69" customWidth="1"/>
    <col min="12" max="16384" width="10.8984375" style="69" customWidth="1"/>
  </cols>
  <sheetData>
    <row r="1" ht="30" customHeight="1">
      <c r="C1" s="68" t="s">
        <v>875</v>
      </c>
    </row>
    <row r="2" spans="2:11" s="70" customFormat="1" ht="18.75" customHeight="1">
      <c r="B2" s="90" t="s">
        <v>876</v>
      </c>
      <c r="K2" s="71"/>
    </row>
    <row r="3" spans="2:11" s="70" customFormat="1" ht="23.25" customHeight="1">
      <c r="B3" s="90"/>
      <c r="K3" s="71"/>
    </row>
    <row r="4" spans="4:11" s="70" customFormat="1" ht="12" customHeight="1">
      <c r="D4" s="90"/>
      <c r="K4" s="71"/>
    </row>
    <row r="5" spans="2:11" s="73" customFormat="1" ht="22.5" customHeight="1">
      <c r="B5" s="1033"/>
      <c r="C5" s="1020" t="s">
        <v>877</v>
      </c>
      <c r="D5" s="1022" t="s">
        <v>878</v>
      </c>
      <c r="E5" s="1023"/>
      <c r="F5" s="1024" t="s">
        <v>879</v>
      </c>
      <c r="G5" s="1025"/>
      <c r="H5" s="1025"/>
      <c r="I5" s="1025"/>
      <c r="J5" s="1025"/>
      <c r="K5" s="1026"/>
    </row>
    <row r="6" spans="2:11" s="76" customFormat="1" ht="21.75" customHeight="1">
      <c r="B6" s="1034"/>
      <c r="C6" s="1021"/>
      <c r="D6" s="74" t="s">
        <v>880</v>
      </c>
      <c r="E6" s="74" t="s">
        <v>881</v>
      </c>
      <c r="F6" s="74" t="s">
        <v>874</v>
      </c>
      <c r="G6" s="74" t="s">
        <v>282</v>
      </c>
      <c r="H6" s="74" t="s">
        <v>284</v>
      </c>
      <c r="I6" s="74" t="s">
        <v>285</v>
      </c>
      <c r="J6" s="74" t="s">
        <v>538</v>
      </c>
      <c r="K6" s="75" t="s">
        <v>770</v>
      </c>
    </row>
    <row r="7" spans="2:12" s="89" customFormat="1" ht="19.5" customHeight="1">
      <c r="B7" s="1146" t="s">
        <v>882</v>
      </c>
      <c r="C7" s="1147">
        <v>133111</v>
      </c>
      <c r="D7" s="1148">
        <v>3494287</v>
      </c>
      <c r="E7" s="1149">
        <v>111894669</v>
      </c>
      <c r="F7" s="1150" t="s">
        <v>883</v>
      </c>
      <c r="G7" s="1149">
        <v>31819128</v>
      </c>
      <c r="H7" s="1148">
        <v>7954782</v>
      </c>
      <c r="I7" s="1148">
        <v>7954782</v>
      </c>
      <c r="J7" s="1151" t="s">
        <v>883</v>
      </c>
      <c r="K7" s="1151" t="s">
        <v>883</v>
      </c>
      <c r="L7" s="1148"/>
    </row>
    <row r="8" spans="2:12" s="82" customFormat="1" ht="19.5" customHeight="1">
      <c r="B8" s="77" t="s">
        <v>884</v>
      </c>
      <c r="C8" s="78">
        <v>136933</v>
      </c>
      <c r="D8" s="79">
        <v>303673</v>
      </c>
      <c r="E8" s="80">
        <v>9797817</v>
      </c>
      <c r="F8" s="1150" t="s">
        <v>883</v>
      </c>
      <c r="G8" s="80">
        <v>3039907</v>
      </c>
      <c r="H8" s="79">
        <v>759977</v>
      </c>
      <c r="I8" s="79">
        <v>759977</v>
      </c>
      <c r="J8" s="1151" t="s">
        <v>883</v>
      </c>
      <c r="K8" s="1151" t="s">
        <v>883</v>
      </c>
      <c r="L8" s="79"/>
    </row>
    <row r="9" spans="2:12" s="87" customFormat="1" ht="3" customHeight="1">
      <c r="B9" s="83"/>
      <c r="C9" s="84"/>
      <c r="D9" s="85"/>
      <c r="E9" s="86"/>
      <c r="F9" s="86"/>
      <c r="G9" s="85"/>
      <c r="H9" s="85"/>
      <c r="I9" s="85"/>
      <c r="J9" s="85"/>
      <c r="K9" s="85"/>
      <c r="L9" s="1152"/>
    </row>
    <row r="10" spans="2:11" s="90" customFormat="1" ht="17.25" customHeight="1">
      <c r="B10" s="88" t="s">
        <v>289</v>
      </c>
      <c r="C10" s="89"/>
      <c r="D10" s="89"/>
      <c r="E10" s="89"/>
      <c r="F10" s="89"/>
      <c r="G10" s="89"/>
      <c r="H10" s="89"/>
      <c r="I10" s="89"/>
      <c r="J10" s="89"/>
      <c r="K10" s="89"/>
    </row>
    <row r="11" s="90" customFormat="1" ht="13.5">
      <c r="B11" s="91" t="s">
        <v>885</v>
      </c>
    </row>
    <row r="12" s="90" customFormat="1" ht="13.5">
      <c r="B12" s="91" t="s">
        <v>886</v>
      </c>
    </row>
    <row r="13" s="90" customFormat="1" ht="13.5">
      <c r="B13" s="91" t="s">
        <v>887</v>
      </c>
    </row>
    <row r="14" s="90" customFormat="1" ht="3.75" customHeight="1"/>
    <row r="15" s="90" customFormat="1" ht="13.5">
      <c r="B15" s="90" t="s">
        <v>888</v>
      </c>
    </row>
    <row r="16" s="70" customFormat="1" ht="8.25" customHeight="1">
      <c r="K16" s="71"/>
    </row>
    <row r="17" spans="2:10" s="73" customFormat="1" ht="22.5" customHeight="1">
      <c r="B17" s="1033"/>
      <c r="C17" s="1020" t="s">
        <v>889</v>
      </c>
      <c r="D17" s="1022" t="s">
        <v>283</v>
      </c>
      <c r="E17" s="1023"/>
      <c r="F17" s="1024" t="s">
        <v>890</v>
      </c>
      <c r="G17" s="1024"/>
      <c r="H17" s="1024"/>
      <c r="I17" s="1024"/>
      <c r="J17" s="1027"/>
    </row>
    <row r="18" spans="2:10" s="76" customFormat="1" ht="21.75" customHeight="1">
      <c r="B18" s="1034"/>
      <c r="C18" s="1021"/>
      <c r="D18" s="74" t="s">
        <v>891</v>
      </c>
      <c r="E18" s="74" t="s">
        <v>892</v>
      </c>
      <c r="F18" s="74" t="s">
        <v>282</v>
      </c>
      <c r="G18" s="74" t="s">
        <v>284</v>
      </c>
      <c r="H18" s="74" t="s">
        <v>285</v>
      </c>
      <c r="I18" s="74" t="s">
        <v>286</v>
      </c>
      <c r="J18" s="75" t="s">
        <v>287</v>
      </c>
    </row>
    <row r="19" spans="2:10" s="82" customFormat="1" ht="19.5" customHeight="1">
      <c r="B19" s="77" t="s">
        <v>288</v>
      </c>
      <c r="C19" s="78">
        <v>134973</v>
      </c>
      <c r="D19" s="79">
        <v>3216774</v>
      </c>
      <c r="E19" s="80">
        <v>92558287</v>
      </c>
      <c r="F19" s="80">
        <v>29978582</v>
      </c>
      <c r="G19" s="79">
        <v>7557612</v>
      </c>
      <c r="H19" s="79">
        <v>7271272</v>
      </c>
      <c r="I19" s="81">
        <v>39663215</v>
      </c>
      <c r="J19" s="81">
        <v>7445806</v>
      </c>
    </row>
    <row r="20" spans="2:10" s="87" customFormat="1" ht="3" customHeight="1">
      <c r="B20" s="83"/>
      <c r="C20" s="84"/>
      <c r="D20" s="85"/>
      <c r="E20" s="86"/>
      <c r="F20" s="85"/>
      <c r="G20" s="85"/>
      <c r="H20" s="85"/>
      <c r="I20" s="85"/>
      <c r="J20" s="85"/>
    </row>
    <row r="21" spans="2:10" s="90" customFormat="1" ht="17.25" customHeight="1">
      <c r="B21" s="88" t="s">
        <v>289</v>
      </c>
      <c r="C21" s="89"/>
      <c r="D21" s="89"/>
      <c r="E21" s="89"/>
      <c r="F21" s="89"/>
      <c r="G21" s="89"/>
      <c r="H21" s="89"/>
      <c r="I21" s="89"/>
      <c r="J21" s="89"/>
    </row>
    <row r="22" s="90" customFormat="1" ht="13.5">
      <c r="B22" s="91" t="s">
        <v>290</v>
      </c>
    </row>
    <row r="23" s="90" customFormat="1" ht="14.25" customHeight="1">
      <c r="B23" s="91" t="s">
        <v>291</v>
      </c>
    </row>
    <row r="24" s="90" customFormat="1" ht="13.5" hidden="1">
      <c r="B24" s="92" t="s">
        <v>292</v>
      </c>
    </row>
    <row r="25" s="90" customFormat="1" ht="6" customHeight="1"/>
    <row r="26" s="90" customFormat="1" ht="13.5">
      <c r="B26" s="90" t="s">
        <v>293</v>
      </c>
    </row>
  </sheetData>
  <mergeCells count="8">
    <mergeCell ref="B17:B18"/>
    <mergeCell ref="C17:C18"/>
    <mergeCell ref="D17:E17"/>
    <mergeCell ref="F17:J17"/>
    <mergeCell ref="B5:B6"/>
    <mergeCell ref="C5:C6"/>
    <mergeCell ref="D5:E5"/>
    <mergeCell ref="F5:K5"/>
  </mergeCells>
  <printOptions horizontalCentered="1"/>
  <pageMargins left="0.5905511811023623" right="0.5905511811023623" top="0.984251968503937" bottom="0.5905511811023623" header="0.5118110236220472" footer="0.5118110236220472"/>
  <pageSetup fitToHeight="1" fitToWidth="1" horizontalDpi="204" verticalDpi="204" orientation="portrait" paperSize="9" scale="70" r:id="rId2"/>
  <drawing r:id="rId1"/>
</worksheet>
</file>

<file path=xl/worksheets/sheet8.xml><?xml version="1.0" encoding="utf-8"?>
<worksheet xmlns="http://schemas.openxmlformats.org/spreadsheetml/2006/main" xmlns:r="http://schemas.openxmlformats.org/officeDocument/2006/relationships">
  <dimension ref="A1:AE63"/>
  <sheetViews>
    <sheetView showGridLines="0" view="pageBreakPreview" zoomScale="120" zoomScaleSheetLayoutView="120" workbookViewId="0" topLeftCell="A1">
      <selection activeCell="G23" sqref="G23"/>
    </sheetView>
  </sheetViews>
  <sheetFormatPr defaultColWidth="8.796875" defaultRowHeight="12" customHeight="1"/>
  <cols>
    <col min="1" max="1" width="0.40625" style="100" customWidth="1"/>
    <col min="2" max="2" width="3" style="100" customWidth="1"/>
    <col min="3" max="3" width="14.59765625" style="100" customWidth="1"/>
    <col min="4" max="4" width="0.40625" style="100" customWidth="1"/>
    <col min="5" max="5" width="8.59765625" style="102" customWidth="1"/>
    <col min="6" max="6" width="10.19921875" style="102" customWidth="1"/>
    <col min="7" max="7" width="8.3984375" style="102" customWidth="1"/>
    <col min="8" max="8" width="10.3984375" style="102" customWidth="1"/>
    <col min="9" max="9" width="8.3984375" style="102" customWidth="1"/>
    <col min="10" max="10" width="8.8984375" style="102" customWidth="1"/>
    <col min="11" max="11" width="8.3984375" style="102" customWidth="1"/>
    <col min="12" max="12" width="9.3984375" style="102" customWidth="1"/>
    <col min="13" max="13" width="7.19921875" style="102" customWidth="1"/>
    <col min="14" max="14" width="7.69921875" style="102" customWidth="1"/>
    <col min="15" max="16" width="6.8984375" style="102" customWidth="1"/>
    <col min="17" max="17" width="2.5" style="99" customWidth="1"/>
    <col min="18" max="18" width="0.40625" style="99" customWidth="1"/>
    <col min="19" max="19" width="3" style="99" customWidth="1"/>
    <col min="20" max="20" width="13.59765625" style="99" customWidth="1"/>
    <col min="21" max="21" width="0.40625" style="99" customWidth="1"/>
    <col min="22" max="29" width="8.5" style="99" customWidth="1"/>
    <col min="30" max="16384" width="8" style="102" customWidth="1"/>
  </cols>
  <sheetData>
    <row r="1" spans="1:29" s="98" customFormat="1" ht="24" customHeight="1">
      <c r="A1" s="93"/>
      <c r="B1" s="93"/>
      <c r="C1" s="94"/>
      <c r="D1" s="94"/>
      <c r="E1" s="95" t="s">
        <v>294</v>
      </c>
      <c r="F1" s="96" t="s">
        <v>295</v>
      </c>
      <c r="G1" s="97"/>
      <c r="H1" s="97"/>
      <c r="Q1" s="99"/>
      <c r="R1" s="99"/>
      <c r="S1" s="99"/>
      <c r="T1" s="99"/>
      <c r="U1" s="99"/>
      <c r="V1" s="99"/>
      <c r="W1" s="99"/>
      <c r="X1" s="99"/>
      <c r="Y1" s="99"/>
      <c r="Z1" s="99"/>
      <c r="AA1" s="99"/>
      <c r="AB1" s="99"/>
      <c r="AC1" s="99"/>
    </row>
    <row r="2" spans="3:4" ht="7.5" customHeight="1">
      <c r="C2" s="101"/>
      <c r="D2" s="101"/>
    </row>
    <row r="3" spans="1:16" ht="13.5" customHeight="1">
      <c r="A3" s="101"/>
      <c r="B3" s="101"/>
      <c r="C3" s="101"/>
      <c r="D3" s="101"/>
      <c r="G3" s="103"/>
      <c r="H3" s="103"/>
      <c r="I3" s="103"/>
      <c r="J3" s="103"/>
      <c r="K3" s="103"/>
      <c r="L3" s="103"/>
      <c r="M3" s="103"/>
      <c r="N3" s="104" t="s">
        <v>296</v>
      </c>
      <c r="O3" s="104"/>
      <c r="P3" s="104"/>
    </row>
    <row r="4" spans="1:16" ht="12" customHeight="1">
      <c r="A4" s="105"/>
      <c r="B4" s="105"/>
      <c r="C4" s="105"/>
      <c r="D4" s="106"/>
      <c r="E4" s="1014" t="s">
        <v>297</v>
      </c>
      <c r="F4" s="1014" t="s">
        <v>298</v>
      </c>
      <c r="G4" s="1012" t="s">
        <v>893</v>
      </c>
      <c r="H4" s="1013"/>
      <c r="I4" s="1013"/>
      <c r="J4" s="1013"/>
      <c r="K4" s="1013"/>
      <c r="L4" s="1013"/>
      <c r="M4" s="1013"/>
      <c r="N4" s="1013"/>
      <c r="O4" s="107"/>
      <c r="P4" s="107"/>
    </row>
    <row r="5" spans="1:16" ht="12" customHeight="1">
      <c r="A5" s="108"/>
      <c r="B5" s="108"/>
      <c r="C5" s="108"/>
      <c r="D5" s="109"/>
      <c r="E5" s="1015"/>
      <c r="F5" s="1017"/>
      <c r="G5" s="1012" t="s">
        <v>299</v>
      </c>
      <c r="H5" s="1013"/>
      <c r="I5" s="1013"/>
      <c r="J5" s="1013"/>
      <c r="K5" s="1013"/>
      <c r="L5" s="1013"/>
      <c r="M5" s="1000"/>
      <c r="N5" s="1001" t="s">
        <v>300</v>
      </c>
      <c r="O5" s="110"/>
      <c r="P5" s="110"/>
    </row>
    <row r="6" spans="1:29" s="116" customFormat="1" ht="12" customHeight="1">
      <c r="A6" s="111"/>
      <c r="B6" s="111"/>
      <c r="C6" s="111"/>
      <c r="D6" s="112"/>
      <c r="E6" s="1016"/>
      <c r="F6" s="1018"/>
      <c r="G6" s="113" t="s">
        <v>301</v>
      </c>
      <c r="H6" s="114" t="s">
        <v>302</v>
      </c>
      <c r="I6" s="114" t="s">
        <v>303</v>
      </c>
      <c r="J6" s="114" t="s">
        <v>304</v>
      </c>
      <c r="K6" s="114" t="s">
        <v>305</v>
      </c>
      <c r="L6" s="114" t="s">
        <v>306</v>
      </c>
      <c r="M6" s="115" t="s">
        <v>307</v>
      </c>
      <c r="N6" s="1002"/>
      <c r="O6" s="110"/>
      <c r="P6" s="110"/>
      <c r="Q6" s="99"/>
      <c r="R6" s="99"/>
      <c r="S6" s="99"/>
      <c r="T6" s="99"/>
      <c r="U6" s="99"/>
      <c r="V6" s="99"/>
      <c r="W6" s="99"/>
      <c r="X6" s="99"/>
      <c r="Y6" s="99"/>
      <c r="Z6" s="99"/>
      <c r="AA6" s="99"/>
      <c r="AB6" s="99"/>
      <c r="AC6" s="99"/>
    </row>
    <row r="7" spans="1:29" s="116" customFormat="1" ht="12.75" customHeight="1">
      <c r="A7" s="72"/>
      <c r="B7" s="1409" t="s">
        <v>894</v>
      </c>
      <c r="C7" s="1409"/>
      <c r="D7" s="117"/>
      <c r="E7" s="118">
        <v>33</v>
      </c>
      <c r="F7" s="119">
        <v>245044</v>
      </c>
      <c r="G7" s="119">
        <v>36087</v>
      </c>
      <c r="H7" s="119">
        <v>4056</v>
      </c>
      <c r="I7" s="119">
        <v>12078</v>
      </c>
      <c r="J7" s="119">
        <v>6053</v>
      </c>
      <c r="K7" s="119">
        <v>4983</v>
      </c>
      <c r="L7" s="120">
        <v>4656</v>
      </c>
      <c r="M7" s="120">
        <v>4261</v>
      </c>
      <c r="N7" s="120">
        <v>1247</v>
      </c>
      <c r="O7" s="120"/>
      <c r="P7" s="120"/>
      <c r="Q7" s="99"/>
      <c r="R7" s="99"/>
      <c r="S7" s="99"/>
      <c r="T7" s="99"/>
      <c r="U7" s="99"/>
      <c r="V7" s="99"/>
      <c r="W7" s="99"/>
      <c r="X7" s="99"/>
      <c r="Y7" s="99"/>
      <c r="Z7" s="99"/>
      <c r="AA7" s="99"/>
      <c r="AB7" s="99"/>
      <c r="AC7" s="99"/>
    </row>
    <row r="8" spans="1:29" s="116" customFormat="1" ht="12.75" customHeight="1">
      <c r="A8" s="72"/>
      <c r="B8" s="1409" t="s">
        <v>895</v>
      </c>
      <c r="C8" s="1409"/>
      <c r="D8" s="117"/>
      <c r="E8" s="118">
        <v>26</v>
      </c>
      <c r="F8" s="119">
        <v>252966</v>
      </c>
      <c r="G8" s="119">
        <v>38450</v>
      </c>
      <c r="H8" s="119">
        <v>4463</v>
      </c>
      <c r="I8" s="119">
        <v>13064</v>
      </c>
      <c r="J8" s="119">
        <v>6353</v>
      </c>
      <c r="K8" s="119">
        <v>5279</v>
      </c>
      <c r="L8" s="120">
        <v>4982</v>
      </c>
      <c r="M8" s="120">
        <v>4309</v>
      </c>
      <c r="N8" s="120">
        <v>1330</v>
      </c>
      <c r="O8" s="120"/>
      <c r="P8" s="120"/>
      <c r="Q8" s="99"/>
      <c r="R8" s="99"/>
      <c r="S8" s="99"/>
      <c r="T8" s="99"/>
      <c r="U8" s="99"/>
      <c r="V8" s="99"/>
      <c r="W8" s="99"/>
      <c r="X8" s="99"/>
      <c r="Y8" s="99"/>
      <c r="Z8" s="99"/>
      <c r="AA8" s="99"/>
      <c r="AB8" s="99"/>
      <c r="AC8" s="99"/>
    </row>
    <row r="9" spans="1:29" s="116" customFormat="1" ht="4.5" customHeight="1">
      <c r="A9" s="121"/>
      <c r="B9" s="121"/>
      <c r="C9" s="121"/>
      <c r="D9" s="122"/>
      <c r="E9" s="123"/>
      <c r="F9" s="123"/>
      <c r="G9" s="123"/>
      <c r="H9" s="123"/>
      <c r="I9" s="123"/>
      <c r="J9" s="123"/>
      <c r="K9" s="123"/>
      <c r="L9" s="124"/>
      <c r="M9" s="124"/>
      <c r="N9" s="124"/>
      <c r="O9" s="120"/>
      <c r="P9" s="120"/>
      <c r="Q9" s="99"/>
      <c r="R9" s="99"/>
      <c r="S9" s="99"/>
      <c r="T9" s="99"/>
      <c r="U9" s="99"/>
      <c r="V9" s="99"/>
      <c r="W9" s="99"/>
      <c r="X9" s="99"/>
      <c r="Y9" s="99"/>
      <c r="Z9" s="99"/>
      <c r="AA9" s="99"/>
      <c r="AB9" s="99"/>
      <c r="AC9" s="99"/>
    </row>
    <row r="10" spans="1:31" ht="13.5" customHeight="1">
      <c r="A10" s="125"/>
      <c r="B10" s="126"/>
      <c r="C10" s="126"/>
      <c r="D10" s="125"/>
      <c r="E10" s="125"/>
      <c r="F10" s="103"/>
      <c r="G10" s="103"/>
      <c r="H10" s="103"/>
      <c r="I10" s="103"/>
      <c r="J10" s="103"/>
      <c r="K10" s="103"/>
      <c r="L10" s="103"/>
      <c r="M10" s="103"/>
      <c r="N10" s="103"/>
      <c r="O10" s="103"/>
      <c r="P10" s="103"/>
      <c r="AD10" s="116"/>
      <c r="AE10" s="116"/>
    </row>
    <row r="11" spans="1:31" ht="10.5" customHeight="1">
      <c r="A11" s="105"/>
      <c r="B11" s="105"/>
      <c r="C11" s="105"/>
      <c r="D11" s="106"/>
      <c r="E11" s="1014" t="s">
        <v>297</v>
      </c>
      <c r="F11" s="1014" t="s">
        <v>298</v>
      </c>
      <c r="G11" s="1012" t="s">
        <v>893</v>
      </c>
      <c r="H11" s="1013"/>
      <c r="I11" s="1013"/>
      <c r="J11" s="1013"/>
      <c r="K11" s="1013"/>
      <c r="L11" s="1013"/>
      <c r="M11" s="1013"/>
      <c r="N11" s="1013"/>
      <c r="AD11" s="127"/>
      <c r="AE11" s="116"/>
    </row>
    <row r="12" spans="1:31" ht="10.5" customHeight="1">
      <c r="A12" s="108"/>
      <c r="B12" s="108"/>
      <c r="C12" s="108"/>
      <c r="D12" s="109"/>
      <c r="E12" s="1015"/>
      <c r="F12" s="1017"/>
      <c r="G12" s="1012" t="s">
        <v>299</v>
      </c>
      <c r="H12" s="1013"/>
      <c r="I12" s="1013"/>
      <c r="J12" s="1013"/>
      <c r="K12" s="1013"/>
      <c r="L12" s="1013"/>
      <c r="M12" s="1013"/>
      <c r="N12" s="1013"/>
      <c r="AE12" s="127"/>
    </row>
    <row r="13" spans="1:14" ht="10.5" customHeight="1">
      <c r="A13" s="111"/>
      <c r="B13" s="111"/>
      <c r="C13" s="111"/>
      <c r="D13" s="112"/>
      <c r="E13" s="1016"/>
      <c r="F13" s="1018"/>
      <c r="G13" s="113" t="s">
        <v>301</v>
      </c>
      <c r="H13" s="114" t="s">
        <v>308</v>
      </c>
      <c r="I13" s="114" t="s">
        <v>309</v>
      </c>
      <c r="J13" s="128" t="s">
        <v>310</v>
      </c>
      <c r="K13" s="114" t="s">
        <v>303</v>
      </c>
      <c r="L13" s="114" t="s">
        <v>304</v>
      </c>
      <c r="M13" s="114" t="s">
        <v>305</v>
      </c>
      <c r="N13" s="114" t="s">
        <v>306</v>
      </c>
    </row>
    <row r="14" spans="1:14" ht="15" customHeight="1">
      <c r="A14" s="129"/>
      <c r="B14" s="1409" t="s">
        <v>896</v>
      </c>
      <c r="C14" s="1409"/>
      <c r="D14" s="130"/>
      <c r="E14" s="131">
        <v>26</v>
      </c>
      <c r="F14" s="132">
        <v>261688</v>
      </c>
      <c r="G14" s="132">
        <v>39181</v>
      </c>
      <c r="H14" s="133">
        <v>3071</v>
      </c>
      <c r="I14" s="133">
        <v>4606</v>
      </c>
      <c r="J14" s="133">
        <v>55</v>
      </c>
      <c r="K14" s="133">
        <v>8026</v>
      </c>
      <c r="L14" s="133">
        <v>7457</v>
      </c>
      <c r="M14" s="133">
        <v>6334</v>
      </c>
      <c r="N14" s="133">
        <v>5173</v>
      </c>
    </row>
    <row r="15" spans="1:14" ht="13.5" customHeight="1">
      <c r="A15" s="129"/>
      <c r="B15" s="1409" t="s">
        <v>897</v>
      </c>
      <c r="C15" s="1409"/>
      <c r="D15" s="130"/>
      <c r="E15" s="134">
        <v>26</v>
      </c>
      <c r="F15" s="135">
        <v>270361</v>
      </c>
      <c r="G15" s="135">
        <v>40722</v>
      </c>
      <c r="H15" s="136">
        <v>3118</v>
      </c>
      <c r="I15" s="136">
        <v>5358</v>
      </c>
      <c r="J15" s="136">
        <v>17</v>
      </c>
      <c r="K15" s="136">
        <v>7683</v>
      </c>
      <c r="L15" s="136">
        <v>7748</v>
      </c>
      <c r="M15" s="136">
        <v>6826</v>
      </c>
      <c r="N15" s="136">
        <v>5461</v>
      </c>
    </row>
    <row r="16" spans="1:31" s="139" customFormat="1" ht="15" customHeight="1">
      <c r="A16" s="129"/>
      <c r="B16" s="1408" t="s">
        <v>898</v>
      </c>
      <c r="C16" s="1408"/>
      <c r="D16" s="130"/>
      <c r="E16" s="137">
        <v>26</v>
      </c>
      <c r="F16" s="138">
        <v>279027</v>
      </c>
      <c r="G16" s="138">
        <v>42310</v>
      </c>
      <c r="H16" s="138">
        <v>3281</v>
      </c>
      <c r="I16" s="138">
        <v>5496</v>
      </c>
      <c r="J16" s="138">
        <v>17</v>
      </c>
      <c r="K16" s="138">
        <v>8247</v>
      </c>
      <c r="L16" s="138">
        <v>8047</v>
      </c>
      <c r="M16" s="138">
        <v>7182</v>
      </c>
      <c r="N16" s="138">
        <v>5536</v>
      </c>
      <c r="Q16" s="140"/>
      <c r="R16" s="140"/>
      <c r="S16" s="140"/>
      <c r="T16" s="140"/>
      <c r="U16" s="140"/>
      <c r="V16" s="140"/>
      <c r="W16" s="140"/>
      <c r="X16" s="140"/>
      <c r="Y16" s="140"/>
      <c r="Z16" s="140"/>
      <c r="AA16" s="140"/>
      <c r="AB16" s="140"/>
      <c r="AC16" s="140"/>
      <c r="AD16" s="103"/>
      <c r="AE16" s="103"/>
    </row>
    <row r="17" spans="1:31" s="139" customFormat="1" ht="4.5" customHeight="1">
      <c r="A17" s="141"/>
      <c r="B17" s="141"/>
      <c r="C17" s="141"/>
      <c r="D17" s="142"/>
      <c r="E17" s="143"/>
      <c r="F17" s="144"/>
      <c r="G17" s="144"/>
      <c r="H17" s="144"/>
      <c r="I17" s="144"/>
      <c r="J17" s="144"/>
      <c r="K17" s="144"/>
      <c r="L17" s="144"/>
      <c r="M17" s="144"/>
      <c r="N17" s="144"/>
      <c r="Q17" s="140"/>
      <c r="R17" s="140"/>
      <c r="S17" s="140"/>
      <c r="T17" s="140"/>
      <c r="U17" s="140"/>
      <c r="V17" s="140"/>
      <c r="W17" s="140"/>
      <c r="X17" s="140"/>
      <c r="Y17" s="140"/>
      <c r="Z17" s="140"/>
      <c r="AA17" s="140"/>
      <c r="AB17" s="140"/>
      <c r="AC17" s="140"/>
      <c r="AD17" s="103"/>
      <c r="AE17" s="103"/>
    </row>
    <row r="18" spans="2:3" s="99" customFormat="1" ht="12" customHeight="1">
      <c r="B18" s="140"/>
      <c r="C18" s="140"/>
    </row>
    <row r="19" spans="1:31" s="116" customFormat="1" ht="12" customHeight="1">
      <c r="A19" s="145"/>
      <c r="B19" s="105"/>
      <c r="C19" s="105"/>
      <c r="D19" s="146"/>
      <c r="E19" s="1012" t="s">
        <v>311</v>
      </c>
      <c r="F19" s="1013"/>
      <c r="Q19" s="99"/>
      <c r="R19" s="99"/>
      <c r="S19" s="99"/>
      <c r="T19" s="99"/>
      <c r="U19" s="99"/>
      <c r="V19" s="99"/>
      <c r="W19" s="99"/>
      <c r="X19" s="99"/>
      <c r="Y19" s="99"/>
      <c r="Z19" s="99"/>
      <c r="AA19" s="99"/>
      <c r="AB19" s="99"/>
      <c r="AC19" s="99"/>
      <c r="AD19" s="102"/>
      <c r="AE19" s="102"/>
    </row>
    <row r="20" spans="1:31" s="116" customFormat="1" ht="12" customHeight="1">
      <c r="A20" s="147"/>
      <c r="B20" s="108"/>
      <c r="C20" s="108"/>
      <c r="D20" s="148"/>
      <c r="E20" s="149" t="s">
        <v>312</v>
      </c>
      <c r="F20" s="1001" t="s">
        <v>313</v>
      </c>
      <c r="Q20" s="99"/>
      <c r="R20" s="99"/>
      <c r="S20" s="99"/>
      <c r="T20" s="99"/>
      <c r="U20" s="99"/>
      <c r="V20" s="99"/>
      <c r="W20" s="99"/>
      <c r="X20" s="99"/>
      <c r="Y20" s="99"/>
      <c r="Z20" s="99"/>
      <c r="AA20" s="99"/>
      <c r="AB20" s="99"/>
      <c r="AC20" s="99"/>
      <c r="AD20" s="102"/>
      <c r="AE20" s="102"/>
    </row>
    <row r="21" spans="1:31" s="116" customFormat="1" ht="12" customHeight="1">
      <c r="A21" s="147"/>
      <c r="B21" s="111"/>
      <c r="C21" s="111"/>
      <c r="D21" s="150"/>
      <c r="E21" s="115" t="s">
        <v>307</v>
      </c>
      <c r="F21" s="1002"/>
      <c r="Q21" s="99"/>
      <c r="R21" s="99"/>
      <c r="S21" s="99"/>
      <c r="T21" s="99"/>
      <c r="U21" s="99"/>
      <c r="V21" s="99"/>
      <c r="W21" s="99"/>
      <c r="X21" s="99"/>
      <c r="Y21" s="99"/>
      <c r="Z21" s="99"/>
      <c r="AA21" s="99"/>
      <c r="AB21" s="99"/>
      <c r="AC21" s="99"/>
      <c r="AD21" s="102"/>
      <c r="AE21" s="102"/>
    </row>
    <row r="22" spans="1:31" s="116" customFormat="1" ht="15" customHeight="1">
      <c r="A22" s="147"/>
      <c r="B22" s="1409" t="s">
        <v>896</v>
      </c>
      <c r="C22" s="1409"/>
      <c r="D22" s="146"/>
      <c r="E22" s="151">
        <v>4459</v>
      </c>
      <c r="F22" s="152">
        <v>1321</v>
      </c>
      <c r="Q22" s="99"/>
      <c r="R22" s="99"/>
      <c r="S22" s="99"/>
      <c r="T22" s="99"/>
      <c r="U22" s="99"/>
      <c r="V22" s="99"/>
      <c r="W22" s="99"/>
      <c r="X22" s="99"/>
      <c r="Y22" s="99"/>
      <c r="Z22" s="99"/>
      <c r="AA22" s="99"/>
      <c r="AB22" s="99"/>
      <c r="AC22" s="99"/>
      <c r="AD22" s="102"/>
      <c r="AE22" s="102"/>
    </row>
    <row r="23" spans="1:31" s="139" customFormat="1" ht="15" customHeight="1">
      <c r="A23" s="147"/>
      <c r="B23" s="1409" t="s">
        <v>897</v>
      </c>
      <c r="C23" s="1409"/>
      <c r="D23" s="148"/>
      <c r="E23" s="153">
        <v>4511</v>
      </c>
      <c r="F23" s="154">
        <v>1326</v>
      </c>
      <c r="Q23" s="140"/>
      <c r="R23" s="140"/>
      <c r="S23" s="140"/>
      <c r="T23" s="140"/>
      <c r="U23" s="140"/>
      <c r="V23" s="140"/>
      <c r="W23" s="140"/>
      <c r="X23" s="140"/>
      <c r="Y23" s="140"/>
      <c r="Z23" s="140"/>
      <c r="AA23" s="140"/>
      <c r="AB23" s="140"/>
      <c r="AC23" s="140"/>
      <c r="AD23" s="103"/>
      <c r="AE23" s="103"/>
    </row>
    <row r="24" spans="1:31" s="139" customFormat="1" ht="15" customHeight="1">
      <c r="A24" s="147"/>
      <c r="B24" s="1408" t="s">
        <v>898</v>
      </c>
      <c r="C24" s="1408"/>
      <c r="D24" s="155"/>
      <c r="E24" s="137">
        <v>4504</v>
      </c>
      <c r="F24" s="138">
        <v>1340</v>
      </c>
      <c r="Q24" s="140"/>
      <c r="R24" s="140"/>
      <c r="S24" s="140"/>
      <c r="T24" s="140"/>
      <c r="U24" s="140"/>
      <c r="V24" s="140"/>
      <c r="W24" s="140"/>
      <c r="X24" s="140"/>
      <c r="Y24" s="140"/>
      <c r="Z24" s="140"/>
      <c r="AA24" s="140"/>
      <c r="AB24" s="140"/>
      <c r="AC24" s="140"/>
      <c r="AD24" s="103"/>
      <c r="AE24" s="103"/>
    </row>
    <row r="25" spans="1:31" s="139" customFormat="1" ht="4.5" customHeight="1">
      <c r="A25" s="156"/>
      <c r="B25" s="141"/>
      <c r="C25" s="141"/>
      <c r="D25" s="156"/>
      <c r="E25" s="143"/>
      <c r="F25" s="144"/>
      <c r="Q25" s="140"/>
      <c r="R25" s="140"/>
      <c r="S25" s="140"/>
      <c r="T25" s="140"/>
      <c r="U25" s="140"/>
      <c r="V25" s="140"/>
      <c r="W25" s="140"/>
      <c r="X25" s="140"/>
      <c r="Y25" s="140"/>
      <c r="Z25" s="140"/>
      <c r="AA25" s="140"/>
      <c r="AB25" s="140"/>
      <c r="AC25" s="140"/>
      <c r="AD25" s="103"/>
      <c r="AE25" s="103"/>
    </row>
    <row r="26" spans="2:31" s="116" customFormat="1" ht="12" customHeight="1">
      <c r="B26" s="139"/>
      <c r="C26" s="139"/>
      <c r="E26" s="139"/>
      <c r="F26" s="139"/>
      <c r="Q26" s="99"/>
      <c r="R26" s="99"/>
      <c r="S26" s="99"/>
      <c r="T26" s="99"/>
      <c r="U26" s="99"/>
      <c r="V26" s="99"/>
      <c r="W26" s="99"/>
      <c r="X26" s="99"/>
      <c r="Y26" s="99"/>
      <c r="Z26" s="99"/>
      <c r="AA26" s="99"/>
      <c r="AB26" s="99"/>
      <c r="AC26" s="99"/>
      <c r="AD26" s="102"/>
      <c r="AE26" s="102"/>
    </row>
    <row r="27" spans="1:30" s="116" customFormat="1" ht="12" customHeight="1">
      <c r="A27" s="105"/>
      <c r="B27" s="105"/>
      <c r="C27" s="105"/>
      <c r="D27" s="105"/>
      <c r="E27" s="1012" t="s">
        <v>314</v>
      </c>
      <c r="F27" s="1019"/>
      <c r="G27" s="1019"/>
      <c r="H27" s="1019"/>
      <c r="I27" s="1019"/>
      <c r="J27" s="1019"/>
      <c r="K27" s="1019"/>
      <c r="L27" s="1019"/>
      <c r="P27" s="99"/>
      <c r="Q27" s="99"/>
      <c r="R27" s="99"/>
      <c r="S27" s="99"/>
      <c r="T27" s="99"/>
      <c r="U27" s="99"/>
      <c r="V27" s="99"/>
      <c r="W27" s="99"/>
      <c r="X27" s="99"/>
      <c r="Y27" s="99"/>
      <c r="Z27" s="99"/>
      <c r="AA27" s="99"/>
      <c r="AB27" s="99"/>
      <c r="AC27" s="102"/>
      <c r="AD27" s="102"/>
    </row>
    <row r="28" spans="1:30" s="116" customFormat="1" ht="13.5" customHeight="1">
      <c r="A28" s="157"/>
      <c r="B28" s="108"/>
      <c r="C28" s="108"/>
      <c r="D28" s="108"/>
      <c r="E28" s="1012" t="s">
        <v>235</v>
      </c>
      <c r="F28" s="1010"/>
      <c r="G28" s="1012" t="s">
        <v>315</v>
      </c>
      <c r="H28" s="1010"/>
      <c r="I28" s="1012" t="s">
        <v>316</v>
      </c>
      <c r="J28" s="1010"/>
      <c r="K28" s="1012" t="s">
        <v>317</v>
      </c>
      <c r="L28" s="1019"/>
      <c r="P28" s="99"/>
      <c r="Q28" s="99"/>
      <c r="R28" s="99"/>
      <c r="S28" s="99"/>
      <c r="T28" s="99"/>
      <c r="U28" s="99"/>
      <c r="V28" s="99"/>
      <c r="W28" s="99"/>
      <c r="X28" s="99"/>
      <c r="Y28" s="99"/>
      <c r="Z28" s="99"/>
      <c r="AA28" s="99"/>
      <c r="AB28" s="99"/>
      <c r="AC28" s="102"/>
      <c r="AD28" s="102"/>
    </row>
    <row r="29" spans="1:29" ht="12.75" customHeight="1">
      <c r="A29" s="157"/>
      <c r="B29" s="111"/>
      <c r="C29" s="111"/>
      <c r="D29" s="111"/>
      <c r="E29" s="158" t="s">
        <v>237</v>
      </c>
      <c r="F29" s="113" t="s">
        <v>318</v>
      </c>
      <c r="G29" s="113" t="s">
        <v>237</v>
      </c>
      <c r="H29" s="113" t="s">
        <v>318</v>
      </c>
      <c r="I29" s="113" t="s">
        <v>237</v>
      </c>
      <c r="J29" s="113" t="s">
        <v>318</v>
      </c>
      <c r="K29" s="113" t="s">
        <v>237</v>
      </c>
      <c r="L29" s="158" t="s">
        <v>318</v>
      </c>
      <c r="P29" s="99"/>
      <c r="AC29" s="102"/>
    </row>
    <row r="30" spans="1:29" ht="13.5" customHeight="1">
      <c r="A30" s="157"/>
      <c r="B30" s="1409" t="s">
        <v>319</v>
      </c>
      <c r="C30" s="1409"/>
      <c r="D30" s="159"/>
      <c r="E30" s="118">
        <f>SUM(G30,I30,K30,E38,G38,I38,K38)</f>
        <v>913101</v>
      </c>
      <c r="F30" s="119">
        <v>58387352</v>
      </c>
      <c r="G30" s="119">
        <v>12</v>
      </c>
      <c r="H30" s="119">
        <v>3300</v>
      </c>
      <c r="I30" s="119">
        <v>65849</v>
      </c>
      <c r="J30" s="119">
        <v>1163373</v>
      </c>
      <c r="K30" s="119">
        <v>282594</v>
      </c>
      <c r="L30" s="119">
        <v>9808269</v>
      </c>
      <c r="P30" s="99"/>
      <c r="AC30" s="102"/>
    </row>
    <row r="31" spans="1:29" ht="13.5" customHeight="1">
      <c r="A31" s="157"/>
      <c r="B31" s="1409" t="s">
        <v>320</v>
      </c>
      <c r="C31" s="1409"/>
      <c r="D31" s="159"/>
      <c r="E31" s="118">
        <f>SUM(G31,I31,K31,E39,G39,I39,K39)</f>
        <v>991200</v>
      </c>
      <c r="F31" s="119">
        <v>60078121</v>
      </c>
      <c r="G31" s="119">
        <v>1</v>
      </c>
      <c r="H31" s="119">
        <v>280</v>
      </c>
      <c r="I31" s="119">
        <v>72415</v>
      </c>
      <c r="J31" s="119">
        <v>1254866</v>
      </c>
      <c r="K31" s="119">
        <v>316149</v>
      </c>
      <c r="L31" s="119">
        <v>10571325</v>
      </c>
      <c r="P31" s="99"/>
      <c r="AC31" s="102"/>
    </row>
    <row r="32" spans="1:29" ht="14.25" customHeight="1">
      <c r="A32" s="157"/>
      <c r="B32" s="992" t="s">
        <v>899</v>
      </c>
      <c r="C32" s="992"/>
      <c r="D32" s="159"/>
      <c r="E32" s="118">
        <f>SUM(G32,I32,K32,E40,G40,I40,K40)</f>
        <v>83515</v>
      </c>
      <c r="F32" s="154">
        <v>4898297</v>
      </c>
      <c r="G32" s="160" t="s">
        <v>900</v>
      </c>
      <c r="H32" s="160" t="s">
        <v>900</v>
      </c>
      <c r="I32" s="154">
        <v>6244</v>
      </c>
      <c r="J32" s="154">
        <v>107951</v>
      </c>
      <c r="K32" s="154">
        <v>27007</v>
      </c>
      <c r="L32" s="154">
        <v>911292</v>
      </c>
      <c r="P32" s="99"/>
      <c r="AC32" s="102"/>
    </row>
    <row r="33" spans="1:29" ht="3.75" customHeight="1">
      <c r="A33" s="161"/>
      <c r="B33" s="1153"/>
      <c r="C33" s="1153"/>
      <c r="D33" s="112"/>
      <c r="E33" s="123"/>
      <c r="F33" s="162"/>
      <c r="G33" s="163"/>
      <c r="H33" s="163"/>
      <c r="I33" s="162"/>
      <c r="J33" s="162"/>
      <c r="K33" s="162"/>
      <c r="L33" s="162"/>
      <c r="P33" s="99"/>
      <c r="AC33" s="102"/>
    </row>
    <row r="34" spans="2:29" ht="12" customHeight="1">
      <c r="B34" s="102"/>
      <c r="C34" s="102"/>
      <c r="D34" s="102"/>
      <c r="P34" s="99"/>
      <c r="AC34" s="102"/>
    </row>
    <row r="35" spans="1:29" ht="12" customHeight="1">
      <c r="A35" s="164"/>
      <c r="B35" s="105"/>
      <c r="C35" s="105"/>
      <c r="D35" s="105"/>
      <c r="E35" s="1012" t="s">
        <v>321</v>
      </c>
      <c r="F35" s="1019"/>
      <c r="G35" s="1019"/>
      <c r="H35" s="1019"/>
      <c r="I35" s="1019"/>
      <c r="J35" s="1019"/>
      <c r="K35" s="1019"/>
      <c r="L35" s="1019"/>
      <c r="P35" s="99"/>
      <c r="AC35" s="102"/>
    </row>
    <row r="36" spans="1:29" ht="12" customHeight="1">
      <c r="A36" s="165"/>
      <c r="B36" s="108"/>
      <c r="C36" s="108"/>
      <c r="D36" s="108"/>
      <c r="E36" s="1012" t="s">
        <v>322</v>
      </c>
      <c r="F36" s="1010"/>
      <c r="G36" s="1012" t="s">
        <v>323</v>
      </c>
      <c r="H36" s="1010"/>
      <c r="I36" s="1012" t="s">
        <v>324</v>
      </c>
      <c r="J36" s="1010"/>
      <c r="K36" s="1012" t="s">
        <v>325</v>
      </c>
      <c r="L36" s="1019"/>
      <c r="P36" s="99"/>
      <c r="AC36" s="102"/>
    </row>
    <row r="37" spans="1:29" ht="12" customHeight="1">
      <c r="A37" s="165"/>
      <c r="B37" s="111"/>
      <c r="C37" s="111"/>
      <c r="D37" s="111"/>
      <c r="E37" s="113" t="s">
        <v>237</v>
      </c>
      <c r="F37" s="113" t="s">
        <v>318</v>
      </c>
      <c r="G37" s="113" t="s">
        <v>237</v>
      </c>
      <c r="H37" s="113" t="s">
        <v>318</v>
      </c>
      <c r="I37" s="113" t="s">
        <v>237</v>
      </c>
      <c r="J37" s="113" t="s">
        <v>318</v>
      </c>
      <c r="K37" s="113" t="s">
        <v>237</v>
      </c>
      <c r="L37" s="158" t="s">
        <v>318</v>
      </c>
      <c r="P37" s="99"/>
      <c r="AC37" s="102"/>
    </row>
    <row r="38" spans="1:29" ht="15.75" customHeight="1">
      <c r="A38" s="165"/>
      <c r="B38" s="1409" t="s">
        <v>319</v>
      </c>
      <c r="C38" s="1409"/>
      <c r="D38" s="1154"/>
      <c r="E38" s="118">
        <v>168657</v>
      </c>
      <c r="F38" s="119">
        <v>9035135</v>
      </c>
      <c r="G38" s="119">
        <v>139810</v>
      </c>
      <c r="H38" s="119">
        <v>11186916</v>
      </c>
      <c r="I38" s="119">
        <v>132571</v>
      </c>
      <c r="J38" s="119">
        <v>13574325</v>
      </c>
      <c r="K38" s="119">
        <v>123608</v>
      </c>
      <c r="L38" s="120">
        <v>13616035</v>
      </c>
      <c r="P38" s="99"/>
      <c r="AC38" s="102"/>
    </row>
    <row r="39" spans="1:29" ht="13.5" customHeight="1">
      <c r="A39" s="108"/>
      <c r="B39" s="1409" t="s">
        <v>320</v>
      </c>
      <c r="C39" s="1409"/>
      <c r="D39" s="1154"/>
      <c r="E39" s="118">
        <v>181004</v>
      </c>
      <c r="F39" s="119">
        <v>9291471</v>
      </c>
      <c r="G39" s="119">
        <v>154187</v>
      </c>
      <c r="H39" s="119">
        <v>11864167</v>
      </c>
      <c r="I39" s="119">
        <v>140822</v>
      </c>
      <c r="J39" s="119">
        <v>13746836</v>
      </c>
      <c r="K39" s="119">
        <v>126622</v>
      </c>
      <c r="L39" s="120">
        <v>13349176</v>
      </c>
      <c r="P39" s="99"/>
      <c r="AC39" s="102"/>
    </row>
    <row r="40" spans="1:29" ht="14.25" customHeight="1">
      <c r="A40" s="108"/>
      <c r="B40" s="1409" t="s">
        <v>901</v>
      </c>
      <c r="C40" s="1409"/>
      <c r="D40" s="1154"/>
      <c r="E40" s="153">
        <v>15391</v>
      </c>
      <c r="F40" s="154">
        <v>777970</v>
      </c>
      <c r="G40" s="154">
        <v>12859</v>
      </c>
      <c r="H40" s="154">
        <v>956341</v>
      </c>
      <c r="I40" s="154">
        <v>11938</v>
      </c>
      <c r="J40" s="154">
        <v>1116591</v>
      </c>
      <c r="K40" s="154">
        <v>10076</v>
      </c>
      <c r="L40" s="154">
        <v>1028152</v>
      </c>
      <c r="P40" s="99"/>
      <c r="AC40" s="102"/>
    </row>
    <row r="41" spans="1:29" ht="5.25" customHeight="1">
      <c r="A41" s="166"/>
      <c r="B41" s="121"/>
      <c r="C41" s="121"/>
      <c r="D41" s="1155"/>
      <c r="E41" s="162"/>
      <c r="F41" s="162"/>
      <c r="G41" s="162"/>
      <c r="H41" s="162"/>
      <c r="I41" s="162"/>
      <c r="J41" s="162"/>
      <c r="K41" s="162"/>
      <c r="L41" s="162"/>
      <c r="P41" s="99"/>
      <c r="AC41" s="102"/>
    </row>
    <row r="42" spans="2:4" ht="12" customHeight="1">
      <c r="B42" s="103"/>
      <c r="C42" s="103"/>
      <c r="D42" s="102"/>
    </row>
    <row r="43" spans="1:29" ht="12" customHeight="1">
      <c r="A43" s="105"/>
      <c r="B43" s="105"/>
      <c r="C43" s="105"/>
      <c r="D43" s="105"/>
      <c r="E43" s="1012" t="s">
        <v>314</v>
      </c>
      <c r="F43" s="1013"/>
      <c r="G43" s="1013"/>
      <c r="H43" s="1013"/>
      <c r="I43" s="1013"/>
      <c r="J43" s="1013"/>
      <c r="K43" s="1013"/>
      <c r="L43" s="1013"/>
      <c r="P43" s="99"/>
      <c r="AC43" s="102"/>
    </row>
    <row r="44" spans="1:29" ht="12" customHeight="1">
      <c r="A44" s="108"/>
      <c r="B44" s="108"/>
      <c r="C44" s="108"/>
      <c r="D44" s="167"/>
      <c r="E44" s="1012" t="s">
        <v>235</v>
      </c>
      <c r="F44" s="1000"/>
      <c r="G44" s="1012" t="s">
        <v>326</v>
      </c>
      <c r="H44" s="1000"/>
      <c r="I44" s="1012" t="s">
        <v>309</v>
      </c>
      <c r="J44" s="1000"/>
      <c r="K44" s="1012" t="s">
        <v>310</v>
      </c>
      <c r="L44" s="1013"/>
      <c r="P44" s="99"/>
      <c r="AC44" s="102"/>
    </row>
    <row r="45" spans="1:29" ht="10.5" customHeight="1">
      <c r="A45" s="111"/>
      <c r="B45" s="111"/>
      <c r="C45" s="111"/>
      <c r="D45" s="168"/>
      <c r="E45" s="113" t="s">
        <v>237</v>
      </c>
      <c r="F45" s="113" t="s">
        <v>318</v>
      </c>
      <c r="G45" s="113" t="s">
        <v>237</v>
      </c>
      <c r="H45" s="113" t="s">
        <v>318</v>
      </c>
      <c r="I45" s="113" t="s">
        <v>237</v>
      </c>
      <c r="J45" s="113" t="s">
        <v>318</v>
      </c>
      <c r="K45" s="113" t="s">
        <v>237</v>
      </c>
      <c r="L45" s="158" t="s">
        <v>318</v>
      </c>
      <c r="P45" s="99"/>
      <c r="AC45" s="102"/>
    </row>
    <row r="46" spans="1:29" ht="13.5" customHeight="1">
      <c r="A46" s="1156"/>
      <c r="B46" s="1003" t="s">
        <v>902</v>
      </c>
      <c r="C46" s="1003"/>
      <c r="D46" s="169"/>
      <c r="E46" s="170">
        <v>929317</v>
      </c>
      <c r="F46" s="171">
        <v>54193203</v>
      </c>
      <c r="G46" s="171">
        <v>24111</v>
      </c>
      <c r="H46" s="171">
        <v>328664</v>
      </c>
      <c r="I46" s="171">
        <v>44977</v>
      </c>
      <c r="J46" s="171">
        <v>935290</v>
      </c>
      <c r="K46" s="171">
        <v>28701</v>
      </c>
      <c r="L46" s="171">
        <v>484814</v>
      </c>
      <c r="P46" s="99"/>
      <c r="AC46" s="102"/>
    </row>
    <row r="47" spans="1:29" ht="13.5" customHeight="1">
      <c r="A47" s="1156"/>
      <c r="B47" s="1409" t="s">
        <v>903</v>
      </c>
      <c r="C47" s="1409"/>
      <c r="D47" s="172"/>
      <c r="E47" s="173">
        <f>SUM(G47,I47,K47,E55,G55,I55,K55,M55)</f>
        <v>1044169</v>
      </c>
      <c r="F47" s="174">
        <f>SUM(H47,J47,L47,F55,H55,J55,L55,N55)</f>
        <v>62058187</v>
      </c>
      <c r="G47" s="174">
        <v>45015</v>
      </c>
      <c r="H47" s="174">
        <v>593788</v>
      </c>
      <c r="I47" s="174">
        <v>95902</v>
      </c>
      <c r="J47" s="174">
        <v>2053415</v>
      </c>
      <c r="K47" s="174">
        <v>301</v>
      </c>
      <c r="L47" s="174">
        <v>7182</v>
      </c>
      <c r="P47" s="99"/>
      <c r="AC47" s="102"/>
    </row>
    <row r="48" spans="1:29" ht="13.5" customHeight="1">
      <c r="A48" s="129"/>
      <c r="B48" s="1004" t="s">
        <v>904</v>
      </c>
      <c r="C48" s="1004"/>
      <c r="D48" s="172"/>
      <c r="E48" s="175">
        <v>1108125</v>
      </c>
      <c r="F48" s="175">
        <v>64759672</v>
      </c>
      <c r="G48" s="175">
        <v>48964</v>
      </c>
      <c r="H48" s="175">
        <v>632126</v>
      </c>
      <c r="I48" s="175">
        <v>108241</v>
      </c>
      <c r="J48" s="175">
        <v>2162912</v>
      </c>
      <c r="K48" s="175">
        <v>36</v>
      </c>
      <c r="L48" s="175">
        <v>656</v>
      </c>
      <c r="P48" s="99"/>
      <c r="AC48" s="102"/>
    </row>
    <row r="49" spans="1:29" ht="5.25" customHeight="1">
      <c r="A49" s="141"/>
      <c r="B49" s="141"/>
      <c r="C49" s="141"/>
      <c r="D49" s="168"/>
      <c r="E49" s="176"/>
      <c r="F49" s="176"/>
      <c r="G49" s="176"/>
      <c r="H49" s="176"/>
      <c r="I49" s="176"/>
      <c r="J49" s="176"/>
      <c r="K49" s="176"/>
      <c r="L49" s="176"/>
      <c r="P49" s="99"/>
      <c r="AC49" s="102"/>
    </row>
    <row r="50" spans="1:29" ht="12" customHeight="1">
      <c r="A50" s="102"/>
      <c r="B50" s="103"/>
      <c r="C50" s="103"/>
      <c r="D50" s="102"/>
      <c r="E50" s="177"/>
      <c r="F50" s="177"/>
      <c r="G50" s="177"/>
      <c r="H50" s="177"/>
      <c r="I50" s="177"/>
      <c r="J50" s="177"/>
      <c r="K50" s="177"/>
      <c r="L50" s="177"/>
      <c r="M50" s="103"/>
      <c r="N50" s="103"/>
      <c r="P50" s="99"/>
      <c r="AC50" s="102"/>
    </row>
    <row r="51" spans="1:29" ht="12" customHeight="1">
      <c r="A51" s="105"/>
      <c r="B51" s="105"/>
      <c r="C51" s="105"/>
      <c r="D51" s="105"/>
      <c r="E51" s="1011" t="s">
        <v>321</v>
      </c>
      <c r="F51" s="998"/>
      <c r="G51" s="998"/>
      <c r="H51" s="998"/>
      <c r="I51" s="998"/>
      <c r="J51" s="998"/>
      <c r="K51" s="998"/>
      <c r="L51" s="998"/>
      <c r="M51" s="998"/>
      <c r="N51" s="998"/>
      <c r="P51" s="99"/>
      <c r="AC51" s="102"/>
    </row>
    <row r="52" spans="1:29" ht="12" customHeight="1">
      <c r="A52" s="108"/>
      <c r="B52" s="108"/>
      <c r="C52" s="108"/>
      <c r="D52" s="108"/>
      <c r="E52" s="1011" t="s">
        <v>317</v>
      </c>
      <c r="F52" s="999"/>
      <c r="G52" s="1011" t="s">
        <v>322</v>
      </c>
      <c r="H52" s="999"/>
      <c r="I52" s="1011" t="s">
        <v>323</v>
      </c>
      <c r="J52" s="999"/>
      <c r="K52" s="1011" t="s">
        <v>324</v>
      </c>
      <c r="L52" s="999"/>
      <c r="M52" s="1011" t="s">
        <v>325</v>
      </c>
      <c r="N52" s="998"/>
      <c r="P52" s="99"/>
      <c r="AC52" s="102"/>
    </row>
    <row r="53" spans="1:29" ht="12" customHeight="1">
      <c r="A53" s="111"/>
      <c r="B53" s="111"/>
      <c r="C53" s="111"/>
      <c r="D53" s="111"/>
      <c r="E53" s="178" t="s">
        <v>237</v>
      </c>
      <c r="F53" s="178" t="s">
        <v>318</v>
      </c>
      <c r="G53" s="178" t="s">
        <v>237</v>
      </c>
      <c r="H53" s="178" t="s">
        <v>318</v>
      </c>
      <c r="I53" s="178" t="s">
        <v>237</v>
      </c>
      <c r="J53" s="178" t="s">
        <v>318</v>
      </c>
      <c r="K53" s="178" t="s">
        <v>237</v>
      </c>
      <c r="L53" s="179" t="s">
        <v>318</v>
      </c>
      <c r="M53" s="178" t="s">
        <v>237</v>
      </c>
      <c r="N53" s="178" t="s">
        <v>318</v>
      </c>
      <c r="P53" s="99"/>
      <c r="AC53" s="102"/>
    </row>
    <row r="54" spans="1:29" ht="15.75" customHeight="1">
      <c r="A54" s="1157"/>
      <c r="B54" s="1003" t="s">
        <v>902</v>
      </c>
      <c r="C54" s="1003"/>
      <c r="D54" s="169"/>
      <c r="E54" s="180">
        <v>230669</v>
      </c>
      <c r="F54" s="181">
        <v>8034948</v>
      </c>
      <c r="G54" s="181">
        <v>189706</v>
      </c>
      <c r="H54" s="181">
        <v>9335324</v>
      </c>
      <c r="I54" s="181">
        <v>159297</v>
      </c>
      <c r="J54" s="181">
        <v>11318899</v>
      </c>
      <c r="K54" s="181">
        <v>136785</v>
      </c>
      <c r="L54" s="181">
        <v>12344165</v>
      </c>
      <c r="M54" s="181">
        <v>115071</v>
      </c>
      <c r="N54" s="181">
        <v>11411098</v>
      </c>
      <c r="P54" s="99"/>
      <c r="AC54" s="102"/>
    </row>
    <row r="55" spans="1:29" ht="14.25" customHeight="1">
      <c r="A55" s="1156"/>
      <c r="B55" s="1409" t="s">
        <v>903</v>
      </c>
      <c r="C55" s="1409"/>
      <c r="D55" s="172"/>
      <c r="E55" s="182">
        <v>183648</v>
      </c>
      <c r="F55" s="183">
        <v>6988389</v>
      </c>
      <c r="G55" s="183">
        <v>229738</v>
      </c>
      <c r="H55" s="183">
        <v>11103002</v>
      </c>
      <c r="I55" s="183">
        <v>201315</v>
      </c>
      <c r="J55" s="183">
        <v>14091460</v>
      </c>
      <c r="K55" s="183">
        <v>161332</v>
      </c>
      <c r="L55" s="183">
        <v>14245748</v>
      </c>
      <c r="M55" s="183">
        <v>126918</v>
      </c>
      <c r="N55" s="183">
        <v>12975203</v>
      </c>
      <c r="P55" s="99"/>
      <c r="AC55" s="102"/>
    </row>
    <row r="56" spans="1:29" ht="13.5" customHeight="1">
      <c r="A56" s="129"/>
      <c r="B56" s="1004" t="s">
        <v>904</v>
      </c>
      <c r="C56" s="1004"/>
      <c r="D56" s="172"/>
      <c r="E56" s="175">
        <v>194316</v>
      </c>
      <c r="F56" s="175">
        <v>7383041</v>
      </c>
      <c r="G56" s="175">
        <v>245530</v>
      </c>
      <c r="H56" s="175">
        <v>11676770</v>
      </c>
      <c r="I56" s="175">
        <v>217422</v>
      </c>
      <c r="J56" s="175">
        <v>15295019</v>
      </c>
      <c r="K56" s="175">
        <v>167806</v>
      </c>
      <c r="L56" s="175">
        <v>14813772</v>
      </c>
      <c r="M56" s="175">
        <v>125810</v>
      </c>
      <c r="N56" s="175">
        <v>12795376</v>
      </c>
      <c r="P56" s="99"/>
      <c r="AC56" s="102"/>
    </row>
    <row r="57" spans="1:29" ht="4.5" customHeight="1">
      <c r="A57" s="141"/>
      <c r="B57" s="991"/>
      <c r="C57" s="991"/>
      <c r="D57" s="168"/>
      <c r="E57" s="176"/>
      <c r="F57" s="176"/>
      <c r="G57" s="176"/>
      <c r="H57" s="176"/>
      <c r="I57" s="176"/>
      <c r="J57" s="176"/>
      <c r="K57" s="176"/>
      <c r="L57" s="176"/>
      <c r="M57" s="184"/>
      <c r="N57" s="184"/>
      <c r="P57" s="99"/>
      <c r="AC57" s="102"/>
    </row>
    <row r="58" spans="1:29" ht="5.25" customHeight="1">
      <c r="A58" s="1158"/>
      <c r="B58" s="1158"/>
      <c r="C58" s="1158"/>
      <c r="D58" s="185"/>
      <c r="E58" s="175"/>
      <c r="F58" s="175"/>
      <c r="G58" s="175"/>
      <c r="H58" s="175"/>
      <c r="I58" s="175"/>
      <c r="J58" s="175"/>
      <c r="K58" s="175"/>
      <c r="L58" s="175"/>
      <c r="P58" s="99"/>
      <c r="AC58" s="102"/>
    </row>
    <row r="59" spans="2:4" ht="12" customHeight="1">
      <c r="B59" s="102"/>
      <c r="C59" s="101" t="s">
        <v>327</v>
      </c>
      <c r="D59" s="102"/>
    </row>
    <row r="60" spans="2:4" ht="12" customHeight="1">
      <c r="B60" s="102"/>
      <c r="C60" s="101" t="s">
        <v>328</v>
      </c>
      <c r="D60" s="102"/>
    </row>
    <row r="61" spans="2:4" ht="12.75" customHeight="1">
      <c r="B61" s="102"/>
      <c r="C61" s="101" t="s">
        <v>329</v>
      </c>
      <c r="D61" s="102"/>
    </row>
    <row r="62" spans="2:4" ht="12.75" customHeight="1">
      <c r="B62" s="102"/>
      <c r="C62" s="101" t="s">
        <v>330</v>
      </c>
      <c r="D62" s="102"/>
    </row>
    <row r="63" ht="12" customHeight="1">
      <c r="C63" s="101" t="s">
        <v>331</v>
      </c>
    </row>
  </sheetData>
  <mergeCells count="53">
    <mergeCell ref="B56:C56"/>
    <mergeCell ref="B57:C57"/>
    <mergeCell ref="B15:C15"/>
    <mergeCell ref="B40:C40"/>
    <mergeCell ref="B38:C38"/>
    <mergeCell ref="B39:C39"/>
    <mergeCell ref="B32:C32"/>
    <mergeCell ref="B22:C22"/>
    <mergeCell ref="B16:C16"/>
    <mergeCell ref="B24:C24"/>
    <mergeCell ref="E43:L43"/>
    <mergeCell ref="B55:C55"/>
    <mergeCell ref="B54:C54"/>
    <mergeCell ref="B46:C46"/>
    <mergeCell ref="B48:C48"/>
    <mergeCell ref="B47:C47"/>
    <mergeCell ref="E44:F44"/>
    <mergeCell ref="E51:N51"/>
    <mergeCell ref="G52:H52"/>
    <mergeCell ref="I52:J52"/>
    <mergeCell ref="E19:F19"/>
    <mergeCell ref="I36:J36"/>
    <mergeCell ref="K36:L36"/>
    <mergeCell ref="N5:N6"/>
    <mergeCell ref="E36:F36"/>
    <mergeCell ref="G36:H36"/>
    <mergeCell ref="E35:L35"/>
    <mergeCell ref="F20:F21"/>
    <mergeCell ref="G5:M5"/>
    <mergeCell ref="F11:F13"/>
    <mergeCell ref="M52:N52"/>
    <mergeCell ref="E52:F52"/>
    <mergeCell ref="K44:L44"/>
    <mergeCell ref="K52:L52"/>
    <mergeCell ref="I44:J44"/>
    <mergeCell ref="G44:H44"/>
    <mergeCell ref="B23:C23"/>
    <mergeCell ref="K28:L28"/>
    <mergeCell ref="B30:C30"/>
    <mergeCell ref="B31:C31"/>
    <mergeCell ref="E27:L27"/>
    <mergeCell ref="E28:F28"/>
    <mergeCell ref="G28:H28"/>
    <mergeCell ref="I28:J28"/>
    <mergeCell ref="B14:C14"/>
    <mergeCell ref="B7:C7"/>
    <mergeCell ref="B8:C8"/>
    <mergeCell ref="E11:E13"/>
    <mergeCell ref="G12:N12"/>
    <mergeCell ref="G11:N11"/>
    <mergeCell ref="E4:E6"/>
    <mergeCell ref="F4:F6"/>
    <mergeCell ref="G4:N4"/>
  </mergeCells>
  <printOptions/>
  <pageMargins left="0.5905511811023623" right="0.5905511811023623" top="0.7874015748031497" bottom="0.7874015748031497" header="0.31496062992125984" footer="0.31496062992125984"/>
  <pageSetup horizontalDpi="300" verticalDpi="300" orientation="portrait" paperSize="9" scale="82" r:id="rId1"/>
  <headerFooter alignWithMargins="0">
    <oddHeader>&amp;R&amp;A</oddHeader>
    <oddFooter>&amp;C&amp;P/&amp;N</oddFooter>
  </headerFooter>
  <colBreaks count="1" manualBreakCount="1">
    <brk id="17" max="45" man="1"/>
  </colBreaks>
</worksheet>
</file>

<file path=xl/worksheets/sheet9.xml><?xml version="1.0" encoding="utf-8"?>
<worksheet xmlns="http://schemas.openxmlformats.org/spreadsheetml/2006/main" xmlns:r="http://schemas.openxmlformats.org/officeDocument/2006/relationships">
  <sheetPr transitionEvaluation="1" transitionEntry="1"/>
  <dimension ref="A1:I124"/>
  <sheetViews>
    <sheetView zoomScalePageLayoutView="0" workbookViewId="0" topLeftCell="A1">
      <selection activeCell="H77" sqref="H77"/>
    </sheetView>
  </sheetViews>
  <sheetFormatPr defaultColWidth="10.59765625" defaultRowHeight="12" customHeight="1"/>
  <cols>
    <col min="1" max="1" width="0.203125" style="1255" customWidth="1"/>
    <col min="2" max="2" width="17.19921875" style="1174" customWidth="1"/>
    <col min="3" max="3" width="7.5" style="1256" customWidth="1"/>
    <col min="4" max="5" width="12.59765625" style="1174" customWidth="1"/>
    <col min="6" max="8" width="12.59765625" style="1170" customWidth="1"/>
    <col min="9" max="9" width="0.203125" style="1257" customWidth="1"/>
    <col min="10" max="16384" width="10.59765625" style="1174" customWidth="1"/>
  </cols>
  <sheetData>
    <row r="1" spans="1:9" s="1160" customFormat="1" ht="24" customHeight="1">
      <c r="A1" s="1159"/>
      <c r="C1" s="1161" t="s">
        <v>922</v>
      </c>
      <c r="D1" s="1162" t="s">
        <v>923</v>
      </c>
      <c r="E1" s="1163"/>
      <c r="F1" s="1164"/>
      <c r="G1" s="1165"/>
      <c r="H1" s="1165"/>
      <c r="I1" s="1166"/>
    </row>
    <row r="2" spans="1:9" ht="7.5" customHeight="1">
      <c r="A2" s="1167"/>
      <c r="B2" s="1168"/>
      <c r="C2" s="1169"/>
      <c r="D2" s="1168"/>
      <c r="E2" s="1168"/>
      <c r="G2" s="1173"/>
      <c r="H2" s="1173"/>
      <c r="I2" s="1167"/>
    </row>
    <row r="3" spans="1:9" s="1181" customFormat="1" ht="12" customHeight="1" thickBot="1">
      <c r="A3" s="1175"/>
      <c r="B3" s="1176" t="s">
        <v>924</v>
      </c>
      <c r="C3" s="1177"/>
      <c r="D3" s="1176"/>
      <c r="E3" s="1176"/>
      <c r="F3" s="1178"/>
      <c r="G3" s="1178"/>
      <c r="H3" s="1179" t="s">
        <v>925</v>
      </c>
      <c r="I3" s="1180"/>
    </row>
    <row r="4" spans="1:9" s="1188" customFormat="1" ht="36" customHeight="1">
      <c r="A4" s="1182"/>
      <c r="B4" s="1182"/>
      <c r="C4" s="1183"/>
      <c r="D4" s="1184" t="s">
        <v>319</v>
      </c>
      <c r="E4" s="1185" t="s">
        <v>320</v>
      </c>
      <c r="F4" s="1186" t="s">
        <v>336</v>
      </c>
      <c r="G4" s="1184" t="s">
        <v>796</v>
      </c>
      <c r="H4" s="1185" t="s">
        <v>69</v>
      </c>
      <c r="I4" s="1187"/>
    </row>
    <row r="5" spans="1:9" s="1181" customFormat="1" ht="15" customHeight="1">
      <c r="A5" s="1189"/>
      <c r="B5" s="1190" t="s">
        <v>377</v>
      </c>
      <c r="C5" s="1191"/>
      <c r="D5" s="1192">
        <v>13757</v>
      </c>
      <c r="E5" s="1192">
        <v>14111</v>
      </c>
      <c r="F5" s="1192">
        <v>14511</v>
      </c>
      <c r="G5" s="1192">
        <v>14903</v>
      </c>
      <c r="H5" s="1193">
        <v>15254</v>
      </c>
      <c r="I5" s="1193"/>
    </row>
    <row r="6" spans="1:9" s="1181" customFormat="1" ht="15" customHeight="1">
      <c r="A6" s="1189"/>
      <c r="B6" s="1190" t="s">
        <v>756</v>
      </c>
      <c r="C6" s="1194" t="s">
        <v>301</v>
      </c>
      <c r="D6" s="1192">
        <v>174756</v>
      </c>
      <c r="E6" s="1192">
        <v>177506</v>
      </c>
      <c r="F6" s="1192">
        <v>182243</v>
      </c>
      <c r="G6" s="1192">
        <v>185566</v>
      </c>
      <c r="H6" s="1195">
        <v>180817</v>
      </c>
      <c r="I6" s="1195"/>
    </row>
    <row r="7" spans="1:9" s="1181" customFormat="1" ht="10.5" customHeight="1">
      <c r="A7" s="1196"/>
      <c r="B7" s="1197"/>
      <c r="C7" s="1194" t="s">
        <v>334</v>
      </c>
      <c r="D7" s="1192">
        <v>107952</v>
      </c>
      <c r="E7" s="1192">
        <v>109214</v>
      </c>
      <c r="F7" s="1192">
        <v>112116</v>
      </c>
      <c r="G7" s="1192">
        <v>113790</v>
      </c>
      <c r="H7" s="1195">
        <v>110240</v>
      </c>
      <c r="I7" s="1195"/>
    </row>
    <row r="8" spans="1:9" s="1181" customFormat="1" ht="10.5" customHeight="1">
      <c r="A8" s="1196"/>
      <c r="B8" s="1197"/>
      <c r="C8" s="1194" t="s">
        <v>335</v>
      </c>
      <c r="D8" s="1192">
        <v>66804</v>
      </c>
      <c r="E8" s="1192">
        <v>68292</v>
      </c>
      <c r="F8" s="1192">
        <v>70127</v>
      </c>
      <c r="G8" s="1192">
        <v>71776</v>
      </c>
      <c r="H8" s="1195">
        <v>70577</v>
      </c>
      <c r="I8" s="1195"/>
    </row>
    <row r="9" spans="1:9" s="1181" customFormat="1" ht="15" customHeight="1">
      <c r="A9" s="1198"/>
      <c r="B9" s="1199" t="s">
        <v>905</v>
      </c>
      <c r="C9" s="1194" t="s">
        <v>906</v>
      </c>
      <c r="D9" s="1192">
        <v>288420</v>
      </c>
      <c r="E9" s="1192">
        <v>288490</v>
      </c>
      <c r="F9" s="1192">
        <v>288753</v>
      </c>
      <c r="G9" s="1192">
        <v>290550</v>
      </c>
      <c r="H9" s="1195">
        <v>290973</v>
      </c>
      <c r="I9" s="1195"/>
    </row>
    <row r="10" spans="1:9" s="1181" customFormat="1" ht="10.5" customHeight="1">
      <c r="A10" s="1196"/>
      <c r="B10" s="1197"/>
      <c r="C10" s="1194" t="s">
        <v>334</v>
      </c>
      <c r="D10" s="1192">
        <v>333296</v>
      </c>
      <c r="E10" s="1192">
        <v>333331</v>
      </c>
      <c r="F10" s="1192">
        <v>333607</v>
      </c>
      <c r="G10" s="1192">
        <v>336064</v>
      </c>
      <c r="H10" s="1195">
        <v>336151</v>
      </c>
      <c r="I10" s="1195"/>
    </row>
    <row r="11" spans="1:9" s="1181" customFormat="1" ht="10.5" customHeight="1">
      <c r="A11" s="1196"/>
      <c r="B11" s="1197"/>
      <c r="C11" s="1194" t="s">
        <v>335</v>
      </c>
      <c r="D11" s="1192">
        <v>215903</v>
      </c>
      <c r="E11" s="1192">
        <v>216779</v>
      </c>
      <c r="F11" s="1192">
        <v>217043</v>
      </c>
      <c r="G11" s="1192">
        <v>218394</v>
      </c>
      <c r="H11" s="1195">
        <v>220405</v>
      </c>
      <c r="I11" s="1195"/>
    </row>
    <row r="12" spans="1:9" s="1181" customFormat="1" ht="12.75" customHeight="1">
      <c r="A12" s="1198"/>
      <c r="B12" s="1199" t="s">
        <v>907</v>
      </c>
      <c r="C12" s="1194"/>
      <c r="D12" s="1192"/>
      <c r="E12" s="1192"/>
      <c r="F12" s="1192"/>
      <c r="G12" s="1192"/>
      <c r="H12" s="1192"/>
      <c r="I12" s="1200"/>
    </row>
    <row r="13" spans="1:9" s="1181" customFormat="1" ht="10.5" customHeight="1">
      <c r="A13" s="1189"/>
      <c r="B13" s="1201" t="s">
        <v>79</v>
      </c>
      <c r="C13" s="1202"/>
      <c r="D13" s="1192">
        <v>60638148596</v>
      </c>
      <c r="E13" s="1192">
        <v>62097704499</v>
      </c>
      <c r="F13" s="1192">
        <v>63316296556</v>
      </c>
      <c r="G13" s="1192">
        <v>65229281460</v>
      </c>
      <c r="H13" s="1195">
        <v>63934660694</v>
      </c>
      <c r="I13" s="1195"/>
    </row>
    <row r="14" spans="1:9" s="1181" customFormat="1" ht="10.5" customHeight="1">
      <c r="A14" s="1189"/>
      <c r="B14" s="1201" t="s">
        <v>80</v>
      </c>
      <c r="C14" s="1202"/>
      <c r="D14" s="1192">
        <v>60148249763</v>
      </c>
      <c r="E14" s="1192">
        <v>61633413552</v>
      </c>
      <c r="F14" s="1192">
        <v>62807820847</v>
      </c>
      <c r="G14" s="1192">
        <v>64593349603</v>
      </c>
      <c r="H14" s="1195">
        <v>62985704356</v>
      </c>
      <c r="I14" s="1195"/>
    </row>
    <row r="15" spans="1:9" s="1181" customFormat="1" ht="10.5" customHeight="1">
      <c r="A15" s="1198"/>
      <c r="B15" s="1201" t="s">
        <v>81</v>
      </c>
      <c r="C15" s="1194"/>
      <c r="D15" s="1203">
        <v>99.19</v>
      </c>
      <c r="E15" s="1203">
        <v>99.2523218841246</v>
      </c>
      <c r="F15" s="1203">
        <v>99.2</v>
      </c>
      <c r="G15" s="1203">
        <v>99.02508222876874</v>
      </c>
      <c r="H15" s="1416">
        <v>98.51574040168629</v>
      </c>
      <c r="I15" s="1416"/>
    </row>
    <row r="16" spans="1:9" s="1181" customFormat="1" ht="15" customHeight="1">
      <c r="A16" s="1189"/>
      <c r="B16" s="1190" t="s">
        <v>908</v>
      </c>
      <c r="C16" s="1194"/>
      <c r="D16" s="1192"/>
      <c r="E16" s="1192"/>
      <c r="F16" s="1192"/>
      <c r="G16" s="1192"/>
      <c r="H16" s="1192"/>
      <c r="I16" s="1200"/>
    </row>
    <row r="17" spans="1:9" s="1181" customFormat="1" ht="10.5" customHeight="1">
      <c r="A17" s="1198"/>
      <c r="B17" s="1204" t="s">
        <v>909</v>
      </c>
      <c r="C17" s="1194" t="s">
        <v>196</v>
      </c>
      <c r="D17" s="1192">
        <v>3710892</v>
      </c>
      <c r="E17" s="1192">
        <v>3677462</v>
      </c>
      <c r="F17" s="1192">
        <v>4128962</v>
      </c>
      <c r="G17" s="1192">
        <v>4189108</v>
      </c>
      <c r="H17" s="1192">
        <v>3291611</v>
      </c>
      <c r="I17" s="1200"/>
    </row>
    <row r="18" spans="1:9" s="1181" customFormat="1" ht="10.5" customHeight="1">
      <c r="A18" s="1196"/>
      <c r="B18" s="1197"/>
      <c r="C18" s="1194" t="s">
        <v>197</v>
      </c>
      <c r="D18" s="1192">
        <v>41587960221</v>
      </c>
      <c r="E18" s="1192">
        <v>40420509865</v>
      </c>
      <c r="F18" s="1192">
        <v>41636666557</v>
      </c>
      <c r="G18" s="1192">
        <v>43814916579</v>
      </c>
      <c r="H18" s="1192">
        <v>37405523886</v>
      </c>
      <c r="I18" s="1200"/>
    </row>
    <row r="19" spans="1:9" s="1181" customFormat="1" ht="12.75" customHeight="1">
      <c r="A19" s="1198"/>
      <c r="B19" s="1205" t="s">
        <v>61</v>
      </c>
      <c r="C19" s="1194"/>
      <c r="D19" s="1192"/>
      <c r="E19" s="1192"/>
      <c r="F19" s="1192"/>
      <c r="G19" s="1192"/>
      <c r="H19" s="1192"/>
      <c r="I19" s="1200"/>
    </row>
    <row r="20" spans="1:9" s="1181" customFormat="1" ht="12.75" customHeight="1">
      <c r="A20" s="1198"/>
      <c r="B20" s="1205" t="s">
        <v>910</v>
      </c>
      <c r="C20" s="1194"/>
      <c r="D20" s="1192"/>
      <c r="E20" s="1192"/>
      <c r="F20" s="1192"/>
      <c r="G20" s="1192"/>
      <c r="H20" s="1192"/>
      <c r="I20" s="1200"/>
    </row>
    <row r="21" spans="1:9" s="1181" customFormat="1" ht="12" customHeight="1">
      <c r="A21" s="1198"/>
      <c r="B21" s="1206" t="s">
        <v>62</v>
      </c>
      <c r="C21" s="1207" t="s">
        <v>196</v>
      </c>
      <c r="D21" s="1208">
        <v>1678146</v>
      </c>
      <c r="E21" s="1208">
        <v>1732513</v>
      </c>
      <c r="F21" s="1208">
        <v>1815965</v>
      </c>
      <c r="G21" s="1208">
        <v>1872808</v>
      </c>
      <c r="H21" s="1208">
        <v>1651780</v>
      </c>
      <c r="I21" s="1200"/>
    </row>
    <row r="22" spans="1:9" s="1181" customFormat="1" ht="10.5" customHeight="1">
      <c r="A22" s="1198"/>
      <c r="B22" s="1204"/>
      <c r="C22" s="1207" t="s">
        <v>197</v>
      </c>
      <c r="D22" s="1208">
        <v>17447198480</v>
      </c>
      <c r="E22" s="1208">
        <v>17664928151</v>
      </c>
      <c r="F22" s="1208">
        <v>18020485461</v>
      </c>
      <c r="G22" s="1208">
        <v>19385073304</v>
      </c>
      <c r="H22" s="1208">
        <v>17562839849</v>
      </c>
      <c r="I22" s="1200"/>
    </row>
    <row r="23" spans="1:9" s="1181" customFormat="1" ht="12.75" customHeight="1">
      <c r="A23" s="1198"/>
      <c r="B23" s="1204" t="s">
        <v>63</v>
      </c>
      <c r="C23" s="1194" t="s">
        <v>196</v>
      </c>
      <c r="D23" s="1192">
        <v>16225</v>
      </c>
      <c r="E23" s="1192">
        <v>15815</v>
      </c>
      <c r="F23" s="1192">
        <v>16128</v>
      </c>
      <c r="G23" s="1192">
        <v>15996</v>
      </c>
      <c r="H23" s="1192">
        <v>14425</v>
      </c>
      <c r="I23" s="1200"/>
    </row>
    <row r="24" spans="1:9" s="1181" customFormat="1" ht="10.5" customHeight="1">
      <c r="A24" s="1198"/>
      <c r="B24" s="1204"/>
      <c r="C24" s="1194" t="s">
        <v>911</v>
      </c>
      <c r="D24" s="1192">
        <v>180134</v>
      </c>
      <c r="E24" s="1192">
        <v>166097</v>
      </c>
      <c r="F24" s="1192">
        <v>167163</v>
      </c>
      <c r="G24" s="1192">
        <v>164016</v>
      </c>
      <c r="H24" s="1192">
        <v>148066</v>
      </c>
      <c r="I24" s="1200"/>
    </row>
    <row r="25" spans="1:9" s="1181" customFormat="1" ht="10.5" customHeight="1">
      <c r="A25" s="1198"/>
      <c r="B25" s="1204"/>
      <c r="C25" s="1194" t="s">
        <v>197</v>
      </c>
      <c r="D25" s="1192">
        <v>4758096335</v>
      </c>
      <c r="E25" s="1192">
        <v>4552461985</v>
      </c>
      <c r="F25" s="1192">
        <v>4861736112</v>
      </c>
      <c r="G25" s="1192">
        <v>5579723235</v>
      </c>
      <c r="H25" s="1192">
        <v>5196779468</v>
      </c>
      <c r="I25" s="1200"/>
    </row>
    <row r="26" spans="1:9" s="1181" customFormat="1" ht="10.5" customHeight="1">
      <c r="A26" s="1198"/>
      <c r="B26" s="1204" t="s">
        <v>64</v>
      </c>
      <c r="C26" s="1194" t="s">
        <v>196</v>
      </c>
      <c r="D26" s="1192">
        <v>1007253</v>
      </c>
      <c r="E26" s="1192">
        <v>1028687</v>
      </c>
      <c r="F26" s="1192">
        <v>1060942</v>
      </c>
      <c r="G26" s="1192">
        <v>1081919</v>
      </c>
      <c r="H26" s="1192">
        <v>944776</v>
      </c>
      <c r="I26" s="1200"/>
    </row>
    <row r="27" spans="1:9" s="1181" customFormat="1" ht="10.5" customHeight="1">
      <c r="A27" s="1198"/>
      <c r="B27" s="1204"/>
      <c r="C27" s="1194" t="s">
        <v>911</v>
      </c>
      <c r="D27" s="1192">
        <v>1592943</v>
      </c>
      <c r="E27" s="1192">
        <v>1585653</v>
      </c>
      <c r="F27" s="1192">
        <v>1610714</v>
      </c>
      <c r="G27" s="1192">
        <v>1620983</v>
      </c>
      <c r="H27" s="1192">
        <v>1391225</v>
      </c>
      <c r="I27" s="1200"/>
    </row>
    <row r="28" spans="1:9" s="1181" customFormat="1" ht="10.5" customHeight="1">
      <c r="A28" s="1198"/>
      <c r="B28" s="1204"/>
      <c r="C28" s="1194" t="s">
        <v>197</v>
      </c>
      <c r="D28" s="1192">
        <v>7975601387</v>
      </c>
      <c r="E28" s="1192">
        <v>8182026024</v>
      </c>
      <c r="F28" s="1192">
        <v>8082569284</v>
      </c>
      <c r="G28" s="1192">
        <v>8342074531</v>
      </c>
      <c r="H28" s="1192">
        <v>7332800300</v>
      </c>
      <c r="I28" s="1200"/>
    </row>
    <row r="29" spans="1:9" s="1181" customFormat="1" ht="10.5" customHeight="1">
      <c r="A29" s="1198"/>
      <c r="B29" s="1204" t="s">
        <v>65</v>
      </c>
      <c r="C29" s="1194" t="s">
        <v>196</v>
      </c>
      <c r="D29" s="1192">
        <v>277601</v>
      </c>
      <c r="E29" s="1192">
        <v>290419</v>
      </c>
      <c r="F29" s="1192">
        <v>298365</v>
      </c>
      <c r="G29" s="1192">
        <v>304036</v>
      </c>
      <c r="H29" s="1192">
        <v>258109</v>
      </c>
      <c r="I29" s="1200"/>
    </row>
    <row r="30" spans="1:9" s="1181" customFormat="1" ht="10.5" customHeight="1">
      <c r="A30" s="1198"/>
      <c r="B30" s="1204"/>
      <c r="C30" s="1194" t="s">
        <v>911</v>
      </c>
      <c r="D30" s="1192">
        <v>608677</v>
      </c>
      <c r="E30" s="1192">
        <v>621054</v>
      </c>
      <c r="F30" s="1192">
        <v>622544</v>
      </c>
      <c r="G30" s="1192">
        <v>627557</v>
      </c>
      <c r="H30" s="1192">
        <v>524792</v>
      </c>
      <c r="I30" s="1200"/>
    </row>
    <row r="31" spans="1:9" s="1181" customFormat="1" ht="10.5" customHeight="1">
      <c r="A31" s="1198"/>
      <c r="B31" s="1204"/>
      <c r="C31" s="1194" t="s">
        <v>197</v>
      </c>
      <c r="D31" s="1192">
        <v>2465356499</v>
      </c>
      <c r="E31" s="1192">
        <v>2513511640</v>
      </c>
      <c r="F31" s="1192">
        <v>2478522194</v>
      </c>
      <c r="G31" s="1192">
        <v>2522605279</v>
      </c>
      <c r="H31" s="1192">
        <v>2175794213</v>
      </c>
      <c r="I31" s="1200"/>
    </row>
    <row r="32" spans="1:9" s="1181" customFormat="1" ht="10.5" customHeight="1">
      <c r="A32" s="1198"/>
      <c r="B32" s="1204" t="s">
        <v>912</v>
      </c>
      <c r="C32" s="1194" t="s">
        <v>196</v>
      </c>
      <c r="D32" s="1192">
        <v>15050</v>
      </c>
      <c r="E32" s="1192">
        <v>14728</v>
      </c>
      <c r="F32" s="1192">
        <v>15141</v>
      </c>
      <c r="G32" s="1192">
        <v>15072</v>
      </c>
      <c r="H32" s="1192">
        <v>13436</v>
      </c>
      <c r="I32" s="1200"/>
    </row>
    <row r="33" spans="1:9" s="1181" customFormat="1" ht="10.5" customHeight="1">
      <c r="A33" s="1189"/>
      <c r="B33" s="1201"/>
      <c r="C33" s="1194" t="s">
        <v>911</v>
      </c>
      <c r="D33" s="1192">
        <v>147747</v>
      </c>
      <c r="E33" s="1192">
        <v>137891</v>
      </c>
      <c r="F33" s="1192">
        <v>367796</v>
      </c>
      <c r="G33" s="1192">
        <v>367440</v>
      </c>
      <c r="H33" s="1209" t="s">
        <v>681</v>
      </c>
      <c r="I33" s="1200"/>
    </row>
    <row r="34" spans="1:9" s="1181" customFormat="1" ht="10.5" customHeight="1">
      <c r="A34" s="1189"/>
      <c r="B34" s="1201"/>
      <c r="C34" s="1194" t="s">
        <v>197</v>
      </c>
      <c r="D34" s="1192">
        <v>214679904</v>
      </c>
      <c r="E34" s="1192">
        <v>201930460</v>
      </c>
      <c r="F34" s="1192">
        <v>153269542</v>
      </c>
      <c r="G34" s="1192">
        <v>151113550</v>
      </c>
      <c r="H34" s="1192">
        <v>133895690</v>
      </c>
      <c r="I34" s="1200"/>
    </row>
    <row r="35" spans="1:9" s="1181" customFormat="1" ht="10.5" customHeight="1">
      <c r="A35" s="1189"/>
      <c r="B35" s="1201" t="s">
        <v>913</v>
      </c>
      <c r="C35" s="1194" t="s">
        <v>196</v>
      </c>
      <c r="D35" s="1192">
        <v>82</v>
      </c>
      <c r="E35" s="1192">
        <v>86</v>
      </c>
      <c r="F35" s="1192">
        <v>89</v>
      </c>
      <c r="G35" s="1192">
        <v>109</v>
      </c>
      <c r="H35" s="1192">
        <v>70</v>
      </c>
      <c r="I35" s="1200"/>
    </row>
    <row r="36" spans="1:9" s="1181" customFormat="1" ht="10.5" customHeight="1">
      <c r="A36" s="1189"/>
      <c r="B36" s="1201"/>
      <c r="C36" s="1194" t="s">
        <v>911</v>
      </c>
      <c r="D36" s="1192">
        <v>487</v>
      </c>
      <c r="E36" s="1192">
        <v>573</v>
      </c>
      <c r="F36" s="1192">
        <v>586</v>
      </c>
      <c r="G36" s="1192">
        <v>616</v>
      </c>
      <c r="H36" s="1209" t="s">
        <v>681</v>
      </c>
      <c r="I36" s="1200"/>
    </row>
    <row r="37" spans="1:9" s="1181" customFormat="1" ht="10.5" customHeight="1">
      <c r="A37" s="1189"/>
      <c r="B37" s="1201"/>
      <c r="C37" s="1194" t="s">
        <v>197</v>
      </c>
      <c r="D37" s="1192">
        <v>3493840</v>
      </c>
      <c r="E37" s="1192">
        <v>3758720</v>
      </c>
      <c r="F37" s="1192">
        <v>4056465</v>
      </c>
      <c r="G37" s="1192">
        <v>4095665</v>
      </c>
      <c r="H37" s="1192">
        <v>3323250</v>
      </c>
      <c r="I37" s="1200"/>
    </row>
    <row r="38" spans="1:9" s="1181" customFormat="1" ht="10.5" customHeight="1">
      <c r="A38" s="1198"/>
      <c r="B38" s="1201" t="s">
        <v>926</v>
      </c>
      <c r="C38" s="1194" t="s">
        <v>196</v>
      </c>
      <c r="D38" s="1192">
        <v>361935</v>
      </c>
      <c r="E38" s="1192">
        <v>382778</v>
      </c>
      <c r="F38" s="1192">
        <v>425300</v>
      </c>
      <c r="G38" s="1192">
        <v>455676</v>
      </c>
      <c r="H38" s="1192">
        <v>420964</v>
      </c>
      <c r="I38" s="1200"/>
    </row>
    <row r="39" spans="1:9" s="1181" customFormat="1" ht="10.5" customHeight="1">
      <c r="A39" s="1196"/>
      <c r="B39" s="1197"/>
      <c r="C39" s="1194" t="s">
        <v>914</v>
      </c>
      <c r="D39" s="1192">
        <v>469535</v>
      </c>
      <c r="E39" s="1192">
        <v>489441</v>
      </c>
      <c r="F39" s="1192">
        <v>537649</v>
      </c>
      <c r="G39" s="1192">
        <v>571050</v>
      </c>
      <c r="H39" s="1192">
        <v>520244</v>
      </c>
      <c r="I39" s="1200"/>
    </row>
    <row r="40" spans="1:9" s="1181" customFormat="1" ht="10.5" customHeight="1">
      <c r="A40" s="1198"/>
      <c r="B40" s="1204"/>
      <c r="C40" s="1194" t="s">
        <v>197</v>
      </c>
      <c r="D40" s="1192">
        <v>2029970515</v>
      </c>
      <c r="E40" s="1192">
        <v>2211239322</v>
      </c>
      <c r="F40" s="1192">
        <v>2440331864</v>
      </c>
      <c r="G40" s="1192">
        <v>2785461044</v>
      </c>
      <c r="H40" s="1192">
        <v>2720246928</v>
      </c>
      <c r="I40" s="1200"/>
    </row>
    <row r="41" spans="1:9" s="1181" customFormat="1" ht="12.75" customHeight="1">
      <c r="A41" s="1198"/>
      <c r="B41" s="1205" t="s">
        <v>915</v>
      </c>
      <c r="C41" s="1194"/>
      <c r="D41" s="1192"/>
      <c r="E41" s="1192"/>
      <c r="F41" s="1192"/>
      <c r="G41" s="1192"/>
      <c r="H41" s="1192"/>
      <c r="I41" s="1200"/>
    </row>
    <row r="42" spans="1:9" s="1181" customFormat="1" ht="12.75" customHeight="1">
      <c r="A42" s="1198"/>
      <c r="B42" s="1206" t="s">
        <v>66</v>
      </c>
      <c r="C42" s="1207" t="s">
        <v>196</v>
      </c>
      <c r="D42" s="1208">
        <v>64009</v>
      </c>
      <c r="E42" s="1208">
        <v>66953</v>
      </c>
      <c r="F42" s="1208">
        <v>74245</v>
      </c>
      <c r="G42" s="1208">
        <v>77548</v>
      </c>
      <c r="H42" s="1208">
        <v>78545</v>
      </c>
      <c r="I42" s="1200"/>
    </row>
    <row r="43" spans="1:9" s="1181" customFormat="1" ht="10.5" customHeight="1">
      <c r="A43" s="1198"/>
      <c r="B43" s="1204"/>
      <c r="C43" s="1207" t="s">
        <v>197</v>
      </c>
      <c r="D43" s="1208">
        <v>3325645488</v>
      </c>
      <c r="E43" s="1208">
        <v>3418147555</v>
      </c>
      <c r="F43" s="1208">
        <v>3523221538</v>
      </c>
      <c r="G43" s="1208">
        <v>3511596106</v>
      </c>
      <c r="H43" s="1208">
        <v>3457828752</v>
      </c>
      <c r="I43" s="1200"/>
    </row>
    <row r="44" spans="1:9" s="1181" customFormat="1" ht="10.5" customHeight="1">
      <c r="A44" s="1210"/>
      <c r="B44" s="1211" t="s">
        <v>916</v>
      </c>
      <c r="C44" s="1194" t="s">
        <v>196</v>
      </c>
      <c r="D44" s="1212">
        <v>3</v>
      </c>
      <c r="E44" s="1212">
        <v>1</v>
      </c>
      <c r="F44" s="1212" t="s">
        <v>350</v>
      </c>
      <c r="G44" s="1212" t="s">
        <v>350</v>
      </c>
      <c r="H44" s="1212" t="s">
        <v>350</v>
      </c>
      <c r="I44" s="1200"/>
    </row>
    <row r="45" spans="1:9" s="1181" customFormat="1" ht="10.5" customHeight="1">
      <c r="A45" s="1213"/>
      <c r="B45" s="1214"/>
      <c r="C45" s="1194" t="s">
        <v>911</v>
      </c>
      <c r="D45" s="1212">
        <v>12</v>
      </c>
      <c r="E45" s="1212">
        <v>12</v>
      </c>
      <c r="F45" s="1212" t="s">
        <v>350</v>
      </c>
      <c r="G45" s="1212" t="s">
        <v>350</v>
      </c>
      <c r="H45" s="1212" t="s">
        <v>350</v>
      </c>
      <c r="I45" s="1200"/>
    </row>
    <row r="46" spans="1:9" s="1181" customFormat="1" ht="10.5" customHeight="1">
      <c r="A46" s="1210"/>
      <c r="B46" s="1211"/>
      <c r="C46" s="1194" t="s">
        <v>197</v>
      </c>
      <c r="D46" s="1212">
        <v>1560</v>
      </c>
      <c r="E46" s="1212">
        <v>1560</v>
      </c>
      <c r="F46" s="1212" t="s">
        <v>350</v>
      </c>
      <c r="G46" s="1212" t="s">
        <v>350</v>
      </c>
      <c r="H46" s="1212" t="s">
        <v>350</v>
      </c>
      <c r="I46" s="1200"/>
    </row>
    <row r="47" spans="1:9" s="1181" customFormat="1" ht="10.5" customHeight="1">
      <c r="A47" s="1198"/>
      <c r="B47" s="1204" t="s">
        <v>67</v>
      </c>
      <c r="C47" s="1194" t="s">
        <v>196</v>
      </c>
      <c r="D47" s="1192">
        <v>47478</v>
      </c>
      <c r="E47" s="1192">
        <v>49431</v>
      </c>
      <c r="F47" s="1192">
        <v>55777</v>
      </c>
      <c r="G47" s="1212">
        <v>59723</v>
      </c>
      <c r="H47" s="1212">
        <v>62436</v>
      </c>
      <c r="I47" s="1200"/>
    </row>
    <row r="48" spans="1:9" s="1181" customFormat="1" ht="10.5" customHeight="1">
      <c r="A48" s="1198"/>
      <c r="B48" s="1204"/>
      <c r="C48" s="1194" t="s">
        <v>197</v>
      </c>
      <c r="D48" s="1192">
        <v>214369176</v>
      </c>
      <c r="E48" s="1192">
        <v>219564095</v>
      </c>
      <c r="F48" s="1192">
        <v>244472889</v>
      </c>
      <c r="G48" s="1212">
        <v>261431894</v>
      </c>
      <c r="H48" s="1212">
        <v>273974696</v>
      </c>
      <c r="I48" s="1200"/>
    </row>
    <row r="49" spans="1:9" s="1181" customFormat="1" ht="10.5" customHeight="1">
      <c r="A49" s="1198"/>
      <c r="B49" s="1204" t="s">
        <v>917</v>
      </c>
      <c r="C49" s="1194" t="s">
        <v>196</v>
      </c>
      <c r="D49" s="1192">
        <v>5305</v>
      </c>
      <c r="E49" s="1192">
        <v>5767</v>
      </c>
      <c r="F49" s="1192">
        <v>6705</v>
      </c>
      <c r="G49" s="1212">
        <v>5907</v>
      </c>
      <c r="H49" s="1212">
        <v>3648</v>
      </c>
      <c r="I49" s="1200"/>
    </row>
    <row r="50" spans="1:9" s="1181" customFormat="1" ht="10.5" customHeight="1">
      <c r="A50" s="1198"/>
      <c r="B50" s="1204"/>
      <c r="C50" s="1194" t="s">
        <v>197</v>
      </c>
      <c r="D50" s="1192">
        <v>766531348</v>
      </c>
      <c r="E50" s="1192">
        <v>809407596</v>
      </c>
      <c r="F50" s="1192">
        <v>812553520</v>
      </c>
      <c r="G50" s="1212">
        <v>614156574</v>
      </c>
      <c r="H50" s="1212">
        <v>339689880</v>
      </c>
      <c r="I50" s="1200"/>
    </row>
    <row r="51" spans="1:9" s="1181" customFormat="1" ht="10.5" customHeight="1">
      <c r="A51" s="1198"/>
      <c r="B51" s="1204" t="s">
        <v>68</v>
      </c>
      <c r="C51" s="1194" t="s">
        <v>196</v>
      </c>
      <c r="D51" s="1212" t="s">
        <v>350</v>
      </c>
      <c r="E51" s="1212" t="s">
        <v>350</v>
      </c>
      <c r="F51" s="1212" t="s">
        <v>350</v>
      </c>
      <c r="G51" s="1212" t="s">
        <v>350</v>
      </c>
      <c r="H51" s="1212" t="s">
        <v>350</v>
      </c>
      <c r="I51" s="1200"/>
    </row>
    <row r="52" spans="1:9" s="1181" customFormat="1" ht="10.5" customHeight="1">
      <c r="A52" s="1198"/>
      <c r="B52" s="1204"/>
      <c r="C52" s="1194" t="s">
        <v>911</v>
      </c>
      <c r="D52" s="1212" t="s">
        <v>350</v>
      </c>
      <c r="E52" s="1212" t="s">
        <v>350</v>
      </c>
      <c r="F52" s="1212" t="s">
        <v>350</v>
      </c>
      <c r="G52" s="1212" t="s">
        <v>350</v>
      </c>
      <c r="H52" s="1212" t="s">
        <v>350</v>
      </c>
      <c r="I52" s="1200"/>
    </row>
    <row r="53" spans="1:9" s="1181" customFormat="1" ht="10.5" customHeight="1">
      <c r="A53" s="1198"/>
      <c r="B53" s="1204"/>
      <c r="C53" s="1194" t="s">
        <v>197</v>
      </c>
      <c r="D53" s="1212" t="s">
        <v>350</v>
      </c>
      <c r="E53" s="1212" t="s">
        <v>350</v>
      </c>
      <c r="F53" s="1212" t="s">
        <v>350</v>
      </c>
      <c r="G53" s="1212" t="s">
        <v>350</v>
      </c>
      <c r="H53" s="1212" t="s">
        <v>350</v>
      </c>
      <c r="I53" s="1200"/>
    </row>
    <row r="54" spans="1:9" s="1181" customFormat="1" ht="10.5" customHeight="1">
      <c r="A54" s="1198"/>
      <c r="B54" s="1204" t="s">
        <v>78</v>
      </c>
      <c r="C54" s="1194" t="s">
        <v>196</v>
      </c>
      <c r="D54" s="1212" t="s">
        <v>350</v>
      </c>
      <c r="E54" s="1212" t="s">
        <v>350</v>
      </c>
      <c r="F54" s="1212" t="s">
        <v>350</v>
      </c>
      <c r="G54" s="1212" t="s">
        <v>350</v>
      </c>
      <c r="H54" s="1212">
        <v>1</v>
      </c>
      <c r="I54" s="1200"/>
    </row>
    <row r="55" spans="1:9" s="1181" customFormat="1" ht="10.5" customHeight="1">
      <c r="A55" s="1198"/>
      <c r="B55" s="1204"/>
      <c r="C55" s="1194" t="s">
        <v>197</v>
      </c>
      <c r="D55" s="1212" t="s">
        <v>350</v>
      </c>
      <c r="E55" s="1212" t="s">
        <v>350</v>
      </c>
      <c r="F55" s="1212" t="s">
        <v>350</v>
      </c>
      <c r="G55" s="1212" t="s">
        <v>350</v>
      </c>
      <c r="H55" s="1212">
        <v>53400</v>
      </c>
      <c r="I55" s="1200"/>
    </row>
    <row r="56" spans="1:9" s="1181" customFormat="1" ht="10.5" customHeight="1">
      <c r="A56" s="1198"/>
      <c r="B56" s="1204" t="s">
        <v>918</v>
      </c>
      <c r="C56" s="1194" t="s">
        <v>196</v>
      </c>
      <c r="D56" s="1212">
        <v>8264</v>
      </c>
      <c r="E56" s="1212">
        <v>8571</v>
      </c>
      <c r="F56" s="1212">
        <v>8873</v>
      </c>
      <c r="G56" s="1212">
        <v>9028</v>
      </c>
      <c r="H56" s="1212">
        <v>9555</v>
      </c>
      <c r="I56" s="1200"/>
    </row>
    <row r="57" spans="1:9" s="1181" customFormat="1" ht="10.5" customHeight="1">
      <c r="A57" s="1198"/>
      <c r="B57" s="1204"/>
      <c r="C57" s="1194" t="s">
        <v>911</v>
      </c>
      <c r="D57" s="1192">
        <v>262272</v>
      </c>
      <c r="E57" s="1192">
        <v>257497</v>
      </c>
      <c r="F57" s="1192">
        <v>271533</v>
      </c>
      <c r="G57" s="1192">
        <v>281823</v>
      </c>
      <c r="H57" s="1192">
        <v>302769</v>
      </c>
      <c r="I57" s="1200"/>
    </row>
    <row r="58" spans="1:9" s="1181" customFormat="1" ht="10.5" customHeight="1">
      <c r="A58" s="1198"/>
      <c r="B58" s="1204"/>
      <c r="C58" s="1194" t="s">
        <v>197</v>
      </c>
      <c r="D58" s="1192">
        <v>1373786547</v>
      </c>
      <c r="E58" s="1192">
        <v>1312596776</v>
      </c>
      <c r="F58" s="1192">
        <v>1399624635</v>
      </c>
      <c r="G58" s="1192">
        <v>1642974627</v>
      </c>
      <c r="H58" s="1192">
        <v>1788788658</v>
      </c>
      <c r="I58" s="1200"/>
    </row>
    <row r="59" spans="1:9" s="1181" customFormat="1" ht="3.75" customHeight="1">
      <c r="A59" s="1215"/>
      <c r="B59" s="1216"/>
      <c r="C59" s="1217"/>
      <c r="D59" s="1218"/>
      <c r="E59" s="1218"/>
      <c r="F59" s="1218"/>
      <c r="G59" s="1218"/>
      <c r="H59" s="1218"/>
      <c r="I59" s="1219"/>
    </row>
    <row r="60" spans="1:9" s="1181" customFormat="1" ht="15.75" customHeight="1">
      <c r="A60" s="1220"/>
      <c r="B60" s="1221" t="s">
        <v>927</v>
      </c>
      <c r="C60" s="1222"/>
      <c r="D60" s="1223"/>
      <c r="E60" s="1223"/>
      <c r="F60" s="1223"/>
      <c r="G60" s="1223"/>
      <c r="H60" s="1223"/>
      <c r="I60" s="1200"/>
    </row>
    <row r="61" spans="1:9" s="1181" customFormat="1" ht="12" customHeight="1">
      <c r="A61" s="1220"/>
      <c r="B61" s="1221" t="s">
        <v>928</v>
      </c>
      <c r="C61" s="1222"/>
      <c r="D61" s="1223"/>
      <c r="E61" s="1223"/>
      <c r="F61" s="1223"/>
      <c r="G61" s="1223"/>
      <c r="H61" s="1223"/>
      <c r="I61" s="1200"/>
    </row>
    <row r="62" spans="1:9" s="1181" customFormat="1" ht="12" customHeight="1">
      <c r="A62" s="1220"/>
      <c r="B62" s="1221" t="s">
        <v>929</v>
      </c>
      <c r="C62" s="1222"/>
      <c r="D62" s="1223"/>
      <c r="E62" s="1223"/>
      <c r="F62" s="1223"/>
      <c r="G62" s="1223"/>
      <c r="H62" s="1223"/>
      <c r="I62" s="1200"/>
    </row>
    <row r="63" spans="1:9" s="1181" customFormat="1" ht="12" customHeight="1">
      <c r="A63" s="1220"/>
      <c r="B63" s="1221" t="s">
        <v>18</v>
      </c>
      <c r="C63" s="1222"/>
      <c r="D63" s="1223"/>
      <c r="E63" s="1223"/>
      <c r="F63" s="1223"/>
      <c r="G63" s="1223"/>
      <c r="H63" s="1223"/>
      <c r="I63" s="1200"/>
    </row>
    <row r="64" spans="1:9" s="1181" customFormat="1" ht="14.25" customHeight="1">
      <c r="A64" s="1220"/>
      <c r="B64" s="1221" t="s">
        <v>19</v>
      </c>
      <c r="C64" s="1222"/>
      <c r="D64" s="1223"/>
      <c r="E64" s="1223"/>
      <c r="F64" s="1223"/>
      <c r="G64" s="1223"/>
      <c r="H64" s="1223"/>
      <c r="I64" s="1200"/>
    </row>
    <row r="65" spans="1:9" s="1160" customFormat="1" ht="24" customHeight="1">
      <c r="A65" s="1159"/>
      <c r="B65" s="1224" t="s">
        <v>20</v>
      </c>
      <c r="D65" s="1162" t="s">
        <v>923</v>
      </c>
      <c r="F65" s="1164"/>
      <c r="G65" s="1165"/>
      <c r="H65" s="1165"/>
      <c r="I65" s="1166"/>
    </row>
    <row r="66" spans="1:9" s="1181" customFormat="1" ht="7.5" customHeight="1">
      <c r="A66" s="1225"/>
      <c r="B66" s="1226"/>
      <c r="C66" s="1227"/>
      <c r="D66" s="1226"/>
      <c r="E66" s="1226"/>
      <c r="F66" s="1228"/>
      <c r="G66" s="1229"/>
      <c r="H66" s="1229"/>
      <c r="I66" s="1225"/>
    </row>
    <row r="67" spans="1:9" s="1181" customFormat="1" ht="12" customHeight="1" thickBot="1">
      <c r="A67" s="1175"/>
      <c r="B67" s="1176" t="s">
        <v>924</v>
      </c>
      <c r="C67" s="1177"/>
      <c r="D67" s="1176"/>
      <c r="E67" s="1176"/>
      <c r="F67" s="1178"/>
      <c r="G67" s="1178"/>
      <c r="H67" s="1179" t="s">
        <v>925</v>
      </c>
      <c r="I67" s="1180"/>
    </row>
    <row r="68" spans="1:9" s="1188" customFormat="1" ht="36" customHeight="1">
      <c r="A68" s="1182"/>
      <c r="B68" s="1182"/>
      <c r="C68" s="1183"/>
      <c r="D68" s="1230" t="s">
        <v>82</v>
      </c>
      <c r="E68" s="1230" t="s">
        <v>83</v>
      </c>
      <c r="F68" s="1230" t="s">
        <v>336</v>
      </c>
      <c r="G68" s="1184" t="s">
        <v>431</v>
      </c>
      <c r="H68" s="1185" t="s">
        <v>69</v>
      </c>
      <c r="I68" s="1187"/>
    </row>
    <row r="69" spans="1:9" s="1181" customFormat="1" ht="13.5" customHeight="1">
      <c r="A69" s="1231"/>
      <c r="B69" s="1232" t="s">
        <v>71</v>
      </c>
      <c r="C69" s="1233" t="s">
        <v>196</v>
      </c>
      <c r="D69" s="1192">
        <v>331</v>
      </c>
      <c r="E69" s="1192">
        <v>350</v>
      </c>
      <c r="F69" s="1192">
        <v>317</v>
      </c>
      <c r="G69" s="1181">
        <v>330</v>
      </c>
      <c r="H69" s="1192">
        <v>253</v>
      </c>
      <c r="I69" s="1200"/>
    </row>
    <row r="70" spans="1:9" s="1181" customFormat="1" ht="9.75" customHeight="1">
      <c r="A70" s="1198"/>
      <c r="B70" s="1204"/>
      <c r="C70" s="1194" t="s">
        <v>197</v>
      </c>
      <c r="D70" s="1192">
        <v>98514930</v>
      </c>
      <c r="E70" s="1192">
        <v>103624175</v>
      </c>
      <c r="F70" s="1192">
        <v>56833781</v>
      </c>
      <c r="G70" s="1181">
        <v>16400000</v>
      </c>
      <c r="H70" s="1192">
        <v>12645000</v>
      </c>
      <c r="I70" s="1200"/>
    </row>
    <row r="71" spans="1:9" s="1181" customFormat="1" ht="9.75" customHeight="1">
      <c r="A71" s="1198"/>
      <c r="B71" s="1204" t="s">
        <v>919</v>
      </c>
      <c r="C71" s="1194" t="s">
        <v>196</v>
      </c>
      <c r="D71" s="1212">
        <v>1277</v>
      </c>
      <c r="E71" s="1212">
        <v>1412</v>
      </c>
      <c r="F71" s="1212">
        <v>1416</v>
      </c>
      <c r="G71" s="1181">
        <v>1167</v>
      </c>
      <c r="H71" s="1212">
        <v>1195</v>
      </c>
      <c r="I71" s="1200"/>
    </row>
    <row r="72" spans="1:9" s="1181" customFormat="1" ht="9.75" customHeight="1">
      <c r="A72" s="1198"/>
      <c r="B72" s="1204"/>
      <c r="C72" s="1194" t="s">
        <v>911</v>
      </c>
      <c r="D72" s="1212">
        <v>111768</v>
      </c>
      <c r="E72" s="1212">
        <v>126833</v>
      </c>
      <c r="F72" s="1212">
        <v>126971</v>
      </c>
      <c r="G72" s="1181">
        <v>104504</v>
      </c>
      <c r="H72" s="1212">
        <v>103544</v>
      </c>
      <c r="I72" s="1200"/>
    </row>
    <row r="73" spans="1:9" s="1181" customFormat="1" ht="9.75" customHeight="1">
      <c r="A73" s="1198"/>
      <c r="B73" s="1204"/>
      <c r="C73" s="1194" t="s">
        <v>197</v>
      </c>
      <c r="D73" s="1212">
        <v>467141927</v>
      </c>
      <c r="E73" s="1212">
        <v>546653353</v>
      </c>
      <c r="F73" s="1212">
        <v>558986713</v>
      </c>
      <c r="G73" s="1181">
        <v>510783011</v>
      </c>
      <c r="H73" s="1212">
        <v>524557118</v>
      </c>
      <c r="I73" s="1200"/>
    </row>
    <row r="74" spans="1:9" s="1181" customFormat="1" ht="9.75" customHeight="1">
      <c r="A74" s="1210"/>
      <c r="B74" s="1211" t="s">
        <v>72</v>
      </c>
      <c r="C74" s="1194" t="s">
        <v>196</v>
      </c>
      <c r="D74" s="1192">
        <v>1351</v>
      </c>
      <c r="E74" s="1192">
        <v>1421</v>
      </c>
      <c r="F74" s="1192">
        <v>1414</v>
      </c>
      <c r="G74" s="1181">
        <v>1393</v>
      </c>
      <c r="H74" s="1192">
        <v>1457</v>
      </c>
      <c r="I74" s="1200"/>
    </row>
    <row r="75" spans="1:9" s="1181" customFormat="1" ht="9.75" customHeight="1">
      <c r="A75" s="1198"/>
      <c r="B75" s="1204"/>
      <c r="C75" s="1194" t="s">
        <v>197</v>
      </c>
      <c r="D75" s="1192">
        <v>405300000</v>
      </c>
      <c r="E75" s="1192">
        <v>426300000</v>
      </c>
      <c r="F75" s="1192">
        <v>450750000</v>
      </c>
      <c r="G75" s="1181">
        <v>465850000</v>
      </c>
      <c r="H75" s="1192">
        <v>518120000</v>
      </c>
      <c r="I75" s="1200"/>
    </row>
    <row r="76" spans="1:9" s="1181" customFormat="1" ht="12.75" customHeight="1">
      <c r="A76" s="1189"/>
      <c r="B76" s="1205" t="s">
        <v>21</v>
      </c>
      <c r="C76" s="1202"/>
      <c r="D76" s="1192"/>
      <c r="E76" s="1192"/>
      <c r="F76" s="1192"/>
      <c r="H76" s="1192"/>
      <c r="I76" s="1200"/>
    </row>
    <row r="77" spans="1:9" s="1181" customFormat="1" ht="12.75" customHeight="1">
      <c r="A77" s="1198"/>
      <c r="B77" s="1205" t="s">
        <v>910</v>
      </c>
      <c r="C77" s="1194"/>
      <c r="D77" s="1234"/>
      <c r="E77" s="1234"/>
      <c r="F77" s="1234"/>
      <c r="H77" s="1234"/>
      <c r="I77" s="1235"/>
    </row>
    <row r="78" spans="1:9" s="1181" customFormat="1" ht="12.75" customHeight="1">
      <c r="A78" s="1198"/>
      <c r="B78" s="1206" t="s">
        <v>73</v>
      </c>
      <c r="C78" s="1207" t="s">
        <v>196</v>
      </c>
      <c r="D78" s="1236">
        <v>1930750</v>
      </c>
      <c r="E78" s="1236">
        <v>1837056</v>
      </c>
      <c r="F78" s="1236">
        <v>1943722</v>
      </c>
      <c r="G78" s="1237">
        <v>2192769</v>
      </c>
      <c r="H78" s="1236">
        <v>1515897</v>
      </c>
      <c r="I78" s="1235"/>
    </row>
    <row r="79" spans="1:9" s="1181" customFormat="1" ht="9.75" customHeight="1">
      <c r="A79" s="1198"/>
      <c r="B79" s="1204"/>
      <c r="C79" s="1207" t="s">
        <v>197</v>
      </c>
      <c r="D79" s="1236">
        <v>19150330179</v>
      </c>
      <c r="E79" s="1236">
        <v>17617475968</v>
      </c>
      <c r="F79" s="1236">
        <v>18247859077</v>
      </c>
      <c r="G79" s="1237">
        <v>19084166587</v>
      </c>
      <c r="H79" s="1236">
        <v>14756086410</v>
      </c>
      <c r="I79" s="1235"/>
    </row>
    <row r="80" spans="1:9" s="1181" customFormat="1" ht="12" customHeight="1">
      <c r="A80" s="1198"/>
      <c r="B80" s="1204" t="s">
        <v>74</v>
      </c>
      <c r="C80" s="1194" t="s">
        <v>196</v>
      </c>
      <c r="D80" s="1234">
        <v>22348</v>
      </c>
      <c r="E80" s="1234">
        <v>22196</v>
      </c>
      <c r="F80" s="1234">
        <v>22169</v>
      </c>
      <c r="G80" s="1181">
        <v>21242</v>
      </c>
      <c r="H80" s="1234">
        <v>16232</v>
      </c>
      <c r="I80" s="1235"/>
    </row>
    <row r="81" spans="1:9" s="1181" customFormat="1" ht="9.75" customHeight="1">
      <c r="A81" s="1198"/>
      <c r="B81" s="1204"/>
      <c r="C81" s="1194" t="s">
        <v>911</v>
      </c>
      <c r="D81" s="1234">
        <v>249255</v>
      </c>
      <c r="E81" s="1234">
        <v>245402</v>
      </c>
      <c r="F81" s="1234">
        <v>239032</v>
      </c>
      <c r="G81" s="1181">
        <v>259981</v>
      </c>
      <c r="H81" s="1234">
        <v>174609</v>
      </c>
      <c r="I81" s="1235"/>
    </row>
    <row r="82" spans="1:9" s="1181" customFormat="1" ht="9.75" customHeight="1">
      <c r="A82" s="1198"/>
      <c r="B82" s="1204"/>
      <c r="C82" s="1194" t="s">
        <v>197</v>
      </c>
      <c r="D82" s="1234">
        <v>5259093586</v>
      </c>
      <c r="E82" s="1234">
        <v>5252352305</v>
      </c>
      <c r="F82" s="1234">
        <v>5543980499</v>
      </c>
      <c r="G82" s="1181">
        <v>6050444534</v>
      </c>
      <c r="H82" s="1234">
        <v>4757920103</v>
      </c>
      <c r="I82" s="1235"/>
    </row>
    <row r="83" spans="1:9" s="1181" customFormat="1" ht="9.75" customHeight="1">
      <c r="A83" s="1198"/>
      <c r="B83" s="1204" t="s">
        <v>75</v>
      </c>
      <c r="C83" s="1194" t="s">
        <v>196</v>
      </c>
      <c r="D83" s="1234">
        <v>1058292</v>
      </c>
      <c r="E83" s="1234">
        <v>1100862</v>
      </c>
      <c r="F83" s="1234">
        <v>1150676</v>
      </c>
      <c r="G83" s="1181">
        <v>1143692</v>
      </c>
      <c r="H83" s="1234">
        <v>877785</v>
      </c>
      <c r="I83" s="1235"/>
    </row>
    <row r="84" spans="1:9" s="1181" customFormat="1" ht="9.75" customHeight="1">
      <c r="A84" s="1198"/>
      <c r="B84" s="1204"/>
      <c r="C84" s="1194" t="s">
        <v>911</v>
      </c>
      <c r="D84" s="1234">
        <v>1727603</v>
      </c>
      <c r="E84" s="1234">
        <v>1762140</v>
      </c>
      <c r="F84" s="1234">
        <v>1820198</v>
      </c>
      <c r="G84" s="1181">
        <v>1790606</v>
      </c>
      <c r="H84" s="1234">
        <v>1341224</v>
      </c>
      <c r="I84" s="1235"/>
    </row>
    <row r="85" spans="1:9" s="1181" customFormat="1" ht="9.75" customHeight="1">
      <c r="A85" s="1198"/>
      <c r="B85" s="1204"/>
      <c r="C85" s="1194" t="s">
        <v>197</v>
      </c>
      <c r="D85" s="1234">
        <v>7792516630</v>
      </c>
      <c r="E85" s="1234">
        <v>8159880406</v>
      </c>
      <c r="F85" s="1234">
        <v>8272645306</v>
      </c>
      <c r="G85" s="1181">
        <v>8340337438</v>
      </c>
      <c r="H85" s="1234">
        <v>6313347949</v>
      </c>
      <c r="I85" s="1235"/>
    </row>
    <row r="86" spans="1:9" s="1181" customFormat="1" ht="9.75" customHeight="1">
      <c r="A86" s="1198"/>
      <c r="B86" s="1204" t="s">
        <v>76</v>
      </c>
      <c r="C86" s="1194" t="s">
        <v>196</v>
      </c>
      <c r="D86" s="1234">
        <v>410237</v>
      </c>
      <c r="E86" s="1234">
        <v>239312</v>
      </c>
      <c r="F86" s="1234">
        <v>244208</v>
      </c>
      <c r="G86" s="1181">
        <v>418638</v>
      </c>
      <c r="H86" s="1234">
        <v>189998</v>
      </c>
      <c r="I86" s="1235"/>
    </row>
    <row r="87" spans="1:9" s="1181" customFormat="1" ht="9.75" customHeight="1">
      <c r="A87" s="1198"/>
      <c r="B87" s="1204"/>
      <c r="C87" s="1194" t="s">
        <v>911</v>
      </c>
      <c r="D87" s="1238">
        <v>799307</v>
      </c>
      <c r="E87" s="1238">
        <v>472833</v>
      </c>
      <c r="F87" s="1238">
        <v>470547</v>
      </c>
      <c r="G87" s="1181">
        <v>466222</v>
      </c>
      <c r="H87" s="1238">
        <v>352367</v>
      </c>
      <c r="I87" s="1239"/>
    </row>
    <row r="88" spans="1:9" s="1181" customFormat="1" ht="9.75" customHeight="1">
      <c r="A88" s="1198"/>
      <c r="B88" s="1204"/>
      <c r="C88" s="1194" t="s">
        <v>197</v>
      </c>
      <c r="D88" s="1234">
        <v>3848325510</v>
      </c>
      <c r="E88" s="1234">
        <v>1717493050</v>
      </c>
      <c r="F88" s="1234">
        <v>1724264480</v>
      </c>
      <c r="G88" s="1181">
        <v>1741075890</v>
      </c>
      <c r="H88" s="1234">
        <v>1374009508</v>
      </c>
      <c r="I88" s="1235"/>
    </row>
    <row r="89" spans="1:9" s="1181" customFormat="1" ht="9.75" customHeight="1">
      <c r="A89" s="1198"/>
      <c r="B89" s="1204" t="s">
        <v>912</v>
      </c>
      <c r="C89" s="1194" t="s">
        <v>196</v>
      </c>
      <c r="D89" s="1234">
        <v>19338</v>
      </c>
      <c r="E89" s="1234">
        <v>19122</v>
      </c>
      <c r="F89" s="1234">
        <v>19186</v>
      </c>
      <c r="G89" s="1181">
        <v>18370</v>
      </c>
      <c r="H89" s="1234">
        <v>13896</v>
      </c>
      <c r="I89" s="1235"/>
    </row>
    <row r="90" spans="1:9" s="1181" customFormat="1" ht="9.75" customHeight="1">
      <c r="A90" s="1189"/>
      <c r="B90" s="1201"/>
      <c r="C90" s="1194" t="s">
        <v>911</v>
      </c>
      <c r="D90" s="1240">
        <v>210225</v>
      </c>
      <c r="E90" s="1240">
        <v>206910</v>
      </c>
      <c r="F90" s="1240">
        <v>549945</v>
      </c>
      <c r="G90" s="1181">
        <v>539764</v>
      </c>
      <c r="H90" s="1192" t="s">
        <v>77</v>
      </c>
      <c r="I90" s="1241"/>
    </row>
    <row r="91" spans="1:9" s="1181" customFormat="1" ht="9.75" customHeight="1">
      <c r="A91" s="1189"/>
      <c r="B91" s="1201"/>
      <c r="C91" s="1194" t="s">
        <v>197</v>
      </c>
      <c r="D91" s="1240">
        <v>294795670</v>
      </c>
      <c r="E91" s="1240">
        <v>292477440</v>
      </c>
      <c r="F91" s="1240">
        <v>222633360</v>
      </c>
      <c r="G91" s="1181">
        <v>215450741</v>
      </c>
      <c r="H91" s="1181">
        <v>159855384</v>
      </c>
      <c r="I91" s="1241"/>
    </row>
    <row r="92" spans="1:9" s="1181" customFormat="1" ht="9.75" customHeight="1">
      <c r="A92" s="1189"/>
      <c r="B92" s="1201" t="s">
        <v>913</v>
      </c>
      <c r="C92" s="1194" t="s">
        <v>196</v>
      </c>
      <c r="D92" s="1240">
        <v>633</v>
      </c>
      <c r="E92" s="1240">
        <v>518</v>
      </c>
      <c r="F92" s="1240">
        <v>563</v>
      </c>
      <c r="G92" s="1181">
        <v>539</v>
      </c>
      <c r="H92" s="1240">
        <v>424</v>
      </c>
      <c r="I92" s="1241"/>
    </row>
    <row r="93" spans="1:9" s="1181" customFormat="1" ht="9.75" customHeight="1">
      <c r="A93" s="1189"/>
      <c r="B93" s="1201"/>
      <c r="C93" s="1194" t="s">
        <v>911</v>
      </c>
      <c r="D93" s="1234">
        <v>4442</v>
      </c>
      <c r="E93" s="1234">
        <v>3553</v>
      </c>
      <c r="F93" s="1234">
        <v>3987</v>
      </c>
      <c r="G93" s="1181">
        <v>3603</v>
      </c>
      <c r="H93" s="1192" t="s">
        <v>77</v>
      </c>
      <c r="I93" s="1235"/>
    </row>
    <row r="94" spans="1:9" s="1181" customFormat="1" ht="9.75" customHeight="1">
      <c r="A94" s="1189"/>
      <c r="B94" s="1201"/>
      <c r="C94" s="1194" t="s">
        <v>197</v>
      </c>
      <c r="D94" s="1234">
        <v>28479515</v>
      </c>
      <c r="E94" s="1234">
        <v>23389254</v>
      </c>
      <c r="F94" s="1234">
        <v>27765946</v>
      </c>
      <c r="G94" s="1181">
        <v>25991586</v>
      </c>
      <c r="H94" s="1234">
        <v>20683117</v>
      </c>
      <c r="I94" s="1235"/>
    </row>
    <row r="95" spans="1:9" s="1181" customFormat="1" ht="9.75" customHeight="1">
      <c r="A95" s="1198"/>
      <c r="B95" s="1201" t="s">
        <v>926</v>
      </c>
      <c r="C95" s="1194" t="s">
        <v>196</v>
      </c>
      <c r="D95" s="1234">
        <v>419902</v>
      </c>
      <c r="E95" s="1234">
        <v>455046</v>
      </c>
      <c r="F95" s="1234">
        <v>506920</v>
      </c>
      <c r="G95" s="1181">
        <v>590288</v>
      </c>
      <c r="H95" s="1234">
        <v>417562</v>
      </c>
      <c r="I95" s="1235"/>
    </row>
    <row r="96" spans="1:9" s="1181" customFormat="1" ht="9.75" customHeight="1">
      <c r="A96" s="1242"/>
      <c r="B96" s="1243"/>
      <c r="C96" s="1194" t="s">
        <v>914</v>
      </c>
      <c r="D96" s="1234">
        <v>592010</v>
      </c>
      <c r="E96" s="1234">
        <v>629312</v>
      </c>
      <c r="F96" s="1234">
        <v>697608</v>
      </c>
      <c r="G96" s="1181">
        <v>711777</v>
      </c>
      <c r="H96" s="1234">
        <v>559397</v>
      </c>
      <c r="I96" s="1235"/>
    </row>
    <row r="97" spans="1:9" s="1181" customFormat="1" ht="9.75" customHeight="1">
      <c r="A97" s="1198"/>
      <c r="B97" s="1204"/>
      <c r="C97" s="1194" t="s">
        <v>197</v>
      </c>
      <c r="D97" s="1234">
        <v>1927119268</v>
      </c>
      <c r="E97" s="1234">
        <v>2171883513</v>
      </c>
      <c r="F97" s="1234">
        <v>2456569486</v>
      </c>
      <c r="G97" s="1181">
        <v>2710866398</v>
      </c>
      <c r="H97" s="1234">
        <v>2130270349</v>
      </c>
      <c r="I97" s="1235"/>
    </row>
    <row r="98" spans="1:9" s="1181" customFormat="1" ht="13.5" customHeight="1">
      <c r="A98" s="1198"/>
      <c r="B98" s="1205" t="s">
        <v>915</v>
      </c>
      <c r="C98" s="1194"/>
      <c r="D98" s="1234"/>
      <c r="E98" s="1234"/>
      <c r="F98" s="1234"/>
      <c r="H98" s="1234"/>
      <c r="I98" s="1235"/>
    </row>
    <row r="99" spans="1:9" s="1181" customFormat="1" ht="12" customHeight="1">
      <c r="A99" s="1198"/>
      <c r="B99" s="1206" t="s">
        <v>66</v>
      </c>
      <c r="C99" s="1207" t="s">
        <v>196</v>
      </c>
      <c r="D99" s="1236">
        <v>36829</v>
      </c>
      <c r="E99" s="1236">
        <v>39241</v>
      </c>
      <c r="F99" s="1236">
        <v>42602</v>
      </c>
      <c r="G99" s="1236">
        <v>44105</v>
      </c>
      <c r="H99" s="1236">
        <v>43173</v>
      </c>
      <c r="I99" s="1235"/>
    </row>
    <row r="100" spans="1:9" s="1181" customFormat="1" ht="9.75" customHeight="1">
      <c r="A100" s="1198"/>
      <c r="B100" s="1204"/>
      <c r="C100" s="1207" t="s">
        <v>197</v>
      </c>
      <c r="D100" s="1244">
        <v>1516338516</v>
      </c>
      <c r="E100" s="1244">
        <v>1523633290</v>
      </c>
      <c r="F100" s="1244">
        <v>1622457383</v>
      </c>
      <c r="G100" s="1237">
        <v>1617863459</v>
      </c>
      <c r="H100" s="1244">
        <v>1466870071</v>
      </c>
      <c r="I100" s="1235"/>
    </row>
    <row r="101" spans="1:9" s="1181" customFormat="1" ht="12" customHeight="1">
      <c r="A101" s="1210"/>
      <c r="B101" s="1211" t="s">
        <v>916</v>
      </c>
      <c r="C101" s="1194" t="s">
        <v>196</v>
      </c>
      <c r="D101" s="1234">
        <v>1</v>
      </c>
      <c r="E101" s="1234">
        <v>2</v>
      </c>
      <c r="F101" s="1234" t="s">
        <v>350</v>
      </c>
      <c r="G101" s="1209" t="s">
        <v>350</v>
      </c>
      <c r="H101" s="1209">
        <v>1</v>
      </c>
      <c r="I101" s="1245"/>
    </row>
    <row r="102" spans="1:9" s="1181" customFormat="1" ht="9.75" customHeight="1">
      <c r="A102" s="1213"/>
      <c r="B102" s="1214"/>
      <c r="C102" s="1194" t="s">
        <v>911</v>
      </c>
      <c r="D102" s="1234">
        <v>68</v>
      </c>
      <c r="E102" s="1234">
        <v>119</v>
      </c>
      <c r="F102" s="1234" t="s">
        <v>350</v>
      </c>
      <c r="G102" s="1209" t="s">
        <v>350</v>
      </c>
      <c r="H102" s="1209" t="s">
        <v>84</v>
      </c>
      <c r="I102" s="1245"/>
    </row>
    <row r="103" spans="1:9" s="1181" customFormat="1" ht="9.75" customHeight="1">
      <c r="A103" s="1210"/>
      <c r="B103" s="1211"/>
      <c r="C103" s="1194" t="s">
        <v>197</v>
      </c>
      <c r="D103" s="1234">
        <v>8840</v>
      </c>
      <c r="E103" s="1234">
        <v>33320</v>
      </c>
      <c r="F103" s="1234" t="s">
        <v>350</v>
      </c>
      <c r="G103" s="1209" t="s">
        <v>350</v>
      </c>
      <c r="H103" s="1209">
        <v>300</v>
      </c>
      <c r="I103" s="1245"/>
    </row>
    <row r="104" spans="1:9" s="1181" customFormat="1" ht="9.75" customHeight="1">
      <c r="A104" s="1198"/>
      <c r="B104" s="1204" t="s">
        <v>67</v>
      </c>
      <c r="C104" s="1194" t="s">
        <v>196</v>
      </c>
      <c r="D104" s="1234">
        <v>29216</v>
      </c>
      <c r="E104" s="1234">
        <v>31276</v>
      </c>
      <c r="F104" s="1234">
        <v>33836</v>
      </c>
      <c r="G104" s="1181">
        <v>35939</v>
      </c>
      <c r="H104" s="1234">
        <v>37128</v>
      </c>
      <c r="I104" s="1235"/>
    </row>
    <row r="105" spans="1:9" s="1181" customFormat="1" ht="9.75" customHeight="1">
      <c r="A105" s="1198"/>
      <c r="B105" s="1204"/>
      <c r="C105" s="1194" t="s">
        <v>197</v>
      </c>
      <c r="D105" s="1234">
        <v>151938309</v>
      </c>
      <c r="E105" s="1234">
        <v>164622913</v>
      </c>
      <c r="F105" s="1234">
        <v>177358913</v>
      </c>
      <c r="G105" s="1181">
        <v>190568986</v>
      </c>
      <c r="H105" s="1234">
        <v>198985131</v>
      </c>
      <c r="I105" s="1235"/>
    </row>
    <row r="106" spans="1:9" s="1181" customFormat="1" ht="9.75" customHeight="1">
      <c r="A106" s="1198"/>
      <c r="B106" s="1204" t="s">
        <v>85</v>
      </c>
      <c r="C106" s="1194" t="s">
        <v>196</v>
      </c>
      <c r="D106" s="1234">
        <v>3829</v>
      </c>
      <c r="E106" s="1234">
        <v>4144</v>
      </c>
      <c r="F106" s="1234">
        <v>4973</v>
      </c>
      <c r="G106" s="1181">
        <v>4197</v>
      </c>
      <c r="H106" s="1234">
        <v>2802</v>
      </c>
      <c r="I106" s="1235"/>
    </row>
    <row r="107" spans="1:9" s="1181" customFormat="1" ht="9.75" customHeight="1">
      <c r="A107" s="1198"/>
      <c r="B107" s="1204"/>
      <c r="C107" s="1194" t="s">
        <v>197</v>
      </c>
      <c r="D107" s="1234">
        <v>407491367</v>
      </c>
      <c r="E107" s="1234">
        <v>409640373</v>
      </c>
      <c r="F107" s="1234">
        <v>459498470</v>
      </c>
      <c r="G107" s="1181">
        <v>349993505</v>
      </c>
      <c r="H107" s="1234">
        <v>208274640</v>
      </c>
      <c r="I107" s="1235"/>
    </row>
    <row r="108" spans="1:9" s="1181" customFormat="1" ht="9.75" customHeight="1">
      <c r="A108" s="1198"/>
      <c r="B108" s="1204" t="s">
        <v>68</v>
      </c>
      <c r="C108" s="1194" t="s">
        <v>196</v>
      </c>
      <c r="D108" s="1234" t="s">
        <v>350</v>
      </c>
      <c r="E108" s="1234" t="s">
        <v>350</v>
      </c>
      <c r="F108" s="1234" t="s">
        <v>350</v>
      </c>
      <c r="G108" s="1209" t="s">
        <v>350</v>
      </c>
      <c r="H108" s="1209" t="s">
        <v>350</v>
      </c>
      <c r="I108" s="1235"/>
    </row>
    <row r="109" spans="1:9" s="1181" customFormat="1" ht="9.75" customHeight="1">
      <c r="A109" s="1198"/>
      <c r="B109" s="1204"/>
      <c r="C109" s="1194" t="s">
        <v>911</v>
      </c>
      <c r="D109" s="1234" t="s">
        <v>350</v>
      </c>
      <c r="E109" s="1234" t="s">
        <v>350</v>
      </c>
      <c r="F109" s="1234" t="s">
        <v>350</v>
      </c>
      <c r="G109" s="1209" t="s">
        <v>350</v>
      </c>
      <c r="H109" s="1209" t="s">
        <v>350</v>
      </c>
      <c r="I109" s="1235"/>
    </row>
    <row r="110" spans="1:9" s="1181" customFormat="1" ht="9.75" customHeight="1">
      <c r="A110" s="1198"/>
      <c r="B110" s="1204"/>
      <c r="C110" s="1194" t="s">
        <v>197</v>
      </c>
      <c r="D110" s="1234" t="s">
        <v>350</v>
      </c>
      <c r="E110" s="1234" t="s">
        <v>350</v>
      </c>
      <c r="F110" s="1234" t="s">
        <v>350</v>
      </c>
      <c r="G110" s="1209" t="s">
        <v>350</v>
      </c>
      <c r="H110" s="1209" t="s">
        <v>350</v>
      </c>
      <c r="I110" s="1235"/>
    </row>
    <row r="111" spans="1:9" s="1181" customFormat="1" ht="9.75" customHeight="1">
      <c r="A111" s="1198"/>
      <c r="B111" s="1204" t="s">
        <v>78</v>
      </c>
      <c r="C111" s="1194" t="s">
        <v>196</v>
      </c>
      <c r="D111" s="1234" t="s">
        <v>350</v>
      </c>
      <c r="E111" s="1234">
        <v>2</v>
      </c>
      <c r="F111" s="1234" t="s">
        <v>350</v>
      </c>
      <c r="G111" s="1209">
        <v>3</v>
      </c>
      <c r="H111" s="1209" t="s">
        <v>350</v>
      </c>
      <c r="I111" s="1235"/>
    </row>
    <row r="112" spans="1:9" s="1181" customFormat="1" ht="9.75" customHeight="1">
      <c r="A112" s="1198"/>
      <c r="B112" s="1204"/>
      <c r="C112" s="1194" t="s">
        <v>197</v>
      </c>
      <c r="D112" s="1234" t="s">
        <v>350</v>
      </c>
      <c r="E112" s="1234">
        <v>36684</v>
      </c>
      <c r="F112" s="1234" t="s">
        <v>350</v>
      </c>
      <c r="G112" s="1209">
        <v>200968</v>
      </c>
      <c r="H112" s="1209" t="s">
        <v>350</v>
      </c>
      <c r="I112" s="1235"/>
    </row>
    <row r="113" spans="1:9" s="1181" customFormat="1" ht="9.75" customHeight="1">
      <c r="A113" s="1198"/>
      <c r="B113" s="1204" t="s">
        <v>920</v>
      </c>
      <c r="C113" s="1194" t="s">
        <v>196</v>
      </c>
      <c r="D113" s="1234">
        <v>890</v>
      </c>
      <c r="E113" s="1234">
        <v>979</v>
      </c>
      <c r="F113" s="1234">
        <v>952</v>
      </c>
      <c r="G113" s="1181">
        <v>871</v>
      </c>
      <c r="H113" s="1234">
        <v>301</v>
      </c>
      <c r="I113" s="1235"/>
    </row>
    <row r="114" spans="1:9" s="1181" customFormat="1" ht="9.75" customHeight="1">
      <c r="A114" s="1198"/>
      <c r="B114" s="1204"/>
      <c r="C114" s="1194" t="s">
        <v>197</v>
      </c>
      <c r="D114" s="1246">
        <v>89000000</v>
      </c>
      <c r="E114" s="1246">
        <v>97900000</v>
      </c>
      <c r="F114" s="1246">
        <v>72700000</v>
      </c>
      <c r="G114" s="1181">
        <v>43850000</v>
      </c>
      <c r="H114" s="1246">
        <v>15050000</v>
      </c>
      <c r="I114" s="1247"/>
    </row>
    <row r="115" spans="1:9" s="1181" customFormat="1" ht="9.75" customHeight="1">
      <c r="A115" s="1210"/>
      <c r="B115" s="1211" t="s">
        <v>22</v>
      </c>
      <c r="C115" s="1194" t="s">
        <v>196</v>
      </c>
      <c r="D115" s="1234">
        <v>2893</v>
      </c>
      <c r="E115" s="1234">
        <v>2838</v>
      </c>
      <c r="F115" s="1234">
        <v>2841</v>
      </c>
      <c r="G115" s="1181">
        <v>3095</v>
      </c>
      <c r="H115" s="1234">
        <v>2941</v>
      </c>
      <c r="I115" s="1235"/>
    </row>
    <row r="116" spans="1:9" s="1181" customFormat="1" ht="9.75" customHeight="1">
      <c r="A116" s="1210"/>
      <c r="B116" s="1211"/>
      <c r="C116" s="1194" t="s">
        <v>197</v>
      </c>
      <c r="D116" s="1234">
        <v>867900000</v>
      </c>
      <c r="E116" s="1234">
        <v>851400000</v>
      </c>
      <c r="F116" s="1234">
        <v>912900000</v>
      </c>
      <c r="G116" s="1181">
        <v>1033250000</v>
      </c>
      <c r="H116" s="1234">
        <v>1044560000</v>
      </c>
      <c r="I116" s="1235"/>
    </row>
    <row r="117" spans="1:9" s="1181" customFormat="1" ht="13.5" customHeight="1">
      <c r="A117" s="1248"/>
      <c r="B117" s="1249" t="s">
        <v>921</v>
      </c>
      <c r="C117" s="1194" t="s">
        <v>196</v>
      </c>
      <c r="D117" s="1246">
        <v>1158</v>
      </c>
      <c r="E117" s="1246">
        <v>1699</v>
      </c>
      <c r="F117" s="1246">
        <v>1832</v>
      </c>
      <c r="G117" s="1181">
        <v>1878</v>
      </c>
      <c r="H117" s="1246">
        <v>2216</v>
      </c>
      <c r="I117" s="1247"/>
    </row>
    <row r="118" spans="1:9" s="1181" customFormat="1" ht="9.75" customHeight="1">
      <c r="A118" s="1248"/>
      <c r="B118" s="1250"/>
      <c r="C118" s="1194" t="s">
        <v>197</v>
      </c>
      <c r="D118" s="1246">
        <v>148447558</v>
      </c>
      <c r="E118" s="1246">
        <v>196324901</v>
      </c>
      <c r="F118" s="1246">
        <v>222643098</v>
      </c>
      <c r="G118" s="1181">
        <v>216217123</v>
      </c>
      <c r="H118" s="1246">
        <v>161898804</v>
      </c>
      <c r="I118" s="1247"/>
    </row>
    <row r="119" spans="1:9" s="1181" customFormat="1" ht="3.75" customHeight="1">
      <c r="A119" s="1251"/>
      <c r="B119" s="1252"/>
      <c r="C119" s="1217"/>
      <c r="D119" s="1253"/>
      <c r="E119" s="1253"/>
      <c r="F119" s="1253"/>
      <c r="G119" s="1253"/>
      <c r="H119" s="1253"/>
      <c r="I119" s="1254"/>
    </row>
    <row r="120" spans="1:9" s="1181" customFormat="1" ht="15.75" customHeight="1">
      <c r="A120" s="1220"/>
      <c r="B120" s="1221" t="s">
        <v>927</v>
      </c>
      <c r="C120" s="1222"/>
      <c r="D120" s="1223"/>
      <c r="E120" s="1223"/>
      <c r="F120" s="1223"/>
      <c r="G120" s="1223"/>
      <c r="H120" s="1223"/>
      <c r="I120" s="1200"/>
    </row>
    <row r="121" spans="1:9" s="1181" customFormat="1" ht="12" customHeight="1">
      <c r="A121" s="1220"/>
      <c r="B121" s="1221" t="s">
        <v>928</v>
      </c>
      <c r="C121" s="1222"/>
      <c r="D121" s="1223"/>
      <c r="E121" s="1223"/>
      <c r="F121" s="1223"/>
      <c r="G121" s="1223"/>
      <c r="H121" s="1223"/>
      <c r="I121" s="1200"/>
    </row>
    <row r="122" spans="1:9" s="1181" customFormat="1" ht="12" customHeight="1">
      <c r="A122" s="1220"/>
      <c r="B122" s="1221" t="s">
        <v>929</v>
      </c>
      <c r="C122" s="1222"/>
      <c r="D122" s="1223"/>
      <c r="E122" s="1223"/>
      <c r="F122" s="1223"/>
      <c r="G122" s="1223"/>
      <c r="H122" s="1223"/>
      <c r="I122" s="1200"/>
    </row>
    <row r="123" ht="12" customHeight="1">
      <c r="B123" s="1221" t="s">
        <v>18</v>
      </c>
    </row>
    <row r="124" spans="1:9" s="1181" customFormat="1" ht="15.75" customHeight="1">
      <c r="A124" s="1220"/>
      <c r="B124" s="1221" t="s">
        <v>19</v>
      </c>
      <c r="C124" s="1222"/>
      <c r="D124" s="1223"/>
      <c r="E124" s="1223"/>
      <c r="F124" s="1223"/>
      <c r="G124" s="1223"/>
      <c r="H124" s="1223"/>
      <c r="I124" s="1200"/>
    </row>
  </sheetData>
  <sheetProtection/>
  <mergeCells count="1">
    <mergeCell ref="H15:I15"/>
  </mergeCells>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DynaBookユーザー</dc:creator>
  <cp:keywords/>
  <dc:description/>
  <cp:lastModifiedBy>w</cp:lastModifiedBy>
  <cp:lastPrinted>2010-03-16T01:20:55Z</cp:lastPrinted>
  <dcterms:created xsi:type="dcterms:W3CDTF">2000-01-14T16:04:56Z</dcterms:created>
  <dcterms:modified xsi:type="dcterms:W3CDTF">2010-03-16T01:21:28Z</dcterms:modified>
  <cp:category/>
  <cp:version/>
  <cp:contentType/>
  <cp:contentStatus/>
</cp:coreProperties>
</file>