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325" tabRatio="885" activeTab="0"/>
  </bookViews>
  <sheets>
    <sheet name="p5" sheetId="1" r:id="rId1"/>
    <sheet name="p6" sheetId="2" r:id="rId2"/>
    <sheet name="p7" sheetId="3" r:id="rId3"/>
    <sheet name="p8" sheetId="4" r:id="rId4"/>
    <sheet name="p9" sheetId="5" r:id="rId5"/>
    <sheet name="p10" sheetId="6" r:id="rId6"/>
    <sheet name="p11" sheetId="7" r:id="rId7"/>
    <sheet name="p12" sheetId="8" r:id="rId8"/>
    <sheet name="p13" sheetId="9" r:id="rId9"/>
    <sheet name="p14" sheetId="10" r:id="rId10"/>
    <sheet name="p15" sheetId="11" r:id="rId11"/>
    <sheet name="p16" sheetId="12" r:id="rId12"/>
    <sheet name="p17" sheetId="13" r:id="rId13"/>
    <sheet name="p18" sheetId="14" r:id="rId14"/>
    <sheet name="p19" sheetId="15" r:id="rId15"/>
    <sheet name="p20" sheetId="16" r:id="rId16"/>
    <sheet name="p21" sheetId="17" r:id="rId17"/>
    <sheet name="９図" sheetId="18" state="hidden" r:id="rId18"/>
    <sheet name="10図" sheetId="19" state="hidden" r:id="rId19"/>
  </sheets>
  <definedNames>
    <definedName name="_xlnm.Print_Area" localSheetId="5">'p10'!$A$1:$H$48</definedName>
    <definedName name="_xlnm.Print_Area" localSheetId="6">'p11'!$A$1:$G$50</definedName>
    <definedName name="_xlnm.Print_Area" localSheetId="7">'p12'!$A$1:$G$45</definedName>
    <definedName name="_xlnm.Print_Area" localSheetId="8">'p13'!$A$1:$G$42</definedName>
    <definedName name="_xlnm.Print_Area" localSheetId="9">'p14'!$A$1:$F$44</definedName>
    <definedName name="_xlnm.Print_Area" localSheetId="10">'p15'!$A$1:$J$49</definedName>
    <definedName name="_xlnm.Print_Area" localSheetId="12">'p17'!$A$1:$J$48</definedName>
    <definedName name="_xlnm.Print_Area" localSheetId="13">'p18'!$A$1:$H$51</definedName>
    <definedName name="_xlnm.Print_Area" localSheetId="14">'p19'!$A$1:$I$62</definedName>
    <definedName name="_xlnm.Print_Area" localSheetId="15">'p20'!$A$1:$J$52</definedName>
    <definedName name="_xlnm.Print_Area" localSheetId="16">'p21'!$A$1:$O$60</definedName>
    <definedName name="_xlnm.Print_Area" localSheetId="0">'p5'!$A$1:$L$36</definedName>
    <definedName name="_xlnm.Print_Area" localSheetId="1">'p6'!$A$1:$H$53</definedName>
    <definedName name="_xlnm.Print_Area" localSheetId="2">'p7'!$A$1:$I$49</definedName>
    <definedName name="_xlnm.Print_Area" localSheetId="3">'p8'!$A$1:$I$49</definedName>
  </definedNames>
  <calcPr fullCalcOnLoad="1"/>
</workbook>
</file>

<file path=xl/comments3.xml><?xml version="1.0" encoding="utf-8"?>
<comments xmlns="http://schemas.openxmlformats.org/spreadsheetml/2006/main">
  <authors>
    <author>滋賀県</author>
  </authors>
  <commentList>
    <comment ref="A26" authorId="0">
      <text>
        <r>
          <rPr>
            <b/>
            <sz val="10"/>
            <rFont val="ＭＳ Ｐゴシック"/>
            <family val="3"/>
          </rPr>
          <t xml:space="preserve">厚生労働省：毎勤調査　
雇用、賃金、労働時間指数
平成14年６月
参考：Ｐ24、31、83
</t>
        </r>
      </text>
    </comment>
  </commentList>
</comments>
</file>

<file path=xl/sharedStrings.xml><?xml version="1.0" encoding="utf-8"?>
<sst xmlns="http://schemas.openxmlformats.org/spreadsheetml/2006/main" count="980" uniqueCount="497">
  <si>
    <t>　1.8％増）、医療，福祉（1.6％増）、金融・保険業（1.1％増）、教育，学習支援業（1.0％増）、複合</t>
  </si>
  <si>
    <t>　サービス事業（0.9％増）、サービス業（0.8％増）、製造業（0.3％増）で増加したのに対し、飲食</t>
  </si>
  <si>
    <t>　店，宿泊業（5.2％減）、情報通信業（1.2％減）、卸売・小売業（1.0％減）、運輸業（0.1％減）</t>
  </si>
  <si>
    <t>　で減少した。</t>
  </si>
  <si>
    <t>　　さらに、所定外労働時間についてみると、運輸業が26.0時間で最も多く、以下、製造業（23.4時間）、</t>
  </si>
  <si>
    <t>　情報通信業（15.5時間）、電気・ガス・熱供給・水道業（15.4時間）、金融・保険業（15.0時間）、</t>
  </si>
  <si>
    <t>　建設業（12.6時間）、複合サービス事業（11.3時間）、サービス業（9.6時間）、医療，福祉（5.4時</t>
  </si>
  <si>
    <t>　間）、卸売・小売業（4.9時間）、飲食店，宿泊業（2.4時間）、教育，学習支援業（0.8時間）の順と</t>
  </si>
  <si>
    <t>　なっている。</t>
  </si>
  <si>
    <t>　　また、所定外労働時間の対前年増減率については、建設業（9.5％増）、運輸業（9.5％増）、複合</t>
  </si>
  <si>
    <t>（第10表、第６図）</t>
  </si>
  <si>
    <t>　サービス事業（9.2％増）、製造業（8.4％増）、電気・ガス・熱供給・水道業（6.1％増）、金融・</t>
  </si>
  <si>
    <t>　保険業（4.1％増）、医療，福祉（3.5％増）、サービス業（2.7％増）、教育，学習支援業（2.1％</t>
  </si>
  <si>
    <t>　増）、で増加したのに対し、飲食店，宿泊業（16.7％減）、卸売・小売業（4.6％減）、情報通信業</t>
  </si>
  <si>
    <t>　（4.1％減）で減少した。</t>
  </si>
  <si>
    <t>　　調査産業計の雇用の動きを常用雇用指数（平成17年平均＝100）でみると、前年に比べて1.1％の増加</t>
  </si>
  <si>
    <t>　となった。</t>
  </si>
  <si>
    <t>　　産業別の雇用の動きを対前年増減率によってみると、情報通信業（5.4％増）、飲食店，宿泊業（3.9％増）、製造業</t>
  </si>
  <si>
    <t>　（2.3％増）、サービス業（1.9％増）、医療，福祉（0.8％増）、複合サービス事業（0.7％増）、建設業</t>
  </si>
  <si>
    <t>　（0.2％増）、教育，学習支援業（0.2％増）で増加したのに対し、卸売・小売業（3.3％減）、電気・ガス・熱供給・</t>
  </si>
  <si>
    <t>　水道業（2.4％減）、金融・保険業（1.4％減）、運輸業（0.4％減）で減少した。</t>
  </si>
  <si>
    <t>（第11表、第７図）</t>
  </si>
  <si>
    <t>第11表　産業別常用雇用の動き</t>
  </si>
  <si>
    <t>対　前　年</t>
  </si>
  <si>
    <t>対　前　年</t>
  </si>
  <si>
    <t>％</t>
  </si>
  <si>
    <t>第７図　常用雇用指数の推移</t>
  </si>
  <si>
    <t>（平成17年平均＝100）</t>
  </si>
  <si>
    <t>　　常用労働者の産業別の構成は、製造業が46.3％で最も大きい割合を占め、次いで卸売・小売業（10.8</t>
  </si>
  <si>
    <t>　％）、医療，福祉（10.6％）、サービス業（9.4％）、教育，学習支援業（7.3％）、運輸業（6.0％）</t>
  </si>
  <si>
    <t>　、飲食店，宿泊業（3.2％）、建設業（1.9％）、複合サービス事業（1.7％）、金融・保険業（1.3％）、</t>
  </si>
  <si>
    <t>　情報通信業（0.9％）、電気・ガス・熱供給・水道業（0.5％）などの順となっている。</t>
  </si>
  <si>
    <t>（第11表、第８図）</t>
  </si>
  <si>
    <t>第８図　常用労働者の構成比</t>
  </si>
  <si>
    <t>　　平成18年７月末日現在における常用労働者の割合を、事業所規模別にみると規模１～４人は6.3％、</t>
  </si>
  <si>
    <t>　５～29人は36.2％、30人以上は57.5％となっている。（調査産業計）</t>
  </si>
  <si>
    <t>（平成18年７月末現在）</t>
  </si>
  <si>
    <t>-</t>
  </si>
  <si>
    <t>x</t>
  </si>
  <si>
    <t>　月平均でみると、入職率1.73％、離職率1.58％で0.15ポイントの入職超過となった。</t>
  </si>
  <si>
    <t>　　また、年間累計では、入職率は20.81％で前年に比べて1.46ポイントの増加、離職率は19.00％で前年に比べて</t>
  </si>
  <si>
    <t>　0.12ポイント減少となっている。</t>
  </si>
  <si>
    <t>（第13表、第９図、第10図）</t>
  </si>
  <si>
    <t>第13表　産業別・月別労働異動率</t>
  </si>
  <si>
    <t>18年</t>
  </si>
  <si>
    <t>金融・保険業</t>
  </si>
  <si>
    <t>サービス業</t>
  </si>
  <si>
    <t>第10図　月別労働異動率の推移</t>
  </si>
  <si>
    <t>平成１８年実数</t>
  </si>
  <si>
    <t>構成比</t>
  </si>
  <si>
    <t>（第１表、第１図）</t>
  </si>
  <si>
    <t>（第２図）</t>
  </si>
  <si>
    <t>対　前　年</t>
  </si>
  <si>
    <t>増　減　率</t>
  </si>
  <si>
    <t>きまって支給　する給与</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</si>
  <si>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</si>
  <si>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</si>
  <si>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</si>
  <si>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</si>
  <si>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</si>
  <si>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</si>
  <si>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</si>
  <si>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</si>
  <si>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</si>
  <si>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</si>
  <si>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</si>
  <si>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</si>
  <si>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</si>
  <si>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</si>
  <si>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</si>
  <si>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</si>
  <si>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</si>
  <si>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</si>
  <si>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</si>
  <si>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</si>
  <si>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</si>
  <si>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</si>
  <si>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</si>
  <si>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</si>
  <si>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</si>
  <si>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</si>
  <si>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</si>
  <si>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</si>
  <si>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</si>
  <si>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</si>
  <si>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</si>
  <si>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</si>
  <si>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</si>
  <si>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</si>
  <si>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第２章　調査結果の概要（事業所規模３０人以上）</t>
  </si>
  <si>
    <t>給与</t>
  </si>
  <si>
    <t>労働</t>
  </si>
  <si>
    <t>時間</t>
  </si>
  <si>
    <t>名目賃金指数</t>
  </si>
  <si>
    <t>消費者物価指数</t>
  </si>
  <si>
    <t>名目賃金指数（現金給与総額）</t>
  </si>
  <si>
    <t>実質賃金指数（現金給与総額）</t>
  </si>
  <si>
    <t>総実労働時間指数</t>
  </si>
  <si>
    <t>常用雇用指数</t>
  </si>
  <si>
    <t>賃金・労働時間・雇用指数（調査産業計）の推移</t>
  </si>
  <si>
    <t xml:space="preserve">                                                                    </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</si>
  <si>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</si>
  <si>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</si>
  <si>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</si>
  <si>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</si>
  <si>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</si>
  <si>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</si>
  <si>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</si>
  <si>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</si>
  <si>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</si>
  <si>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</si>
  <si>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</si>
  <si>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調査産業計</t>
  </si>
  <si>
    <t>製造業</t>
  </si>
  <si>
    <t>１</t>
  </si>
  <si>
    <t>２</t>
  </si>
  <si>
    <t>３</t>
  </si>
  <si>
    <t>４</t>
  </si>
  <si>
    <t>５</t>
  </si>
  <si>
    <t>６</t>
  </si>
  <si>
    <t>７</t>
  </si>
  <si>
    <t>８</t>
  </si>
  <si>
    <t>９</t>
  </si>
  <si>
    <t>10</t>
  </si>
  <si>
    <t>11</t>
  </si>
  <si>
    <t>12</t>
  </si>
  <si>
    <t>消費者物価指数</t>
  </si>
  <si>
    <t>第２図　実質賃金指数（調査産業計）の対前年同月増減率の推移</t>
  </si>
  <si>
    <t>現金給与総額指数</t>
  </si>
  <si>
    <t>きまって支給する給与指数</t>
  </si>
  <si>
    <t>建設業</t>
  </si>
  <si>
    <t>電気・ガス・熱供給・水道業</t>
  </si>
  <si>
    <t>金融・保険業</t>
  </si>
  <si>
    <t>サービス業</t>
  </si>
  <si>
    <t>総実労働時間</t>
  </si>
  <si>
    <t>所定内労働時間</t>
  </si>
  <si>
    <t>所定外労働時間</t>
  </si>
  <si>
    <t>入職率</t>
  </si>
  <si>
    <t>離職率</t>
  </si>
  <si>
    <t>名　目</t>
  </si>
  <si>
    <t>実　質</t>
  </si>
  <si>
    <t>きまって支給する給与</t>
  </si>
  <si>
    <t>特別に支払われた給与</t>
  </si>
  <si>
    <t>実　数</t>
  </si>
  <si>
    <t>円</t>
  </si>
  <si>
    <t>％</t>
  </si>
  <si>
    <t>卸売・小売業</t>
  </si>
  <si>
    <t>Ｘ</t>
  </si>
  <si>
    <t>時間あたり給与</t>
  </si>
  <si>
    <t>円</t>
  </si>
  <si>
    <t>％</t>
  </si>
  <si>
    <t>実　額</t>
  </si>
  <si>
    <t>格　差</t>
  </si>
  <si>
    <t>鉱業</t>
  </si>
  <si>
    <t>不動産業</t>
  </si>
  <si>
    <t>男</t>
  </si>
  <si>
    <t>滋賀県</t>
  </si>
  <si>
    <t>京都府</t>
  </si>
  <si>
    <t>大阪府</t>
  </si>
  <si>
    <t>兵庫県</t>
  </si>
  <si>
    <t>奈良県</t>
  </si>
  <si>
    <t>和歌山県</t>
  </si>
  <si>
    <t>東京都</t>
  </si>
  <si>
    <t>全国</t>
  </si>
  <si>
    <t>女/男×100</t>
  </si>
  <si>
    <t>30～99人</t>
  </si>
  <si>
    <t>100人以上</t>
  </si>
  <si>
    <t>月</t>
  </si>
  <si>
    <t>平均支給率</t>
  </si>
  <si>
    <t>支給労働者数割合</t>
  </si>
  <si>
    <t>支給事業所数割合</t>
  </si>
  <si>
    <t>支給労働者１人平均支給額</t>
  </si>
  <si>
    <t>年末（11～１月）賞与</t>
  </si>
  <si>
    <t>総実労働時間</t>
  </si>
  <si>
    <t>所定内労働時間</t>
  </si>
  <si>
    <t>所定外労働時間</t>
  </si>
  <si>
    <t>常用労働者数</t>
  </si>
  <si>
    <t>構成比</t>
  </si>
  <si>
    <t>平均推計</t>
  </si>
  <si>
    <t>産　業</t>
  </si>
  <si>
    <t>※規模間格差は、100人以上の事業所を100としています。</t>
  </si>
  <si>
    <t>産　業</t>
  </si>
  <si>
    <t>都道府県名</t>
  </si>
  <si>
    <t>人</t>
  </si>
  <si>
    <t>30人以上</t>
  </si>
  <si>
    <t>計</t>
  </si>
  <si>
    <t>人</t>
  </si>
  <si>
    <t>1～4人</t>
  </si>
  <si>
    <t>5～29人</t>
  </si>
  <si>
    <t>電気・ガス・熱供給・水道業</t>
  </si>
  <si>
    <t>平均</t>
  </si>
  <si>
    <t>１月</t>
  </si>
  <si>
    <t>２月</t>
  </si>
  <si>
    <t>３月</t>
  </si>
  <si>
    <t>４月</t>
  </si>
  <si>
    <t>５月</t>
  </si>
  <si>
    <t>６月</t>
  </si>
  <si>
    <t>７月</t>
  </si>
  <si>
    <t>８月</t>
  </si>
  <si>
    <t>９月</t>
  </si>
  <si>
    <t>11月</t>
  </si>
  <si>
    <t>12月</t>
  </si>
  <si>
    <t>合計</t>
  </si>
  <si>
    <t>10月</t>
  </si>
  <si>
    <t>１．賃金の水準</t>
  </si>
  <si>
    <t>２．実質賃金指数の推移</t>
  </si>
  <si>
    <t>３．産業別賃金</t>
  </si>
  <si>
    <t>４．産業別の賃金の比較</t>
  </si>
  <si>
    <t>(注）時間当たり給与とは、きまって支給する給与を総労働時間で除したものである。</t>
  </si>
  <si>
    <t>５．男女別賃金</t>
  </si>
  <si>
    <t>６．近畿各府県との賃金格差</t>
  </si>
  <si>
    <t>７．事業所規模別賃金</t>
  </si>
  <si>
    <t>１．出勤日数</t>
  </si>
  <si>
    <t>２．労働時間の水準</t>
  </si>
  <si>
    <t>３．産業別労働時間の動き</t>
  </si>
  <si>
    <t>１．雇用の水準</t>
  </si>
  <si>
    <t>（注）上段：入職率、下段：離職率</t>
  </si>
  <si>
    <t>８．賞与</t>
  </si>
  <si>
    <t>第１節　賃金の動き</t>
  </si>
  <si>
    <t>現金給与総額</t>
  </si>
  <si>
    <t>第２節　労働時間の動き</t>
  </si>
  <si>
    <t>第３節　雇用の動き</t>
  </si>
  <si>
    <t>鉱業</t>
  </si>
  <si>
    <t>不動産業</t>
  </si>
  <si>
    <t>日</t>
  </si>
  <si>
    <t>13</t>
  </si>
  <si>
    <t>夏季（６～８月）賞与</t>
  </si>
  <si>
    <t>（単位：％）</t>
  </si>
  <si>
    <t>円</t>
  </si>
  <si>
    <t>14</t>
  </si>
  <si>
    <t>　月であった。</t>
  </si>
  <si>
    <t>第１図　名目賃金指数（きまって支給する給与）の推移（月平均）</t>
  </si>
  <si>
    <t>　　労働異動率（常用労働者における月間の増加および減少労働者の月初労働者数に対する百分率）を調査産業計の</t>
  </si>
  <si>
    <t>月別雇用の対前年同月増減率の推移</t>
  </si>
  <si>
    <t>－</t>
  </si>
  <si>
    <t>-</t>
  </si>
  <si>
    <t>過去の出勤日数（実数）</t>
  </si>
  <si>
    <t>２．常用労働者の構成比</t>
  </si>
  <si>
    <t>３．事業所規模別常用労働者数</t>
  </si>
  <si>
    <t>４．労働異動の状況</t>
  </si>
  <si>
    <t>産　　　　　　　　業</t>
  </si>
  <si>
    <t>滋　　賀　　県</t>
  </si>
  <si>
    <t>全　　　　　国</t>
  </si>
  <si>
    <t>産　　　　　業</t>
  </si>
  <si>
    <t>産　　　　　　業</t>
  </si>
  <si>
    <t>産　      業</t>
  </si>
  <si>
    <t>産　　　　　業</t>
  </si>
  <si>
    <t>女</t>
  </si>
  <si>
    <t>平成16年平均</t>
  </si>
  <si>
    <t>平成16年</t>
  </si>
  <si>
    <t>15</t>
  </si>
  <si>
    <t>所定外労働時間</t>
  </si>
  <si>
    <t>所定内労働時間</t>
  </si>
  <si>
    <t>第12表　産業・規模・性別推計常用労働者数</t>
  </si>
  <si>
    <t>情報通信業</t>
  </si>
  <si>
    <t>飲食店，宿泊業</t>
  </si>
  <si>
    <t>教育，学習支援業</t>
  </si>
  <si>
    <t>卸売・小売業</t>
  </si>
  <si>
    <t>　29人の事業所の占める割合が高く、それ以外では30人以上の事業所の占める割合が高くなっている。</t>
  </si>
  <si>
    <t>（注１）事業所規模１～４人の数値は、毎月勤労統計調査特別調査による。</t>
  </si>
  <si>
    <t>（第12表）</t>
  </si>
  <si>
    <t>規模間格差率</t>
  </si>
  <si>
    <t>平成17年平均</t>
  </si>
  <si>
    <t>17年</t>
  </si>
  <si>
    <t>１７年</t>
  </si>
  <si>
    <t>（事業所規模３０人以上）</t>
  </si>
  <si>
    <t>きまって支給する給与</t>
  </si>
  <si>
    <t>平成17年</t>
  </si>
  <si>
    <t>情報通信業</t>
  </si>
  <si>
    <t>運輸業</t>
  </si>
  <si>
    <t>複合サービス事業</t>
  </si>
  <si>
    <t>第２表－１　産業別賃金の動き（月平均）</t>
  </si>
  <si>
    <t>対　前　年　差</t>
  </si>
  <si>
    <t>第２表－２　産業別賃金の動き（月平均）</t>
  </si>
  <si>
    <t>（　実　数　）</t>
  </si>
  <si>
    <t>飲食店，宿泊業</t>
  </si>
  <si>
    <t>医療，福祉</t>
  </si>
  <si>
    <t>教育，学習支援業</t>
  </si>
  <si>
    <t>平成17年</t>
  </si>
  <si>
    <t>情報通信業</t>
  </si>
  <si>
    <t>16</t>
  </si>
  <si>
    <t>17</t>
  </si>
  <si>
    <t>日</t>
  </si>
  <si>
    <t>調査産業計</t>
  </si>
  <si>
    <t>建設業</t>
  </si>
  <si>
    <t>製造業</t>
  </si>
  <si>
    <t>電気・ガス</t>
  </si>
  <si>
    <t>運輸業</t>
  </si>
  <si>
    <t>卸売・小売業</t>
  </si>
  <si>
    <t>金融・保険業</t>
  </si>
  <si>
    <t>飲食店，宿泊業</t>
  </si>
  <si>
    <t>医療，福祉</t>
  </si>
  <si>
    <t>教育，学習支援業</t>
  </si>
  <si>
    <t>複合サービス事業</t>
  </si>
  <si>
    <t>サービス業</t>
  </si>
  <si>
    <t>１３</t>
  </si>
  <si>
    <t>１４</t>
  </si>
  <si>
    <t>１５</t>
  </si>
  <si>
    <t>１６</t>
  </si>
  <si>
    <t>１７</t>
  </si>
  <si>
    <t>卸売・小売業</t>
  </si>
  <si>
    <t>　　これを産業別にみると、建設業、卸売・小売業、金融・保険業、飲食店，宿泊業は常用労働者が５～</t>
  </si>
  <si>
    <t>建設業</t>
  </si>
  <si>
    <t>製造業</t>
  </si>
  <si>
    <t>運輸業</t>
  </si>
  <si>
    <t>（第４表）</t>
  </si>
  <si>
    <t>　　また、格差の年次推移をみると、産業間で格差が縮まったものと拡大したものは、ほぼ同数となって</t>
  </si>
  <si>
    <t>　おり、大きな変化は見られなかった。</t>
  </si>
  <si>
    <t>第３図　男女別賃金とその格差（月平均・現金給与総額）</t>
  </si>
  <si>
    <t>（第５表、第３図）</t>
  </si>
  <si>
    <t>（第６表、第４図）</t>
  </si>
  <si>
    <t>第４図　近畿各府県別賃金（調査産業計の月平均）</t>
  </si>
  <si>
    <t>第６図　産業別総実労働時間数（月平均）</t>
  </si>
  <si>
    <t>第９図　月別雇用の対前年同月増減率の推移</t>
  </si>
  <si>
    <t>第９図</t>
  </si>
  <si>
    <t>第10図　月別労働異動率の推移</t>
  </si>
  <si>
    <t>指数：平成17年＝100</t>
  </si>
  <si>
    <t>18年</t>
  </si>
  <si>
    <t>１８年</t>
  </si>
  <si>
    <t>平成18年</t>
  </si>
  <si>
    <t>平成17年</t>
  </si>
  <si>
    <t>　（2.1%減）、サービス業（1.0％減）、卸売・小売業（0.4%減）、複合サービス事業（0.4%減）、情報通信業</t>
  </si>
  <si>
    <t>　（8.4%増）、金融・保険業（5.8%増）、運輸業（3.2%増）、教育，学習支援業（2.1%増）、</t>
  </si>
  <si>
    <t>　金融・保険業（3.2％増）、情報通信業（2.2%増）、教育，学習支援業（1.6%増）、医療，福祉（1.4%増）、</t>
  </si>
  <si>
    <t>平成18年</t>
  </si>
  <si>
    <t>18</t>
  </si>
  <si>
    <t>第3図グラフ用データ</t>
  </si>
  <si>
    <t>第4図　グラフ用データ</t>
  </si>
  <si>
    <t>第8図グラフ用データ</t>
  </si>
  <si>
    <t>順位</t>
  </si>
  <si>
    <t>平成18年格差（滋賀県＝100）</t>
  </si>
  <si>
    <t>１８</t>
  </si>
  <si>
    <t>H17平均＝100</t>
  </si>
  <si>
    <t>主　要　指　標</t>
  </si>
  <si>
    <t>現金</t>
  </si>
  <si>
    <t>総実</t>
  </si>
  <si>
    <t>総額</t>
  </si>
  <si>
    <t>平成14年平均</t>
  </si>
  <si>
    <t>平成15年平均</t>
  </si>
  <si>
    <t>平成18年平均</t>
  </si>
  <si>
    <t>平成18年１月</t>
  </si>
  <si>
    <t>　　　1.調査対象事業所の抽出替えのため、平成19年1月に新・旧両調査のギャップ修正を行った。</t>
  </si>
  <si>
    <t>　　　2.本表の数値は調査産業計の数値である。</t>
  </si>
  <si>
    <t>　　　3.指数は平成17年平均＝100である。</t>
  </si>
  <si>
    <t>　　　4.消費者物価指数（持ち家の帰属家賃を除く総合）は、総務省統計局公表の大津市分である。</t>
  </si>
  <si>
    <t>平成１７年＝１００</t>
  </si>
  <si>
    <t>　　調査産業計の常用労働者１人当たり月間現金給与総額は378,210円で、前年に比べて1.3％増となり、</t>
  </si>
  <si>
    <t>　前年の増減率(1.0％増)を0.3ポイント上回った。全国平均は384,401円で前年に比べて1.0％増となっ</t>
  </si>
  <si>
    <t>　ている。</t>
  </si>
  <si>
    <t>　　現金給与総額をきまって支給する給与、特別に支払われた給与に分けてそれぞれの動きをみると、</t>
  </si>
  <si>
    <t xml:space="preserve">  きまって支給する給与は 298,822円で前年に比べて0.7％増となり、前年の増減率(0.9％増)を0.2ポイ</t>
  </si>
  <si>
    <t>　ント下回った。全国平均は302,746円で、前年に比べて0.6％増となっている。</t>
  </si>
  <si>
    <t>　　一方、特別に支払われた給与は79,388円で、全国平均（81,655円）より2,267円下回った。</t>
  </si>
  <si>
    <t>　　現金給与総額を全国平均と比較すると、全国平均 ＝100に対して滋賀県は98.4となり、格差は前年</t>
  </si>
  <si>
    <t>　（98.0）に比べて0.4ポイント縮まった。きまって支給する給与は 98.7で、前年（98.6）に比べて</t>
  </si>
  <si>
    <t>　0.1ポイント縮まり、特別に支払われた給与は 97.2で前年（95.7）に比べて1.5ポイント縮まった。</t>
  </si>
  <si>
    <t>％</t>
  </si>
  <si>
    <t>－</t>
  </si>
  <si>
    <t>　　物価上昇分を除いた実質賃金指数（現金給与総額）の伸びをみると、前年に比べて0.9％増となり、</t>
  </si>
  <si>
    <t>　前年の増減率（1.0％増）を0.1ポイント下回った。</t>
  </si>
  <si>
    <t>　　また、きまって支給する給与について実質賃金指数の伸びをみると、前年に比べて0.3％増となり、</t>
  </si>
  <si>
    <t>　前年の増減率（1.0％増）を0.7ポイント下回った。（第１表）</t>
  </si>
  <si>
    <t>　　次に、実質賃金指数を月別に対前年同月増減率でみると、現金給与総額は賞与支給時期の変動もあ</t>
  </si>
  <si>
    <t>　って不規則な変化となっているが、きまって支給する給与については、対前年比で増減を繰り返して</t>
  </si>
  <si>
    <t>　推移している。</t>
  </si>
  <si>
    <t>10</t>
  </si>
  <si>
    <t>11</t>
  </si>
  <si>
    <t>12</t>
  </si>
  <si>
    <t>第２図　実質賃金指数（調査産業計）の対前年同月増減率の推移</t>
  </si>
  <si>
    <t>　　産業別に現金給与総額の動きを対前年増減率によってみると、電気・ガス・熱供給・水道業</t>
  </si>
  <si>
    <t>　製造業（1.4%増）、飲食店，宿泊業（0.6%増）、医療，福祉（0.1%増）が増加したのに対し、建設業</t>
  </si>
  <si>
    <t>　（0.3％減）では減少した。</t>
  </si>
  <si>
    <t>　　次に、きまって支給する給与についてみると、電気・ガス・熱供給・水道業（3.8%増）、</t>
  </si>
  <si>
    <t>　運輸業（0.8％増）、製造業（0.7％増）が増加したのに対し、飲食店，宿泊業（1.5%減）、</t>
  </si>
  <si>
    <t>　卸売・小売業（0.9％減）、サービス業（0.9％減）、複合サービス事業（0.7%減）、建設業</t>
  </si>
  <si>
    <t>　（0.2％減）では減少した。</t>
  </si>
  <si>
    <t>　　さらに、特別に支払われた給与は、金融・保険業が202,992円と最も高く、飲食店，宿泊業</t>
  </si>
  <si>
    <t>　が12,973円と最も低かった。</t>
  </si>
  <si>
    <t>（第２表－１、－２）</t>
  </si>
  <si>
    <t>現金給与総額</t>
  </si>
  <si>
    <t>建設業</t>
  </si>
  <si>
    <t>電気・ガス・熱供給・水道業</t>
  </si>
  <si>
    <t>金融・保険業</t>
  </si>
  <si>
    <t>Ｘ</t>
  </si>
  <si>
    <t>飲食店，宿泊業</t>
  </si>
  <si>
    <t>医療，福祉</t>
  </si>
  <si>
    <t>教育，学習支援業</t>
  </si>
  <si>
    <t>対　前　年</t>
  </si>
  <si>
    <t>－</t>
  </si>
  <si>
    <t>建設業</t>
  </si>
  <si>
    <t>電気・ガス・熱供給・水道業</t>
  </si>
  <si>
    <t>金融・保険業</t>
  </si>
  <si>
    <t>　　きまって支給する給与について、製造業＝100として産業間の賃金を比較してみると、電気・ガス・</t>
  </si>
  <si>
    <t>　熱供給・水道業が138.5で製造業を上回り、次いで金融・保険業（134.4）、教育，学習支援業（117.9）、</t>
  </si>
  <si>
    <t>　複合サービス事業（95.9）、建設業（95.7）、情報通信業（84.3）、サービス業（82.4）、運輸業</t>
  </si>
  <si>
    <t>　（81.7）、医療，福祉（80.9）、卸売・小売業（57.8）、飲食店，宿泊業（32.8）の順となっている。</t>
  </si>
  <si>
    <t>（第３表）</t>
  </si>
  <si>
    <t>第３表　きまって支給する給与の産業間格差（月平均）</t>
  </si>
  <si>
    <t>第４表　きまって支給する給与の産業間格差（製造業＝１００）</t>
  </si>
  <si>
    <t>－</t>
  </si>
  <si>
    <t>Ｘ</t>
  </si>
  <si>
    <t>　　現金給与総額（調査産業計）を男女別にみると、男464,136円、女は229,919円で、きまって支給する</t>
  </si>
  <si>
    <t>　給与については、男が362,910円に対し、女は188,219円となっている。</t>
  </si>
  <si>
    <t>　　男女格差（男を100とする）をみると、女の現金給与総額（調査産業計）は49.5（前年49.7）で、0.2</t>
  </si>
  <si>
    <t>　ポイント拡がり、きまって支給する給与は51.9（前年51.4）で、0.5ポイント縮まった。</t>
  </si>
  <si>
    <t>　　また、きまって支給する給与についてみると、男女格差が最も大きいのは運輸業の37.0、次いで卸売・</t>
  </si>
  <si>
    <t>　小売業の40.4で、最も小さいのは情報通信業の71.8となっている。</t>
  </si>
  <si>
    <t>第５表　男女別賃金とその格差（月平均）</t>
  </si>
  <si>
    <t>教育，学習支援業</t>
  </si>
  <si>
    <t>　　近畿各府県の現金給与総額をみると、本県は378,210円で、近畿内最高額である大阪府（422,150円）</t>
  </si>
  <si>
    <t>　との差は43,940円となっており、その差は前年（43,398円）より拡がった。</t>
  </si>
  <si>
    <t>　　また、全国で最も高い額を示した東京都（489,455円）と滋賀県の差は111,245円で、その差は前年</t>
  </si>
  <si>
    <t xml:space="preserve"> （112,651円）より縮まった。</t>
  </si>
  <si>
    <t>　　次に、きまって支給する給与についてみると、本県は298,822円で、大阪府（329,154円）との差は</t>
  </si>
  <si>
    <t>　30,332円となっており、その差は前年（31,894円）より縮まった。</t>
  </si>
  <si>
    <t>第６表　近畿各府県別賃金（調査産業計の月平均）</t>
  </si>
  <si>
    <t>　　事業所規模別に現金給与総額をみると、常用労働者100人以上の事業所では403,541円で、30～99人</t>
  </si>
  <si>
    <t>　の事業所では344,311円となっている。100人以上の事業所を100として30～99人の事業所を比較した</t>
  </si>
  <si>
    <t>　「規模間格差率」は85.3で、前年（85.2）より0.1ポイント縮小し、実額では59,230円の差となった。</t>
  </si>
  <si>
    <t>　　これを産業別にみると30～99人の事業所の中で、飲食店，宿泊業（23.1）、建設業（70.1）、医療，</t>
  </si>
  <si>
    <t>　福祉（71.7）、サービス業（73.8）、製造業（80.9）、金融・保険業（91.6）、電気・ガス・熱供給・</t>
  </si>
  <si>
    <t>　水道業（92.7）は100人以上の事業所を下回り、運輸業（103.0）、教育，学習支援業（114.2）、</t>
  </si>
  <si>
    <t xml:space="preserve">  卸売・小売業（131.8）、情報通信業（142.3）、複合サービス事業（148.8）は100人以上の事業所を</t>
  </si>
  <si>
    <t>　上回った。</t>
  </si>
  <si>
    <t>　　次にきまって支給する給与についてみると、常用労働者100人以上の事業所では314,602円、30～99人</t>
  </si>
  <si>
    <t>　の事業所では277,705円で、規模間格差率は88.3となって前年（86.1）より2.2ポイント縮小し、実額</t>
  </si>
  <si>
    <t>　では36,897円の差となった。</t>
  </si>
  <si>
    <t>　　これを産業別にみると30～99人の事業所の中で、飲食店，宿泊業（25.2）、医療，福祉（68.0）、建</t>
  </si>
  <si>
    <t>　設業（76.1）、サービス業（80.4）、製造業（86.7）、電気・ガス・熱供給・水道業（91.2）、金融・</t>
  </si>
  <si>
    <t>　保険業（91.5）は100人以上の事業所を下回り、運輸業（111.0）、教育，学習支援業（112.1）、情報通</t>
  </si>
  <si>
    <t>　信業（125.0）、卸売り・小売業（131.9）、複合サービス事業（133.9）は100人以上の事業所を上回っ</t>
  </si>
  <si>
    <t>　た。</t>
  </si>
  <si>
    <t>（第７表）</t>
  </si>
  <si>
    <t>第７表　事業所規模別賃金（月平均）</t>
  </si>
  <si>
    <t>Ｘ</t>
  </si>
  <si>
    <t>飲食店，宿泊業</t>
  </si>
  <si>
    <t>医療，福祉</t>
  </si>
  <si>
    <t>　　夏季賞与（６月～８月）の支給労働者１人当たりの平均支給額は471,253円で、平均支給率は1.42</t>
  </si>
  <si>
    <t>　　また、支給事業所数割合は86.6％、支給労働者数割合は92.6％であった。</t>
  </si>
  <si>
    <t>　　次に、年末賞与（11月～１月）の支給労働者１人当たりの平均支給額は494,549円で、平均支給率</t>
  </si>
  <si>
    <t>　は1.50月であった。</t>
  </si>
  <si>
    <t>　　また、支給事業所数割合は91.9％、支給労働者数割合は94.9％であった。</t>
  </si>
  <si>
    <t>（第８表）</t>
  </si>
  <si>
    <t>第８表　産業別臨時給与（賞与）の支給状況</t>
  </si>
  <si>
    <t>　　調査産業計における１人１カ月の平均出勤日数は19.1日であった。</t>
  </si>
  <si>
    <t>　　これを産業別にみると、運輸業、建設業がともに20.8日で最も多く、以下、卸売・小売業（19.6日）、</t>
  </si>
  <si>
    <t>　複合サービス事業（19.6日）、金融・保険業（19.5日）、製造業（19.4日）、情報通信業（19.4日）、</t>
  </si>
  <si>
    <t>　サービス業（19.3日）、電気・ガス・熱供給・水道業（19.0日）、医療，福祉（18.8日）、教育，学習支援業</t>
  </si>
  <si>
    <t>　（17.1日）、飲食店，宿泊業（14.4日）の順になっている。</t>
  </si>
  <si>
    <t>（第９表）</t>
  </si>
  <si>
    <t xml:space="preserve">          第９表　産業別出勤日数の推移（月平均）</t>
  </si>
  <si>
    <t>平成17年</t>
  </si>
  <si>
    <t>平成16年</t>
  </si>
  <si>
    <t>建設業</t>
  </si>
  <si>
    <t>電気・ガス・熱供給・水道業</t>
  </si>
  <si>
    <t>情報通信業</t>
  </si>
  <si>
    <t>卸売・小売業</t>
  </si>
  <si>
    <t>金融・保険業</t>
  </si>
  <si>
    <t>Ｘ</t>
  </si>
  <si>
    <t>飲食店，宿泊業</t>
  </si>
  <si>
    <t>医療，福祉</t>
  </si>
  <si>
    <t>教育，学習支援業</t>
  </si>
  <si>
    <t>　　調査産業計における１人１カ月平均総実労働時間は156.0時間で、前年に比べて1.0％増となった。</t>
  </si>
  <si>
    <t>　　総実労働時間を所定内と所定外に分けてみると、所定内労働時間は140.6時間で、前年に比べて0.3％増</t>
  </si>
  <si>
    <t>　となり、所定外労働時間は15.4時間で前年に比べて7.5％増となった。　　　　      （第10表、第５図）</t>
  </si>
  <si>
    <t>第10表　産業別労働時間の動き（月平均）</t>
  </si>
  <si>
    <t>対　前　年</t>
  </si>
  <si>
    <t>増　減　率</t>
  </si>
  <si>
    <t>％</t>
  </si>
  <si>
    <t>建設業</t>
  </si>
  <si>
    <t>電気・ガス・熱供給・水道業</t>
  </si>
  <si>
    <t>金融・保険業</t>
  </si>
  <si>
    <t>複合サービス事業</t>
  </si>
  <si>
    <t>第５図　労働時間の対前年増減率の推移（調査産業計）</t>
  </si>
  <si>
    <t>　　産業別の総実労働時間をみると、運輸業が178.6時間と最も多く、次いで建設業（170.5時間）、製造業</t>
  </si>
  <si>
    <t>　（170.4時間）、情報通信業(163.7時間)、電気・ガス・熱供給・水道業（159.5時間）、金融・保険業</t>
  </si>
  <si>
    <t xml:space="preserve">  （156.3時間）、複合サービス事業（152.4時間）、サービス業（148.9時間）、医療，福祉（145.7時間）</t>
  </si>
  <si>
    <t>　卸売・小売業（133.4時間）、教育，学習支援業（128.7時間）、飲食店，宿泊業（90.2時間）の順とな</t>
  </si>
  <si>
    <t>　っている。</t>
  </si>
  <si>
    <r>
      <t>　　また、総実労働時間の対前年増減率をみると、建設業（4.3%増）、電気・ガス・熱供給・水道業（2.3</t>
    </r>
  </si>
  <si>
    <t>　％増）、医療，福祉（1.7％増）、複合サービス事業（1.5％増）、製造業（1.3％増）、金融・保険業</t>
  </si>
  <si>
    <t>　（1.3％増）、運輸業（1.1％増）、教育，学習支援業（1.0％増）、サービス業（0.9％増）で増加したの</t>
  </si>
  <si>
    <t>　に対し、飲食店，宿泊業（5.5％減）、情報通信業（1.4％減）、卸売・小売業（1.0％減）で減少した。</t>
  </si>
  <si>
    <t>　　次に、所定内労働時間についてみると、最も多かったのが建設業の157.9時間で、以下、運輸業</t>
  </si>
  <si>
    <t xml:space="preserve"> （152.6時間）、情報通信業（148.2時間）、製造業（147.0時間）、電気・ガス・熱供給・水道業</t>
  </si>
  <si>
    <t>　（144.1時間）、金融・保険業(141.3時間）、複合サービス事業（141.1時間）、医療，福祉（140.3</t>
  </si>
  <si>
    <t>　時間）、サービス業（139.3時間）、卸売・小売業（128.5時間）、教育，学習支援業（127.9時間）、</t>
  </si>
  <si>
    <t>　飲食店，宿泊業（87.8時間）の順となっている。</t>
  </si>
  <si>
    <t>　　また、所定内労働時間の対前年増減率では、建設業（3.9％増）、電気・ガス・熱供給・水道業（</t>
  </si>
  <si>
    <t>　　次に、産業別に現金給与総額の男女格差をみると、最も大きいのは運輸業の34.0、次いで卸売・小売</t>
  </si>
  <si>
    <t>　業の36.2で、最も小さいのは教育，学習支援業の70.2となっている。</t>
  </si>
  <si>
    <t>調査産業計</t>
  </si>
  <si>
    <t>10</t>
  </si>
  <si>
    <t>11</t>
  </si>
  <si>
    <t>12</t>
  </si>
  <si>
    <t>第7図　常用雇用指数の推移</t>
  </si>
  <si>
    <t>第8図　常用労働者の構成比</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</si>
</sst>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quot;\&quot;#,##0_);[Red]\(&quot;\&quot;#,##0\)"/>
    <numFmt numFmtId="213" formatCode="#,##0.0_ "/>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12"/>
      <name val="ＭＳ Ｐゴシック"/>
      <family val="3"/>
    </font>
    <font>
      <sz val="12"/>
      <name val="ＭＳ ゴシック"/>
      <family val="3"/>
    </font>
    <font>
      <sz val="9"/>
      <name val="ＭＳ ゴシック"/>
      <family val="3"/>
    </font>
    <font>
      <b/>
      <sz val="10"/>
      <name val="ＭＳ Ｐゴシック"/>
      <family val="3"/>
    </font>
    <font>
      <sz val="6"/>
      <name val="ＭＳ ゴシック"/>
      <family val="3"/>
    </font>
    <font>
      <sz val="10"/>
      <name val="ＭＳ ゴシック"/>
      <family val="3"/>
    </font>
    <font>
      <sz val="9"/>
      <name val="ＭＳ Ｐゴシック"/>
      <family val="3"/>
    </font>
    <font>
      <sz val="10.75"/>
      <name val="ＭＳ Ｐゴシック"/>
      <family val="3"/>
    </font>
    <font>
      <sz val="11.5"/>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sz val="6"/>
      <name val="ＭＳ 明朝"/>
      <family val="1"/>
    </font>
    <font>
      <b/>
      <sz val="12"/>
      <name val="ＭＳ ゴシック"/>
      <family val="3"/>
    </font>
    <font>
      <b/>
      <sz val="10"/>
      <name val="ＭＳ ゴシック"/>
      <family val="3"/>
    </font>
    <font>
      <sz val="10.5"/>
      <name val="ＭＳ 明朝"/>
      <family val="1"/>
    </font>
    <font>
      <sz val="12"/>
      <name val="ＭＳ 明朝"/>
      <family val="1"/>
    </font>
    <font>
      <sz val="9.75"/>
      <name val="ＭＳ ゴシック"/>
      <family val="3"/>
    </font>
    <font>
      <sz val="8"/>
      <name val="ＭＳ Ｐゴシック"/>
      <family val="3"/>
    </font>
    <font>
      <sz val="6.75"/>
      <name val="ＭＳ 明朝"/>
      <family val="1"/>
    </font>
    <font>
      <sz val="9.75"/>
      <name val="ＭＳ 明朝"/>
      <family val="1"/>
    </font>
    <font>
      <sz val="8.5"/>
      <name val="ＭＳ Ｐ明朝"/>
      <family val="1"/>
    </font>
    <font>
      <sz val="9.5"/>
      <name val="ＭＳ Ｐゴシック"/>
      <family val="3"/>
    </font>
    <font>
      <sz val="10.5"/>
      <name val="ＭＳ Ｐゴシック"/>
      <family val="3"/>
    </font>
    <font>
      <sz val="5.75"/>
      <name val="ＭＳ Ｐゴシック"/>
      <family val="3"/>
    </font>
    <font>
      <sz val="10"/>
      <name val="ＭＳ Ｐゴシック"/>
      <family val="3"/>
    </font>
    <font>
      <sz val="10"/>
      <color indexed="10"/>
      <name val="ＭＳ 明朝"/>
      <family val="1"/>
    </font>
    <font>
      <sz val="9"/>
      <color indexed="10"/>
      <name val="ＭＳ 明朝"/>
      <family val="1"/>
    </font>
    <font>
      <sz val="11"/>
      <color indexed="9"/>
      <name val="ＭＳ Ｐゴシック"/>
      <family val="3"/>
    </font>
    <font>
      <sz val="12"/>
      <color indexed="9"/>
      <name val="ＭＳ Ｐゴシック"/>
      <family val="3"/>
    </font>
    <font>
      <sz val="12"/>
      <color indexed="9"/>
      <name val="ＭＳ 明朝"/>
      <family val="1"/>
    </font>
    <font>
      <sz val="10"/>
      <color indexed="9"/>
      <name val="ＭＳ 明朝"/>
      <family val="1"/>
    </font>
    <font>
      <sz val="8"/>
      <color indexed="9"/>
      <name val="ＭＳ 明朝"/>
      <family val="1"/>
    </font>
    <font>
      <sz val="10"/>
      <color indexed="9"/>
      <name val="ＭＳ ゴシック"/>
      <family val="3"/>
    </font>
    <font>
      <sz val="9"/>
      <color indexed="9"/>
      <name val="ＭＳ ゴシック"/>
      <family val="3"/>
    </font>
    <font>
      <sz val="8"/>
      <color indexed="9"/>
      <name val="ＭＳ ゴシック"/>
      <family val="3"/>
    </font>
    <font>
      <sz val="11"/>
      <color indexed="9"/>
      <name val="ＭＳ ゴシック"/>
      <family val="3"/>
    </font>
    <font>
      <sz val="6"/>
      <color indexed="9"/>
      <name val="ＭＳ ゴシック"/>
      <family val="3"/>
    </font>
    <font>
      <sz val="9"/>
      <color indexed="9"/>
      <name val="ＭＳ 明朝"/>
      <family val="1"/>
    </font>
    <font>
      <sz val="11"/>
      <color indexed="9"/>
      <name val="ＭＳ 明朝"/>
      <family val="1"/>
    </font>
    <font>
      <b/>
      <sz val="8"/>
      <name val="ＭＳ Ｐゴシック"/>
      <family val="2"/>
    </font>
  </fonts>
  <fills count="2">
    <fill>
      <patternFill/>
    </fill>
    <fill>
      <patternFill patternType="gray125"/>
    </fill>
  </fills>
  <borders count="3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Down="1">
      <left style="thin"/>
      <right style="thin"/>
      <top style="thin"/>
      <bottom style="thin"/>
      <diagonal style="thin"/>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22" fillId="0" borderId="0" applyNumberFormat="0" applyFill="0" applyBorder="0" applyAlignment="0" applyProtection="0"/>
  </cellStyleXfs>
  <cellXfs count="517">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0" fontId="10" fillId="0" borderId="0" xfId="0" applyFont="1" applyBorder="1" applyAlignment="1">
      <alignment horizontal="left"/>
    </xf>
    <xf numFmtId="0" fontId="8" fillId="0" borderId="0" xfId="22">
      <alignment/>
      <protection/>
    </xf>
    <xf numFmtId="49" fontId="8" fillId="0" borderId="0" xfId="22" applyNumberFormat="1" applyAlignment="1">
      <alignment horizontal="center"/>
      <protection/>
    </xf>
    <xf numFmtId="176" fontId="8" fillId="0" borderId="0" xfId="22" applyNumberFormat="1">
      <alignment/>
      <protection/>
    </xf>
    <xf numFmtId="2" fontId="8" fillId="0" borderId="0" xfId="22" applyNumberFormat="1">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17" xfId="0" applyFont="1" applyBorder="1" applyAlignment="1">
      <alignment horizontal="center" vertical="center"/>
    </xf>
    <xf numFmtId="0" fontId="4" fillId="0" borderId="0" xfId="0" applyFont="1" applyBorder="1" applyAlignment="1">
      <alignment horizontal="distributed"/>
    </xf>
    <xf numFmtId="0" fontId="4" fillId="0" borderId="0" xfId="0" applyFont="1" applyBorder="1" applyAlignment="1">
      <alignment horizontal="distributed" vertical="center"/>
    </xf>
    <xf numFmtId="0" fontId="8" fillId="0" borderId="0" xfId="22" applyFont="1">
      <alignment/>
      <protection/>
    </xf>
    <xf numFmtId="49" fontId="20" fillId="0" borderId="0" xfId="22" applyNumberFormat="1" applyFont="1" applyBorder="1" applyAlignment="1">
      <alignment horizontal="center"/>
      <protection/>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186" fontId="7" fillId="0" borderId="0" xfId="0" applyNumberFormat="1" applyFont="1" applyBorder="1" applyAlignment="1">
      <alignment vertical="center"/>
    </xf>
    <xf numFmtId="186" fontId="7" fillId="0" borderId="19" xfId="0" applyNumberFormat="1" applyFont="1" applyBorder="1" applyAlignment="1">
      <alignment horizontal="right" vertical="center"/>
    </xf>
    <xf numFmtId="0" fontId="7" fillId="0" borderId="0" xfId="22" applyFont="1" applyBorder="1">
      <alignment/>
      <protection/>
    </xf>
    <xf numFmtId="176" fontId="7" fillId="0" borderId="0" xfId="22" applyNumberFormat="1" applyFont="1" applyBorder="1">
      <alignment/>
      <protection/>
    </xf>
    <xf numFmtId="49" fontId="5" fillId="0" borderId="19" xfId="22" applyNumberFormat="1" applyFont="1" applyBorder="1" applyAlignment="1">
      <alignment horizontal="right" vertical="center"/>
      <protection/>
    </xf>
    <xf numFmtId="49" fontId="5" fillId="0" borderId="4" xfId="22" applyNumberFormat="1" applyFont="1" applyBorder="1" applyAlignment="1">
      <alignment horizontal="right" vertical="center"/>
      <protection/>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right"/>
    </xf>
    <xf numFmtId="0" fontId="10" fillId="0" borderId="0" xfId="0" applyFont="1" applyAlignment="1">
      <alignment/>
    </xf>
    <xf numFmtId="3" fontId="10" fillId="0" borderId="0" xfId="0" applyNumberFormat="1" applyFont="1" applyAlignment="1">
      <alignment/>
    </xf>
    <xf numFmtId="0" fontId="7" fillId="0" borderId="20" xfId="0" applyFont="1" applyBorder="1" applyAlignment="1">
      <alignment horizontal="distributed" vertical="center"/>
    </xf>
    <xf numFmtId="176" fontId="7" fillId="0" borderId="0" xfId="0" applyNumberFormat="1" applyFont="1" applyAlignment="1">
      <alignment/>
    </xf>
    <xf numFmtId="211" fontId="7" fillId="0" borderId="0" xfId="0" applyNumberFormat="1" applyFont="1" applyAlignment="1">
      <alignment/>
    </xf>
    <xf numFmtId="49" fontId="8" fillId="0" borderId="0" xfId="22" applyNumberFormat="1" applyFont="1" applyAlignment="1">
      <alignment horizontal="center"/>
      <protection/>
    </xf>
    <xf numFmtId="0" fontId="7" fillId="0" borderId="5" xfId="22" applyFont="1" applyBorder="1" applyAlignment="1">
      <alignment horizontal="distributed"/>
      <protection/>
    </xf>
    <xf numFmtId="0" fontId="7" fillId="0" borderId="0" xfId="22" applyFont="1" applyBorder="1" applyAlignment="1">
      <alignment horizontal="distributed"/>
      <protection/>
    </xf>
    <xf numFmtId="0" fontId="7" fillId="0" borderId="21" xfId="0" applyFont="1" applyBorder="1" applyAlignment="1">
      <alignment horizontal="center" vertical="center"/>
    </xf>
    <xf numFmtId="0" fontId="16"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49" fontId="7" fillId="0" borderId="0" xfId="22" applyNumberFormat="1" applyFont="1" applyAlignment="1">
      <alignment horizontal="center"/>
      <protection/>
    </xf>
    <xf numFmtId="176" fontId="7" fillId="0" borderId="0" xfId="22" applyNumberFormat="1" applyFont="1">
      <alignment/>
      <protection/>
    </xf>
    <xf numFmtId="0" fontId="25" fillId="0" borderId="0" xfId="0" applyFont="1" applyAlignment="1">
      <alignment/>
    </xf>
    <xf numFmtId="0" fontId="7" fillId="0" borderId="0" xfId="22" applyFont="1" applyBorder="1" applyAlignment="1">
      <alignment horizontal="center" vertical="center"/>
      <protection/>
    </xf>
    <xf numFmtId="49" fontId="7" fillId="0" borderId="0" xfId="22" applyNumberFormat="1" applyFont="1" applyBorder="1" applyAlignment="1">
      <alignment horizontal="center" vertical="center" wrapText="1"/>
      <protection/>
    </xf>
    <xf numFmtId="49" fontId="5" fillId="0" borderId="0" xfId="22" applyNumberFormat="1" applyFont="1" applyBorder="1" applyAlignment="1">
      <alignment horizontal="right" vertical="center"/>
      <protection/>
    </xf>
    <xf numFmtId="185" fontId="7" fillId="0" borderId="0" xfId="19" applyNumberFormat="1" applyFont="1" applyBorder="1" applyAlignment="1">
      <alignment horizontal="right"/>
    </xf>
    <xf numFmtId="0" fontId="5" fillId="0" borderId="0" xfId="0" applyFont="1" applyAlignment="1">
      <alignment/>
    </xf>
    <xf numFmtId="0" fontId="7" fillId="0" borderId="0" xfId="0" applyFont="1" applyAlignment="1">
      <alignment vertical="center"/>
    </xf>
    <xf numFmtId="0" fontId="29" fillId="0" borderId="0" xfId="0" applyFont="1" applyAlignment="1">
      <alignment/>
    </xf>
    <xf numFmtId="0" fontId="5" fillId="0" borderId="3" xfId="22" applyFont="1" applyBorder="1" applyAlignment="1">
      <alignment horizontal="center"/>
      <protection/>
    </xf>
    <xf numFmtId="0" fontId="7" fillId="0" borderId="4" xfId="0" applyFont="1" applyBorder="1" applyAlignment="1">
      <alignment horizontal="distributed" vertical="center"/>
    </xf>
    <xf numFmtId="0" fontId="7" fillId="0" borderId="4" xfId="22" applyFont="1" applyBorder="1" applyAlignment="1">
      <alignment horizontal="distributed"/>
      <protection/>
    </xf>
    <xf numFmtId="0" fontId="4" fillId="0" borderId="4" xfId="22" applyFont="1" applyBorder="1" applyAlignment="1">
      <alignment horizontal="distributed" wrapText="1"/>
      <protection/>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2" xfId="0" applyFont="1" applyFill="1" applyBorder="1" applyAlignment="1">
      <alignment horizontal="right" vertical="center"/>
    </xf>
    <xf numFmtId="177" fontId="7" fillId="0" borderId="22" xfId="21" applyNumberFormat="1" applyFont="1" applyFill="1" applyBorder="1" applyAlignment="1">
      <alignment horizontal="right" vertical="center"/>
    </xf>
    <xf numFmtId="177" fontId="7" fillId="0" borderId="5"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3"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0" fontId="4" fillId="0" borderId="4" xfId="22" applyFont="1" applyBorder="1" applyAlignment="1">
      <alignment horizontal="distributed" vertical="center" wrapText="1"/>
      <protection/>
    </xf>
    <xf numFmtId="0" fontId="7" fillId="0" borderId="0" xfId="0" applyFont="1" applyBorder="1" applyAlignment="1">
      <alignment horizontal="distributed" vertical="center"/>
    </xf>
    <xf numFmtId="177" fontId="7" fillId="0" borderId="0" xfId="0" applyNumberFormat="1" applyFont="1" applyBorder="1" applyAlignment="1">
      <alignment horizontal="right" vertical="center"/>
    </xf>
    <xf numFmtId="177" fontId="7" fillId="0" borderId="0" xfId="0" applyNumberFormat="1" applyFont="1" applyBorder="1" applyAlignment="1">
      <alignment vertical="center"/>
    </xf>
    <xf numFmtId="198" fontId="7" fillId="0" borderId="0" xfId="0" applyNumberFormat="1" applyFont="1" applyBorder="1" applyAlignment="1">
      <alignment vertical="center"/>
    </xf>
    <xf numFmtId="0" fontId="7" fillId="0" borderId="17" xfId="0" applyFont="1" applyBorder="1" applyAlignment="1">
      <alignment horizontal="distributed" vertical="center"/>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4" xfId="0" applyFont="1" applyBorder="1" applyAlignment="1">
      <alignment horizontal="distributed" vertical="center"/>
    </xf>
    <xf numFmtId="0" fontId="7" fillId="0" borderId="18" xfId="0" applyFont="1" applyBorder="1" applyAlignment="1">
      <alignment horizontal="distributed" vertical="center"/>
    </xf>
    <xf numFmtId="49" fontId="7" fillId="0" borderId="3" xfId="0" applyNumberFormat="1" applyFont="1" applyBorder="1" applyAlignment="1">
      <alignment horizontal="right" vertical="center"/>
    </xf>
    <xf numFmtId="186" fontId="7" fillId="0" borderId="14" xfId="0" applyNumberFormat="1" applyFont="1" applyBorder="1" applyAlignment="1">
      <alignment horizontal="right" vertical="center"/>
    </xf>
    <xf numFmtId="49" fontId="7" fillId="0" borderId="2" xfId="22" applyNumberFormat="1" applyFont="1" applyBorder="1" applyAlignment="1">
      <alignment horizontal="center" vertical="center"/>
      <protection/>
    </xf>
    <xf numFmtId="49" fontId="7" fillId="0" borderId="17" xfId="22" applyNumberFormat="1" applyFont="1" applyBorder="1" applyAlignment="1">
      <alignment horizontal="center" vertical="center"/>
      <protection/>
    </xf>
    <xf numFmtId="49" fontId="4" fillId="0" borderId="17" xfId="22" applyNumberFormat="1" applyFont="1" applyBorder="1" applyAlignment="1">
      <alignment horizontal="center" vertical="center" wrapText="1"/>
      <protection/>
    </xf>
    <xf numFmtId="49" fontId="7" fillId="0" borderId="19" xfId="22" applyNumberFormat="1" applyFont="1" applyBorder="1" applyAlignment="1">
      <alignment horizontal="right"/>
      <protection/>
    </xf>
    <xf numFmtId="0" fontId="7" fillId="0" borderId="14" xfId="22" applyFont="1" applyBorder="1" applyAlignment="1">
      <alignment horizontal="distributed"/>
      <protection/>
    </xf>
    <xf numFmtId="0" fontId="7" fillId="0" borderId="18" xfId="22" applyFont="1" applyBorder="1" applyAlignment="1">
      <alignment horizontal="distributed"/>
      <protection/>
    </xf>
    <xf numFmtId="0" fontId="10" fillId="0" borderId="0" xfId="22" applyFont="1">
      <alignment/>
      <protection/>
    </xf>
    <xf numFmtId="0" fontId="10" fillId="0" borderId="0" xfId="22" applyFont="1" applyBorder="1">
      <alignment/>
      <protection/>
    </xf>
    <xf numFmtId="49" fontId="7" fillId="0" borderId="20" xfId="22" applyNumberFormat="1" applyFont="1" applyBorder="1" applyAlignment="1">
      <alignment horizontal="center" vertical="center"/>
      <protection/>
    </xf>
    <xf numFmtId="49" fontId="7" fillId="0" borderId="3" xfId="22" applyNumberFormat="1" applyFont="1" applyBorder="1" applyAlignment="1">
      <alignment horizontal="center" vertical="center"/>
      <protection/>
    </xf>
    <xf numFmtId="0" fontId="7" fillId="0" borderId="20" xfId="22" applyFont="1" applyBorder="1" applyAlignment="1">
      <alignment horizontal="distributed"/>
      <protection/>
    </xf>
    <xf numFmtId="49" fontId="7" fillId="0" borderId="3" xfId="22" applyNumberFormat="1" applyFont="1" applyBorder="1" applyAlignment="1">
      <alignment horizontal="right"/>
      <protection/>
    </xf>
    <xf numFmtId="0" fontId="4" fillId="0" borderId="14" xfId="22" applyFont="1" applyBorder="1" applyAlignment="1">
      <alignment horizontal="distributed"/>
      <protection/>
    </xf>
    <xf numFmtId="0" fontId="7" fillId="0" borderId="4" xfId="22" applyFont="1" applyBorder="1" applyAlignment="1">
      <alignment horizontal="right"/>
      <protection/>
    </xf>
    <xf numFmtId="0" fontId="7" fillId="0" borderId="5" xfId="0" applyFont="1" applyBorder="1" applyAlignment="1">
      <alignment horizontal="center" vertical="center"/>
    </xf>
    <xf numFmtId="0" fontId="7" fillId="0" borderId="5" xfId="22" applyFont="1" applyBorder="1" applyAlignment="1">
      <alignment horizontal="distributed" vertical="center"/>
      <protection/>
    </xf>
    <xf numFmtId="0" fontId="7" fillId="0" borderId="2" xfId="0" applyFont="1" applyBorder="1" applyAlignment="1">
      <alignment horizontal="center" vertical="center" wrapText="1"/>
    </xf>
    <xf numFmtId="0" fontId="5" fillId="0" borderId="4" xfId="0" applyFont="1" applyBorder="1" applyAlignment="1">
      <alignment/>
    </xf>
    <xf numFmtId="0" fontId="5" fillId="0" borderId="19" xfId="0" applyFont="1" applyBorder="1" applyAlignment="1">
      <alignment/>
    </xf>
    <xf numFmtId="38" fontId="7" fillId="0" borderId="19" xfId="17" applyFont="1" applyBorder="1" applyAlignment="1">
      <alignment vertical="center"/>
    </xf>
    <xf numFmtId="0" fontId="7" fillId="0" borderId="4" xfId="22" applyFont="1" applyBorder="1" applyAlignment="1">
      <alignment horizontal="distributed" vertical="center"/>
      <protection/>
    </xf>
    <xf numFmtId="0" fontId="7" fillId="0" borderId="4" xfId="22" applyFont="1" applyBorder="1" applyAlignment="1">
      <alignment horizontal="distributed" vertical="center" wrapText="1"/>
      <protection/>
    </xf>
    <xf numFmtId="38" fontId="7" fillId="0" borderId="22" xfId="17" applyFont="1" applyBorder="1" applyAlignment="1">
      <alignment vertical="center"/>
    </xf>
    <xf numFmtId="0" fontId="4" fillId="0" borderId="17" xfId="0" applyFont="1" applyBorder="1" applyAlignment="1">
      <alignment horizontal="center" vertical="center" wrapText="1"/>
    </xf>
    <xf numFmtId="0" fontId="7" fillId="0" borderId="0" xfId="0" applyFont="1" applyAlignment="1">
      <alignment vertical="top"/>
    </xf>
    <xf numFmtId="0" fontId="5" fillId="0" borderId="3" xfId="22" applyFont="1" applyBorder="1" applyAlignment="1">
      <alignment horizontal="center" vertical="center"/>
      <protection/>
    </xf>
    <xf numFmtId="0" fontId="7" fillId="0" borderId="4" xfId="0" applyFont="1" applyBorder="1" applyAlignment="1">
      <alignment horizontal="distributed"/>
    </xf>
    <xf numFmtId="0" fontId="4" fillId="0" borderId="4" xfId="0" applyFont="1" applyBorder="1" applyAlignment="1">
      <alignment horizontal="distributed"/>
    </xf>
    <xf numFmtId="186" fontId="7" fillId="0" borderId="0" xfId="0" applyNumberFormat="1" applyFont="1" applyAlignment="1">
      <alignment/>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0" xfId="0" applyFont="1" applyAlignment="1">
      <alignment horizontal="center"/>
    </xf>
    <xf numFmtId="0" fontId="17" fillId="0" borderId="0" xfId="0" applyFont="1" applyAlignment="1">
      <alignment/>
    </xf>
    <xf numFmtId="38" fontId="7" fillId="0" borderId="19" xfId="17" applyFont="1" applyBorder="1" applyAlignment="1">
      <alignment horizontal="right" vertical="center"/>
    </xf>
    <xf numFmtId="0" fontId="7" fillId="0" borderId="0" xfId="0" applyFont="1" applyBorder="1" applyAlignment="1">
      <alignment horizontal="right" vertical="center"/>
    </xf>
    <xf numFmtId="0" fontId="17" fillId="0" borderId="0" xfId="0" applyFont="1" applyBorder="1" applyAlignment="1">
      <alignment/>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24" xfId="0" applyNumberFormat="1" applyFont="1" applyBorder="1" applyAlignment="1">
      <alignment horizontal="right" vertical="center"/>
    </xf>
    <xf numFmtId="178" fontId="7" fillId="0" borderId="17"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19" xfId="21" applyNumberFormat="1" applyFont="1" applyFill="1" applyBorder="1" applyAlignment="1">
      <alignment vertical="center"/>
    </xf>
    <xf numFmtId="177" fontId="7" fillId="0" borderId="3"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1" xfId="0" applyFont="1" applyFill="1" applyBorder="1" applyAlignment="1">
      <alignment horizontal="right" vertical="center"/>
    </xf>
    <xf numFmtId="177" fontId="7" fillId="0" borderId="18" xfId="21" applyNumberFormat="1" applyFont="1" applyFill="1" applyBorder="1" applyAlignment="1">
      <alignment horizontal="right" vertical="center"/>
    </xf>
    <xf numFmtId="0" fontId="7" fillId="0" borderId="20" xfId="0" applyFont="1" applyBorder="1" applyAlignment="1">
      <alignment horizontal="distributed"/>
    </xf>
    <xf numFmtId="0" fontId="5" fillId="0" borderId="20" xfId="0" applyFont="1" applyBorder="1" applyAlignment="1">
      <alignment horizontal="distributed" vertical="center"/>
    </xf>
    <xf numFmtId="49" fontId="5" fillId="0" borderId="20" xfId="0" applyNumberFormat="1" applyFont="1" applyBorder="1" applyAlignment="1">
      <alignment horizontal="right" vertical="center"/>
    </xf>
    <xf numFmtId="38" fontId="7" fillId="0" borderId="19" xfId="17" applyFont="1" applyFill="1" applyBorder="1" applyAlignment="1">
      <alignment vertical="center"/>
    </xf>
    <xf numFmtId="38" fontId="7" fillId="0" borderId="19" xfId="17" applyFont="1" applyFill="1" applyBorder="1" applyAlignment="1">
      <alignment horizontal="right" vertical="center"/>
    </xf>
    <xf numFmtId="38" fontId="7" fillId="0" borderId="22" xfId="17" applyFont="1" applyFill="1" applyBorder="1" applyAlignment="1">
      <alignment vertical="center"/>
    </xf>
    <xf numFmtId="178" fontId="7" fillId="0" borderId="25"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0" fontId="27" fillId="0" borderId="0" xfId="0" applyFont="1" applyBorder="1" applyAlignment="1">
      <alignment horizontal="right" vertical="center"/>
    </xf>
    <xf numFmtId="178" fontId="27" fillId="0" borderId="0" xfId="21" applyNumberFormat="1" applyFont="1" applyFill="1" applyBorder="1" applyAlignment="1">
      <alignment/>
    </xf>
    <xf numFmtId="178" fontId="27" fillId="0" borderId="0" xfId="0" applyNumberFormat="1" applyFont="1" applyBorder="1" applyAlignment="1">
      <alignment/>
    </xf>
    <xf numFmtId="0" fontId="4" fillId="0" borderId="3"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5" xfId="0" applyFont="1" applyBorder="1" applyAlignment="1">
      <alignment horizontal="center"/>
    </xf>
    <xf numFmtId="0" fontId="4" fillId="0" borderId="21" xfId="0" applyFont="1" applyBorder="1" applyAlignment="1">
      <alignment horizontal="center"/>
    </xf>
    <xf numFmtId="0" fontId="16" fillId="0" borderId="0" xfId="22" applyFont="1">
      <alignment/>
      <protection/>
    </xf>
    <xf numFmtId="178" fontId="27" fillId="0" borderId="0" xfId="0" applyNumberFormat="1" applyFont="1" applyFill="1" applyBorder="1" applyAlignment="1">
      <alignment/>
    </xf>
    <xf numFmtId="0" fontId="20" fillId="0" borderId="0" xfId="22" applyFont="1" applyAlignment="1">
      <alignment wrapText="1" shrinkToFit="1"/>
      <protection/>
    </xf>
    <xf numFmtId="0" fontId="13" fillId="0" borderId="0" xfId="22" applyFont="1">
      <alignment/>
      <protection/>
    </xf>
    <xf numFmtId="49" fontId="13" fillId="0" borderId="0" xfId="22" applyNumberFormat="1" applyFont="1" applyAlignment="1">
      <alignment horizontal="center"/>
      <protection/>
    </xf>
    <xf numFmtId="49" fontId="13" fillId="0" borderId="0" xfId="22" applyNumberFormat="1" applyFont="1" applyBorder="1" applyAlignment="1">
      <alignment horizontal="center"/>
      <protection/>
    </xf>
    <xf numFmtId="0" fontId="13" fillId="0" borderId="0" xfId="22" applyFont="1" applyBorder="1">
      <alignment/>
      <protection/>
    </xf>
    <xf numFmtId="177" fontId="7" fillId="0" borderId="0" xfId="0" applyNumberFormat="1" applyFont="1" applyAlignment="1">
      <alignment/>
    </xf>
    <xf numFmtId="0" fontId="5" fillId="0" borderId="19" xfId="22" applyFont="1" applyBorder="1" applyAlignment="1">
      <alignment horizontal="center" vertical="center"/>
      <protection/>
    </xf>
    <xf numFmtId="179" fontId="7" fillId="0" borderId="4" xfId="21" applyNumberFormat="1" applyFont="1" applyFill="1" applyBorder="1" applyAlignment="1">
      <alignment/>
    </xf>
    <xf numFmtId="0" fontId="7" fillId="0" borderId="20" xfId="22" applyFont="1" applyBorder="1" applyAlignment="1">
      <alignment horizontal="center" vertical="center"/>
      <protection/>
    </xf>
    <xf numFmtId="0" fontId="7" fillId="0" borderId="25" xfId="22" applyFont="1" applyBorder="1" applyAlignment="1">
      <alignment horizontal="center" vertical="center"/>
      <protection/>
    </xf>
    <xf numFmtId="0" fontId="7" fillId="0" borderId="18" xfId="22" applyFont="1" applyBorder="1" applyAlignment="1">
      <alignment horizontal="center" vertical="center"/>
      <protection/>
    </xf>
    <xf numFmtId="0" fontId="7" fillId="0" borderId="22" xfId="22" applyFont="1" applyBorder="1" applyAlignment="1">
      <alignment horizontal="center" vertical="center"/>
      <protection/>
    </xf>
    <xf numFmtId="0" fontId="5" fillId="0" borderId="20" xfId="22" applyFont="1" applyBorder="1" applyAlignment="1">
      <alignment horizontal="center"/>
      <protection/>
    </xf>
    <xf numFmtId="0" fontId="5" fillId="0" borderId="25" xfId="22" applyFont="1" applyBorder="1" applyAlignment="1">
      <alignment horizontal="center"/>
      <protection/>
    </xf>
    <xf numFmtId="0" fontId="7" fillId="0" borderId="5" xfId="0" applyFont="1" applyFill="1" applyBorder="1" applyAlignment="1">
      <alignment horizontal="right" vertical="center"/>
    </xf>
    <xf numFmtId="0" fontId="5" fillId="0" borderId="0" xfId="22" applyFont="1">
      <alignment/>
      <protection/>
    </xf>
    <xf numFmtId="49" fontId="5" fillId="0" borderId="25" xfId="22" applyNumberFormat="1" applyFont="1" applyBorder="1" applyAlignment="1">
      <alignment horizontal="right" vertical="center"/>
      <protection/>
    </xf>
    <xf numFmtId="49" fontId="5" fillId="0" borderId="3" xfId="22" applyNumberFormat="1" applyFont="1" applyBorder="1" applyAlignment="1">
      <alignment horizontal="right" vertical="center"/>
      <protection/>
    </xf>
    <xf numFmtId="207" fontId="7" fillId="0" borderId="4" xfId="22" applyNumberFormat="1" applyFont="1" applyBorder="1" applyAlignment="1">
      <alignment horizontal="right"/>
      <protection/>
    </xf>
    <xf numFmtId="0" fontId="7" fillId="0" borderId="14" xfId="22" applyFont="1" applyBorder="1" applyAlignment="1">
      <alignment shrinkToFit="1"/>
      <protection/>
    </xf>
    <xf numFmtId="0" fontId="7" fillId="0" borderId="4" xfId="22" applyFont="1" applyBorder="1" applyAlignment="1">
      <alignment shrinkToFit="1"/>
      <protection/>
    </xf>
    <xf numFmtId="0" fontId="7" fillId="0" borderId="0" xfId="0" applyFont="1" applyBorder="1" applyAlignment="1">
      <alignment/>
    </xf>
    <xf numFmtId="49" fontId="7" fillId="0" borderId="20" xfId="0" applyNumberFormat="1" applyFont="1" applyBorder="1" applyAlignment="1">
      <alignment horizontal="right" vertical="center"/>
    </xf>
    <xf numFmtId="38" fontId="7" fillId="0" borderId="19" xfId="17" applyFont="1" applyBorder="1" applyAlignment="1">
      <alignment horizontal="center" vertical="center"/>
    </xf>
    <xf numFmtId="38" fontId="7" fillId="0" borderId="19" xfId="17" applyFont="1" applyFill="1" applyBorder="1" applyAlignment="1">
      <alignment horizontal="center" vertical="center"/>
    </xf>
    <xf numFmtId="0" fontId="7" fillId="0" borderId="4" xfId="0" applyFont="1" applyBorder="1" applyAlignment="1">
      <alignment vertical="center" shrinkToFit="1"/>
    </xf>
    <xf numFmtId="49" fontId="7" fillId="0" borderId="0" xfId="22" applyNumberFormat="1" applyFont="1" applyBorder="1" applyAlignment="1">
      <alignment horizontal="center" vertical="center"/>
      <protection/>
    </xf>
    <xf numFmtId="49" fontId="7" fillId="0" borderId="0" xfId="22" applyNumberFormat="1" applyFont="1" applyBorder="1" applyAlignment="1">
      <alignment horizontal="right"/>
      <protection/>
    </xf>
    <xf numFmtId="207" fontId="7" fillId="0" borderId="0" xfId="22" applyNumberFormat="1" applyFont="1" applyBorder="1" applyAlignment="1">
      <alignment horizontal="right"/>
      <protection/>
    </xf>
    <xf numFmtId="0" fontId="7" fillId="0" borderId="0" xfId="22" applyFont="1" applyBorder="1" applyAlignment="1">
      <alignment horizontal="right"/>
      <protection/>
    </xf>
    <xf numFmtId="0" fontId="7" fillId="0" borderId="0" xfId="0" applyFont="1" applyAlignment="1">
      <alignment/>
    </xf>
    <xf numFmtId="0" fontId="7" fillId="0" borderId="4" xfId="22" applyFont="1" applyBorder="1" applyAlignment="1">
      <alignment vertical="center" shrinkToFit="1"/>
      <protection/>
    </xf>
    <xf numFmtId="0" fontId="7" fillId="0" borderId="0" xfId="0" applyFont="1" applyAlignment="1">
      <alignment horizontal="left"/>
    </xf>
    <xf numFmtId="206" fontId="7"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177" fontId="38" fillId="0" borderId="0" xfId="0" applyNumberFormat="1" applyFont="1" applyAlignment="1">
      <alignment horizontal="right" vertical="center"/>
    </xf>
    <xf numFmtId="177" fontId="38" fillId="0" borderId="0" xfId="22" applyNumberFormat="1" applyFont="1" applyAlignment="1">
      <alignment horizontal="right"/>
      <protection/>
    </xf>
    <xf numFmtId="211" fontId="38" fillId="0" borderId="17" xfId="0" applyNumberFormat="1" applyFont="1" applyBorder="1" applyAlignment="1">
      <alignment horizontal="right"/>
    </xf>
    <xf numFmtId="198" fontId="7" fillId="0" borderId="4" xfId="0" applyNumberFormat="1" applyFont="1" applyFill="1" applyBorder="1" applyAlignment="1">
      <alignment horizontal="right" vertical="center"/>
    </xf>
    <xf numFmtId="0" fontId="4" fillId="0" borderId="17" xfId="0" applyFont="1" applyBorder="1" applyAlignment="1">
      <alignment horizontal="distributed" vertical="center"/>
    </xf>
    <xf numFmtId="0" fontId="4" fillId="0" borderId="3" xfId="0" applyFont="1" applyBorder="1" applyAlignment="1">
      <alignment horizontal="distributed" vertical="center"/>
    </xf>
    <xf numFmtId="49" fontId="7" fillId="0" borderId="20" xfId="0" applyNumberFormat="1" applyFont="1" applyFill="1" applyBorder="1" applyAlignment="1">
      <alignment horizontal="right" vertical="center"/>
    </xf>
    <xf numFmtId="0" fontId="0" fillId="0" borderId="0" xfId="0" applyFont="1" applyAlignment="1">
      <alignment/>
    </xf>
    <xf numFmtId="0" fontId="0" fillId="0" borderId="26" xfId="0" applyFont="1" applyBorder="1" applyAlignment="1">
      <alignment/>
    </xf>
    <xf numFmtId="0" fontId="0" fillId="0" borderId="3" xfId="0" applyFont="1" applyBorder="1" applyAlignment="1">
      <alignment/>
    </xf>
    <xf numFmtId="0" fontId="0" fillId="0" borderId="27" xfId="0" applyFont="1" applyBorder="1" applyAlignment="1">
      <alignment/>
    </xf>
    <xf numFmtId="178" fontId="7" fillId="0" borderId="14" xfId="21" applyNumberFormat="1" applyFont="1" applyFill="1" applyBorder="1" applyAlignment="1">
      <alignment/>
    </xf>
    <xf numFmtId="176" fontId="0" fillId="0" borderId="0" xfId="0" applyNumberFormat="1" applyFont="1" applyAlignment="1">
      <alignment/>
    </xf>
    <xf numFmtId="183" fontId="0" fillId="0" borderId="0" xfId="0" applyNumberFormat="1" applyFont="1" applyAlignment="1">
      <alignment/>
    </xf>
    <xf numFmtId="178" fontId="7" fillId="0" borderId="4" xfId="21" applyNumberFormat="1" applyFont="1" applyFill="1" applyBorder="1" applyAlignment="1">
      <alignment/>
    </xf>
    <xf numFmtId="0" fontId="0" fillId="0" borderId="11" xfId="0" applyFont="1" applyBorder="1" applyAlignment="1">
      <alignment/>
    </xf>
    <xf numFmtId="179" fontId="7" fillId="0" borderId="4" xfId="0" applyNumberFormat="1"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8"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0" xfId="0" applyFont="1" applyAlignment="1">
      <alignment horizontal="right"/>
    </xf>
    <xf numFmtId="38" fontId="7" fillId="0" borderId="19" xfId="17" applyFont="1" applyFill="1" applyBorder="1" applyAlignment="1" applyProtection="1">
      <alignment horizontal="right" vertical="center"/>
      <protection locked="0"/>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2" xfId="17" applyFont="1" applyFill="1" applyBorder="1" applyAlignment="1" applyProtection="1">
      <alignment horizontal="right" vertical="center"/>
      <protection locked="0"/>
    </xf>
    <xf numFmtId="38" fontId="7" fillId="0" borderId="3" xfId="17" applyFont="1" applyFill="1" applyBorder="1" applyAlignment="1" applyProtection="1">
      <alignment horizontal="right" vertical="center"/>
      <protection locked="0"/>
    </xf>
    <xf numFmtId="177" fontId="7" fillId="0" borderId="19"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22" xfId="0" applyNumberFormat="1" applyFont="1" applyFill="1" applyBorder="1" applyAlignment="1">
      <alignment horizontal="right" vertical="center"/>
    </xf>
    <xf numFmtId="177" fontId="7" fillId="0" borderId="14" xfId="0" applyNumberFormat="1" applyFont="1" applyBorder="1" applyAlignment="1">
      <alignment horizontal="right" vertical="center"/>
    </xf>
    <xf numFmtId="177" fontId="7" fillId="0" borderId="4" xfId="0" applyNumberFormat="1" applyFont="1" applyBorder="1" applyAlignment="1">
      <alignment horizontal="right" vertical="center"/>
    </xf>
    <xf numFmtId="186" fontId="7" fillId="0" borderId="14" xfId="0" applyNumberFormat="1" applyFont="1" applyBorder="1" applyAlignment="1">
      <alignment vertical="center"/>
    </xf>
    <xf numFmtId="186" fontId="7" fillId="0" borderId="19" xfId="0" applyNumberFormat="1" applyFont="1" applyBorder="1" applyAlignment="1">
      <alignment vertical="center"/>
    </xf>
    <xf numFmtId="198" fontId="7" fillId="0" borderId="19" xfId="0" applyNumberFormat="1" applyFont="1" applyBorder="1" applyAlignment="1">
      <alignment horizontal="right" vertical="center"/>
    </xf>
    <xf numFmtId="198" fontId="7" fillId="0" borderId="0" xfId="0" applyNumberFormat="1" applyFont="1" applyBorder="1" applyAlignment="1">
      <alignment horizontal="right" vertical="center"/>
    </xf>
    <xf numFmtId="186" fontId="7" fillId="0" borderId="22" xfId="0" applyNumberFormat="1" applyFont="1" applyBorder="1" applyAlignment="1">
      <alignment vertical="center"/>
    </xf>
    <xf numFmtId="198" fontId="7" fillId="0" borderId="18" xfId="0" applyNumberFormat="1" applyFont="1" applyBorder="1" applyAlignment="1">
      <alignment horizontal="right" vertical="center"/>
    </xf>
    <xf numFmtId="177" fontId="7" fillId="0" borderId="5" xfId="0" applyNumberFormat="1" applyFont="1" applyBorder="1" applyAlignment="1">
      <alignment horizontal="right" vertical="center"/>
    </xf>
    <xf numFmtId="186" fontId="7" fillId="0" borderId="18" xfId="0" applyNumberFormat="1" applyFont="1" applyBorder="1" applyAlignment="1">
      <alignment vertical="center"/>
    </xf>
    <xf numFmtId="0" fontId="0" fillId="0" borderId="14" xfId="0" applyFont="1" applyBorder="1" applyAlignment="1">
      <alignment/>
    </xf>
    <xf numFmtId="186" fontId="7" fillId="0" borderId="0" xfId="0" applyNumberFormat="1" applyFont="1" applyBorder="1" applyAlignment="1">
      <alignment horizontal="right" vertical="center"/>
    </xf>
    <xf numFmtId="198" fontId="7" fillId="0" borderId="4" xfId="0" applyNumberFormat="1" applyFont="1" applyBorder="1" applyAlignment="1">
      <alignment horizontal="right" vertical="center"/>
    </xf>
    <xf numFmtId="198" fontId="7" fillId="0" borderId="5" xfId="0" applyNumberFormat="1" applyFont="1" applyBorder="1" applyAlignment="1">
      <alignment horizontal="right" vertical="center"/>
    </xf>
    <xf numFmtId="38" fontId="7" fillId="0" borderId="19" xfId="17" applyFont="1" applyBorder="1" applyAlignment="1">
      <alignment horizontal="right"/>
    </xf>
    <xf numFmtId="206" fontId="7" fillId="0" borderId="19" xfId="17" applyNumberFormat="1" applyFont="1" applyBorder="1" applyAlignment="1">
      <alignment horizontal="right"/>
    </xf>
    <xf numFmtId="185" fontId="7" fillId="0" borderId="19" xfId="19" applyNumberFormat="1" applyFont="1" applyBorder="1" applyAlignment="1">
      <alignment horizontal="right"/>
    </xf>
    <xf numFmtId="38" fontId="7" fillId="0" borderId="19" xfId="17" applyFont="1" applyBorder="1" applyAlignment="1">
      <alignment/>
    </xf>
    <xf numFmtId="207" fontId="7" fillId="0" borderId="19" xfId="22" applyNumberFormat="1" applyFont="1" applyFill="1" applyBorder="1" applyAlignment="1">
      <alignment/>
      <protection/>
    </xf>
    <xf numFmtId="206" fontId="7" fillId="0" borderId="19" xfId="17" applyNumberFormat="1" applyFont="1" applyBorder="1" applyAlignment="1">
      <alignment/>
    </xf>
    <xf numFmtId="49" fontId="8" fillId="0" borderId="0" xfId="22" applyNumberFormat="1" applyFont="1" applyBorder="1" applyAlignment="1">
      <alignment horizontal="center"/>
      <protection/>
    </xf>
    <xf numFmtId="207" fontId="7" fillId="0" borderId="19" xfId="22" applyNumberFormat="1" applyFont="1" applyFill="1" applyBorder="1" applyAlignment="1">
      <alignment horizontal="right"/>
      <protection/>
    </xf>
    <xf numFmtId="38" fontId="7" fillId="0" borderId="22" xfId="17" applyFont="1" applyBorder="1" applyAlignment="1">
      <alignment horizontal="right"/>
    </xf>
    <xf numFmtId="207" fontId="7" fillId="0" borderId="22" xfId="22" applyNumberFormat="1" applyFont="1" applyFill="1" applyBorder="1" applyAlignment="1">
      <alignment horizontal="right"/>
      <protection/>
    </xf>
    <xf numFmtId="38" fontId="7" fillId="0" borderId="22" xfId="17" applyFont="1" applyBorder="1" applyAlignment="1">
      <alignment/>
    </xf>
    <xf numFmtId="206" fontId="7" fillId="0" borderId="22" xfId="17" applyNumberFormat="1" applyFont="1" applyBorder="1" applyAlignment="1">
      <alignment/>
    </xf>
    <xf numFmtId="185" fontId="7" fillId="0" borderId="22" xfId="19" applyNumberFormat="1" applyFont="1" applyBorder="1" applyAlignment="1">
      <alignment horizontal="right"/>
    </xf>
    <xf numFmtId="207" fontId="7" fillId="0" borderId="4" xfId="22" applyNumberFormat="1" applyFont="1" applyBorder="1">
      <alignment/>
      <protection/>
    </xf>
    <xf numFmtId="207" fontId="7" fillId="0" borderId="19" xfId="22" applyNumberFormat="1" applyFont="1" applyBorder="1" applyAlignment="1">
      <alignment horizontal="right"/>
      <protection/>
    </xf>
    <xf numFmtId="0" fontId="8" fillId="0" borderId="0" xfId="22" applyFont="1" applyBorder="1">
      <alignment/>
      <protection/>
    </xf>
    <xf numFmtId="207" fontId="7" fillId="0" borderId="5" xfId="22" applyNumberFormat="1" applyFont="1" applyBorder="1" applyAlignment="1">
      <alignment horizontal="right"/>
      <protection/>
    </xf>
    <xf numFmtId="207" fontId="8" fillId="0" borderId="0" xfId="22" applyNumberFormat="1" applyFont="1">
      <alignment/>
      <protection/>
    </xf>
    <xf numFmtId="176" fontId="8" fillId="0" borderId="0" xfId="22" applyNumberFormat="1" applyFont="1">
      <alignment/>
      <protection/>
    </xf>
    <xf numFmtId="38" fontId="7" fillId="0" borderId="4" xfId="17" applyFont="1" applyBorder="1" applyAlignment="1">
      <alignment vertical="center"/>
    </xf>
    <xf numFmtId="206" fontId="7" fillId="0" borderId="4" xfId="17" applyNumberFormat="1" applyFont="1" applyBorder="1" applyAlignment="1">
      <alignment vertical="center"/>
    </xf>
    <xf numFmtId="38" fontId="7" fillId="0" borderId="5" xfId="17" applyFont="1" applyBorder="1" applyAlignment="1">
      <alignment vertical="center"/>
    </xf>
    <xf numFmtId="206" fontId="7" fillId="0" borderId="5" xfId="17" applyNumberFormat="1" applyFont="1" applyBorder="1" applyAlignment="1">
      <alignment vertical="center"/>
    </xf>
    <xf numFmtId="207" fontId="7" fillId="0" borderId="4" xfId="0" applyNumberFormat="1" applyFont="1" applyFill="1" applyBorder="1" applyAlignment="1">
      <alignment vertical="center"/>
    </xf>
    <xf numFmtId="207" fontId="7" fillId="0" borderId="5" xfId="0" applyNumberFormat="1" applyFont="1" applyFill="1" applyBorder="1" applyAlignment="1">
      <alignment vertical="center"/>
    </xf>
    <xf numFmtId="206" fontId="7" fillId="0" borderId="19" xfId="17" applyNumberFormat="1" applyFont="1" applyBorder="1" applyAlignment="1">
      <alignment vertical="center"/>
    </xf>
    <xf numFmtId="0" fontId="0" fillId="0" borderId="0" xfId="0" applyFont="1" applyAlignment="1">
      <alignment vertical="center"/>
    </xf>
    <xf numFmtId="206" fontId="7" fillId="0" borderId="19" xfId="17" applyNumberFormat="1" applyFont="1" applyFill="1" applyBorder="1" applyAlignment="1">
      <alignment vertical="center"/>
    </xf>
    <xf numFmtId="206" fontId="7" fillId="0" borderId="22" xfId="17" applyNumberFormat="1" applyFont="1" applyFill="1" applyBorder="1" applyAlignment="1">
      <alignment vertical="center"/>
    </xf>
    <xf numFmtId="205" fontId="7" fillId="0" borderId="19" xfId="17" applyNumberFormat="1" applyFont="1" applyBorder="1" applyAlignment="1">
      <alignment/>
    </xf>
    <xf numFmtId="209" fontId="7" fillId="0" borderId="19" xfId="17" applyNumberFormat="1" applyFont="1" applyBorder="1" applyAlignment="1">
      <alignment/>
    </xf>
    <xf numFmtId="205" fontId="7" fillId="0" borderId="22" xfId="17" applyNumberFormat="1" applyFont="1" applyBorder="1" applyAlignment="1">
      <alignment/>
    </xf>
    <xf numFmtId="209" fontId="7" fillId="0" borderId="22" xfId="17" applyNumberFormat="1" applyFont="1" applyBorder="1" applyAlignment="1">
      <alignment/>
    </xf>
    <xf numFmtId="40" fontId="7" fillId="0" borderId="19" xfId="17" applyNumberFormat="1" applyFont="1" applyBorder="1" applyAlignment="1">
      <alignment/>
    </xf>
    <xf numFmtId="40" fontId="7" fillId="0" borderId="22" xfId="17" applyNumberFormat="1" applyFont="1" applyBorder="1" applyAlignment="1">
      <alignment/>
    </xf>
    <xf numFmtId="0" fontId="4" fillId="0" borderId="2" xfId="0" applyFont="1" applyBorder="1" applyAlignment="1">
      <alignment horizontal="distributed" vertical="center"/>
    </xf>
    <xf numFmtId="0" fontId="4" fillId="0" borderId="1" xfId="0" applyFont="1" applyBorder="1" applyAlignment="1">
      <alignment horizontal="distributed" vertical="center"/>
    </xf>
    <xf numFmtId="198" fontId="7" fillId="0" borderId="14" xfId="0" applyNumberFormat="1" applyFont="1" applyBorder="1" applyAlignment="1">
      <alignment horizontal="right" vertical="center"/>
    </xf>
    <xf numFmtId="177" fontId="7" fillId="0" borderId="14"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198" fontId="7" fillId="0" borderId="14"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98" fontId="7" fillId="0" borderId="0" xfId="0" applyNumberFormat="1" applyFont="1" applyFill="1" applyBorder="1" applyAlignment="1">
      <alignment horizontal="right" vertical="center"/>
    </xf>
    <xf numFmtId="198" fontId="7" fillId="0" borderId="5"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177" fontId="7" fillId="0" borderId="21" xfId="0" applyNumberFormat="1" applyFont="1" applyFill="1" applyBorder="1" applyAlignment="1">
      <alignment horizontal="right" vertical="center"/>
    </xf>
    <xf numFmtId="198" fontId="7" fillId="0" borderId="21" xfId="0" applyNumberFormat="1" applyFont="1" applyFill="1" applyBorder="1" applyAlignment="1">
      <alignment horizontal="right" vertical="center"/>
    </xf>
    <xf numFmtId="177" fontId="8" fillId="0" borderId="0" xfId="22" applyNumberFormat="1" applyFont="1">
      <alignment/>
      <protection/>
    </xf>
    <xf numFmtId="177" fontId="8" fillId="0" borderId="0" xfId="22" applyNumberFormat="1" applyFont="1" applyAlignment="1">
      <alignment/>
      <protection/>
    </xf>
    <xf numFmtId="0" fontId="0" fillId="0" borderId="0" xfId="0" applyFont="1" applyAlignment="1">
      <alignment/>
    </xf>
    <xf numFmtId="0" fontId="9" fillId="0" borderId="0" xfId="0" applyFont="1" applyFill="1" applyAlignment="1">
      <alignment/>
    </xf>
    <xf numFmtId="176" fontId="7" fillId="0" borderId="0" xfId="0" applyNumberFormat="1" applyFont="1" applyBorder="1" applyAlignment="1">
      <alignment horizontal="right" vertical="center"/>
    </xf>
    <xf numFmtId="177" fontId="7" fillId="0" borderId="14" xfId="0" applyNumberFormat="1" applyFont="1" applyBorder="1" applyAlignment="1">
      <alignment vertical="center"/>
    </xf>
    <xf numFmtId="198" fontId="7" fillId="0" borderId="14" xfId="0" applyNumberFormat="1" applyFont="1" applyFill="1" applyBorder="1" applyAlignment="1">
      <alignment vertical="center"/>
    </xf>
    <xf numFmtId="186" fontId="7" fillId="0" borderId="19" xfId="0" applyNumberFormat="1" applyFont="1" applyFill="1" applyBorder="1" applyAlignment="1">
      <alignment horizontal="right" vertical="center"/>
    </xf>
    <xf numFmtId="198" fontId="7" fillId="0" borderId="19" xfId="0" applyNumberFormat="1" applyFont="1" applyFill="1" applyBorder="1" applyAlignment="1">
      <alignment horizontal="right" vertical="center"/>
    </xf>
    <xf numFmtId="176" fontId="7" fillId="0" borderId="19" xfId="15" applyNumberFormat="1" applyFont="1" applyFill="1" applyBorder="1" applyAlignment="1">
      <alignment horizontal="right" vertical="center"/>
    </xf>
    <xf numFmtId="177" fontId="7" fillId="0" borderId="4" xfId="0" applyNumberFormat="1" applyFont="1" applyBorder="1" applyAlignment="1">
      <alignment vertical="center"/>
    </xf>
    <xf numFmtId="176" fontId="7" fillId="0" borderId="19" xfId="0" applyNumberFormat="1" applyFont="1" applyFill="1" applyBorder="1" applyAlignment="1">
      <alignment horizontal="right" vertical="center"/>
    </xf>
    <xf numFmtId="176" fontId="7" fillId="0" borderId="19" xfId="0" applyNumberFormat="1" applyFont="1" applyBorder="1" applyAlignment="1">
      <alignment horizontal="right" vertical="center"/>
    </xf>
    <xf numFmtId="198" fontId="7" fillId="0" borderId="18" xfId="0" applyNumberFormat="1" applyFont="1" applyFill="1" applyBorder="1" applyAlignment="1">
      <alignment horizontal="right" vertical="center"/>
    </xf>
    <xf numFmtId="176" fontId="7" fillId="0" borderId="22" xfId="15" applyNumberFormat="1" applyFont="1" applyFill="1" applyBorder="1" applyAlignment="1">
      <alignment horizontal="right" vertical="center"/>
    </xf>
    <xf numFmtId="198" fontId="7" fillId="0" borderId="18" xfId="0" applyNumberFormat="1" applyFont="1" applyFill="1" applyBorder="1" applyAlignment="1">
      <alignment vertical="center"/>
    </xf>
    <xf numFmtId="38" fontId="7" fillId="0" borderId="22" xfId="17" applyFont="1" applyBorder="1" applyAlignment="1">
      <alignment horizontal="right" vertical="center"/>
    </xf>
    <xf numFmtId="38" fontId="7" fillId="0" borderId="22" xfId="17" applyFont="1" applyFill="1" applyBorder="1" applyAlignment="1">
      <alignment horizontal="right" vertical="center"/>
    </xf>
    <xf numFmtId="186" fontId="7" fillId="0" borderId="22" xfId="22" applyNumberFormat="1" applyFont="1" applyBorder="1" applyAlignment="1">
      <alignment horizontal="right" vertical="center"/>
      <protection/>
    </xf>
    <xf numFmtId="0" fontId="4" fillId="0" borderId="20" xfId="0" applyFont="1" applyBorder="1" applyAlignment="1">
      <alignment horizontal="center"/>
    </xf>
    <xf numFmtId="211" fontId="4" fillId="0" borderId="3" xfId="0" applyNumberFormat="1" applyFont="1" applyBorder="1" applyAlignment="1">
      <alignment horizontal="right"/>
    </xf>
    <xf numFmtId="211" fontId="4" fillId="0" borderId="24" xfId="0" applyNumberFormat="1" applyFont="1" applyBorder="1" applyAlignment="1">
      <alignment horizontal="right"/>
    </xf>
    <xf numFmtId="211" fontId="4" fillId="0" borderId="3" xfId="0" applyNumberFormat="1" applyFont="1" applyBorder="1" applyAlignment="1">
      <alignment/>
    </xf>
    <xf numFmtId="211" fontId="4" fillId="0" borderId="0" xfId="0" applyNumberFormat="1" applyFont="1" applyBorder="1" applyAlignment="1">
      <alignment horizontal="right"/>
    </xf>
    <xf numFmtId="211" fontId="4" fillId="0" borderId="5" xfId="0" applyNumberFormat="1" applyFont="1" applyBorder="1" applyAlignment="1">
      <alignment horizontal="right"/>
    </xf>
    <xf numFmtId="211" fontId="4" fillId="0" borderId="21" xfId="0" applyNumberFormat="1" applyFont="1" applyBorder="1" applyAlignment="1">
      <alignment horizontal="right"/>
    </xf>
    <xf numFmtId="211" fontId="4" fillId="0" borderId="5" xfId="0" applyNumberFormat="1" applyFont="1" applyBorder="1" applyAlignment="1">
      <alignment/>
    </xf>
    <xf numFmtId="211" fontId="4" fillId="0" borderId="4" xfId="0" applyNumberFormat="1" applyFont="1" applyBorder="1" applyAlignment="1">
      <alignment horizontal="right"/>
    </xf>
    <xf numFmtId="211" fontId="4" fillId="0" borderId="4" xfId="0" applyNumberFormat="1" applyFont="1" applyBorder="1" applyAlignment="1">
      <alignment/>
    </xf>
    <xf numFmtId="177" fontId="7" fillId="0" borderId="19" xfId="0" applyNumberFormat="1" applyFont="1" applyBorder="1" applyAlignment="1">
      <alignment horizontal="right" vertical="center"/>
    </xf>
    <xf numFmtId="177" fontId="7" fillId="0" borderId="18" xfId="0" applyNumberFormat="1" applyFont="1" applyBorder="1" applyAlignment="1">
      <alignment horizontal="right" vertical="center"/>
    </xf>
    <xf numFmtId="0" fontId="7" fillId="0" borderId="0" xfId="22" applyFont="1" applyAlignment="1">
      <alignment horizontal="center"/>
      <protection/>
    </xf>
    <xf numFmtId="178" fontId="7" fillId="0" borderId="0" xfId="0" applyNumberFormat="1" applyFont="1" applyFill="1" applyBorder="1" applyAlignment="1">
      <alignment horizontal="center" vertical="center"/>
    </xf>
    <xf numFmtId="0" fontId="39" fillId="0" borderId="0" xfId="0" applyFont="1" applyBorder="1" applyAlignment="1">
      <alignment/>
    </xf>
    <xf numFmtId="0" fontId="40" fillId="0" borderId="0" xfId="0" applyFont="1" applyBorder="1" applyAlignment="1">
      <alignment wrapText="1"/>
    </xf>
    <xf numFmtId="0" fontId="41" fillId="0" borderId="0" xfId="0" applyFont="1" applyBorder="1" applyAlignment="1">
      <alignment horizontal="right" vertical="center"/>
    </xf>
    <xf numFmtId="178" fontId="41" fillId="0" borderId="0" xfId="21" applyNumberFormat="1" applyFont="1" applyFill="1" applyBorder="1" applyAlignment="1">
      <alignment/>
    </xf>
    <xf numFmtId="178" fontId="41" fillId="0" borderId="0" xfId="0" applyNumberFormat="1" applyFont="1" applyBorder="1" applyAlignment="1">
      <alignment/>
    </xf>
    <xf numFmtId="0" fontId="4" fillId="0" borderId="0" xfId="0" applyFont="1" applyBorder="1" applyAlignment="1">
      <alignment horizontal="left"/>
    </xf>
    <xf numFmtId="176" fontId="10" fillId="0" borderId="0" xfId="0" applyNumberFormat="1" applyFont="1" applyBorder="1" applyAlignment="1">
      <alignment horizontal="left"/>
    </xf>
    <xf numFmtId="0" fontId="10" fillId="0" borderId="0" xfId="0" applyFont="1" applyFill="1" applyBorder="1" applyAlignment="1">
      <alignment horizontal="left"/>
    </xf>
    <xf numFmtId="178" fontId="10" fillId="0" borderId="0" xfId="0" applyNumberFormat="1" applyFont="1" applyFill="1" applyBorder="1" applyAlignment="1">
      <alignment horizontal="left"/>
    </xf>
    <xf numFmtId="177" fontId="7" fillId="0" borderId="0" xfId="21" applyNumberFormat="1" applyFont="1" applyFill="1" applyBorder="1" applyAlignment="1">
      <alignment vertical="center"/>
    </xf>
    <xf numFmtId="176" fontId="7" fillId="0" borderId="0" xfId="0" applyNumberFormat="1" applyFont="1" applyFill="1" applyBorder="1" applyAlignment="1">
      <alignment/>
    </xf>
    <xf numFmtId="0" fontId="7" fillId="0" borderId="0" xfId="0" applyFont="1" applyFill="1" applyBorder="1" applyAlignment="1">
      <alignment/>
    </xf>
    <xf numFmtId="177" fontId="7" fillId="0" borderId="0" xfId="21" applyNumberFormat="1" applyFont="1" applyFill="1" applyBorder="1" applyAlignment="1">
      <alignment horizontal="right" vertical="center"/>
    </xf>
    <xf numFmtId="0" fontId="7" fillId="0" borderId="0" xfId="0" applyFont="1" applyFill="1" applyBorder="1" applyAlignment="1">
      <alignment horizontal="left"/>
    </xf>
    <xf numFmtId="0" fontId="42" fillId="0" borderId="0" xfId="0" applyFont="1" applyBorder="1" applyAlignment="1">
      <alignment horizontal="right"/>
    </xf>
    <xf numFmtId="0" fontId="42" fillId="0" borderId="0" xfId="0" applyFont="1" applyBorder="1" applyAlignment="1">
      <alignment horizontal="left"/>
    </xf>
    <xf numFmtId="176" fontId="42" fillId="0" borderId="0" xfId="0" applyNumberFormat="1" applyFont="1" applyBorder="1" applyAlignment="1">
      <alignment horizontal="right"/>
    </xf>
    <xf numFmtId="0" fontId="42" fillId="0" borderId="0" xfId="22" applyFont="1">
      <alignment/>
      <protection/>
    </xf>
    <xf numFmtId="49" fontId="42" fillId="0" borderId="0" xfId="22" applyNumberFormat="1" applyFont="1" applyAlignment="1">
      <alignment horizontal="center"/>
      <protection/>
    </xf>
    <xf numFmtId="176" fontId="42" fillId="0" borderId="0" xfId="22" applyNumberFormat="1" applyFont="1">
      <alignment/>
      <protection/>
    </xf>
    <xf numFmtId="0" fontId="42" fillId="0" borderId="0" xfId="0" applyFont="1" applyBorder="1" applyAlignment="1">
      <alignment/>
    </xf>
    <xf numFmtId="0" fontId="43" fillId="0" borderId="0" xfId="0" applyFont="1" applyBorder="1" applyAlignment="1">
      <alignment/>
    </xf>
    <xf numFmtId="0" fontId="44" fillId="0" borderId="0" xfId="0" applyFont="1" applyBorder="1" applyAlignment="1">
      <alignment horizontal="center" vertical="center"/>
    </xf>
    <xf numFmtId="0" fontId="44" fillId="0" borderId="0" xfId="0" applyFont="1" applyBorder="1" applyAlignment="1">
      <alignment horizontal="distributed" vertical="center"/>
    </xf>
    <xf numFmtId="38" fontId="44" fillId="0" borderId="0" xfId="17" applyFont="1" applyBorder="1" applyAlignment="1">
      <alignment vertical="center"/>
    </xf>
    <xf numFmtId="0" fontId="44" fillId="0" borderId="0" xfId="22" applyFont="1" applyBorder="1" applyAlignment="1">
      <alignment horizontal="distributed" vertical="center"/>
      <protection/>
    </xf>
    <xf numFmtId="0" fontId="45" fillId="0" borderId="0" xfId="22" applyFont="1" applyBorder="1" applyAlignment="1">
      <alignment horizontal="distributed" vertical="center" wrapText="1"/>
      <protection/>
    </xf>
    <xf numFmtId="178" fontId="44" fillId="0" borderId="0" xfId="21" applyNumberFormat="1" applyFont="1" applyFill="1" applyBorder="1" applyAlignment="1">
      <alignment horizontal="center" vertical="center"/>
    </xf>
    <xf numFmtId="178" fontId="46" fillId="0" borderId="0" xfId="21" applyNumberFormat="1" applyFont="1" applyFill="1" applyBorder="1" applyAlignment="1">
      <alignment horizontal="left" vertical="center"/>
    </xf>
    <xf numFmtId="0" fontId="44" fillId="0" borderId="0" xfId="22" applyFont="1" applyBorder="1" applyAlignment="1">
      <alignment horizontal="distributed" vertical="center" wrapText="1"/>
      <protection/>
    </xf>
    <xf numFmtId="49" fontId="47" fillId="0" borderId="0" xfId="22" applyNumberFormat="1" applyFont="1" applyAlignment="1">
      <alignment horizontal="center"/>
      <protection/>
    </xf>
    <xf numFmtId="0" fontId="47" fillId="0" borderId="0" xfId="22" applyFont="1">
      <alignment/>
      <protection/>
    </xf>
    <xf numFmtId="176" fontId="47" fillId="0" borderId="0" xfId="22" applyNumberFormat="1" applyFont="1">
      <alignment/>
      <protection/>
    </xf>
    <xf numFmtId="177" fontId="47" fillId="0" borderId="0" xfId="22" applyNumberFormat="1" applyFont="1">
      <alignment/>
      <protection/>
    </xf>
    <xf numFmtId="0" fontId="46" fillId="0" borderId="0" xfId="22" applyFont="1" applyAlignment="1">
      <alignment wrapText="1" shrinkToFit="1"/>
      <protection/>
    </xf>
    <xf numFmtId="0" fontId="48" fillId="0" borderId="0" xfId="22" applyFont="1">
      <alignment/>
      <protection/>
    </xf>
    <xf numFmtId="0" fontId="50" fillId="0" borderId="0" xfId="0" applyFont="1" applyBorder="1" applyAlignment="1">
      <alignment/>
    </xf>
    <xf numFmtId="38" fontId="50" fillId="0" borderId="0" xfId="17" applyFont="1" applyFill="1" applyBorder="1" applyAlignment="1">
      <alignment/>
    </xf>
    <xf numFmtId="3" fontId="50" fillId="0" borderId="0" xfId="0" applyNumberFormat="1" applyFont="1" applyFill="1" applyBorder="1" applyAlignment="1">
      <alignment/>
    </xf>
    <xf numFmtId="0" fontId="50" fillId="0" borderId="0" xfId="0" applyFont="1" applyFill="1" applyBorder="1" applyAlignment="1">
      <alignment/>
    </xf>
    <xf numFmtId="208" fontId="50" fillId="0" borderId="0" xfId="0" applyNumberFormat="1" applyFont="1" applyFill="1" applyBorder="1" applyAlignment="1">
      <alignment/>
    </xf>
    <xf numFmtId="38" fontId="50" fillId="0" borderId="0" xfId="17" applyFont="1" applyFill="1" applyBorder="1" applyAlignment="1">
      <alignment horizontal="right"/>
    </xf>
    <xf numFmtId="3" fontId="50" fillId="0" borderId="0" xfId="0" applyNumberFormat="1" applyFont="1" applyFill="1" applyBorder="1" applyAlignment="1">
      <alignment horizontal="right"/>
    </xf>
    <xf numFmtId="0" fontId="50" fillId="0" borderId="0" xfId="0" applyFont="1" applyFill="1" applyBorder="1" applyAlignment="1">
      <alignment horizontal="right"/>
    </xf>
    <xf numFmtId="208" fontId="50" fillId="0" borderId="0" xfId="0" applyNumberFormat="1" applyFont="1" applyFill="1" applyBorder="1" applyAlignment="1">
      <alignment horizontal="right"/>
    </xf>
    <xf numFmtId="176" fontId="50" fillId="0" borderId="0" xfId="0" applyNumberFormat="1" applyFont="1" applyFill="1" applyBorder="1" applyAlignment="1">
      <alignment/>
    </xf>
    <xf numFmtId="198" fontId="42" fillId="0" borderId="0" xfId="0" applyNumberFormat="1" applyFont="1" applyFill="1" applyBorder="1" applyAlignment="1">
      <alignment horizontal="right" vertical="center"/>
    </xf>
    <xf numFmtId="208" fontId="42" fillId="0" borderId="0" xfId="0" applyNumberFormat="1" applyFont="1" applyFill="1" applyBorder="1" applyAlignment="1">
      <alignment horizontal="right" vertical="center"/>
    </xf>
    <xf numFmtId="0" fontId="47" fillId="0" borderId="0" xfId="22" applyFont="1" applyBorder="1">
      <alignment/>
      <protection/>
    </xf>
    <xf numFmtId="49" fontId="47" fillId="0" borderId="0" xfId="22" applyNumberFormat="1" applyFont="1" applyBorder="1" applyAlignment="1">
      <alignment horizontal="center"/>
      <protection/>
    </xf>
    <xf numFmtId="49" fontId="47" fillId="0" borderId="0" xfId="22" applyNumberFormat="1" applyFont="1" applyFill="1" applyBorder="1" applyAlignment="1">
      <alignment horizontal="center"/>
      <protection/>
    </xf>
    <xf numFmtId="176" fontId="47" fillId="0" borderId="0" xfId="22" applyNumberFormat="1" applyFont="1" applyBorder="1">
      <alignment/>
      <protection/>
    </xf>
    <xf numFmtId="178" fontId="47" fillId="0" borderId="0" xfId="22" applyNumberFormat="1" applyFont="1" applyBorder="1">
      <alignment/>
      <protection/>
    </xf>
    <xf numFmtId="178" fontId="47" fillId="0" borderId="0" xfId="22" applyNumberFormat="1" applyFont="1" applyFill="1" applyBorder="1">
      <alignment/>
      <protection/>
    </xf>
    <xf numFmtId="0" fontId="46" fillId="0" borderId="0" xfId="22" applyFont="1">
      <alignment/>
      <protection/>
    </xf>
    <xf numFmtId="178" fontId="47" fillId="0" borderId="0" xfId="22" applyNumberFormat="1" applyFont="1">
      <alignment/>
      <protection/>
    </xf>
    <xf numFmtId="0" fontId="17" fillId="0" borderId="0" xfId="0" applyFont="1" applyFill="1" applyBorder="1" applyAlignment="1">
      <alignment/>
    </xf>
    <xf numFmtId="0" fontId="7" fillId="0" borderId="0" xfId="0" applyFont="1" applyFill="1" applyBorder="1" applyAlignment="1">
      <alignment horizontal="center" vertical="center"/>
    </xf>
    <xf numFmtId="0" fontId="0" fillId="0" borderId="0" xfId="0" applyFont="1" applyFill="1" applyBorder="1" applyAlignment="1">
      <alignment/>
    </xf>
    <xf numFmtId="38" fontId="0" fillId="0" borderId="0" xfId="17" applyFont="1" applyFill="1" applyBorder="1" applyAlignment="1">
      <alignment/>
    </xf>
    <xf numFmtId="38" fontId="0" fillId="0" borderId="0" xfId="0" applyNumberFormat="1" applyFont="1" applyFill="1" applyBorder="1" applyAlignment="1">
      <alignment/>
    </xf>
    <xf numFmtId="176" fontId="0" fillId="0" borderId="0" xfId="0" applyNumberFormat="1" applyFont="1" applyFill="1" applyBorder="1" applyAlignment="1">
      <alignment/>
    </xf>
    <xf numFmtId="0" fontId="7" fillId="0" borderId="0" xfId="0" applyFont="1" applyFill="1" applyBorder="1" applyAlignment="1">
      <alignment horizontal="distributed" vertical="center"/>
    </xf>
    <xf numFmtId="38" fontId="7" fillId="0" borderId="0" xfId="17" applyFont="1" applyFill="1" applyBorder="1" applyAlignment="1">
      <alignment horizontal="distributed" vertical="center"/>
    </xf>
    <xf numFmtId="38" fontId="7" fillId="0" borderId="0" xfId="17" applyFont="1" applyFill="1" applyBorder="1" applyAlignment="1">
      <alignment vertical="center"/>
    </xf>
    <xf numFmtId="197" fontId="0" fillId="0" borderId="0" xfId="0" applyNumberFormat="1" applyFont="1" applyFill="1" applyBorder="1" applyAlignment="1">
      <alignment/>
    </xf>
    <xf numFmtId="38" fontId="7" fillId="0" borderId="0" xfId="17" applyFont="1" applyFill="1" applyBorder="1" applyAlignment="1">
      <alignment horizontal="center" vertical="center"/>
    </xf>
    <xf numFmtId="0" fontId="7" fillId="0" borderId="0" xfId="22" applyFont="1" applyFill="1" applyBorder="1" applyAlignment="1">
      <alignment horizontal="distributed" vertical="center"/>
      <protection/>
    </xf>
    <xf numFmtId="0" fontId="4" fillId="0" borderId="0" xfId="22" applyFont="1" applyFill="1" applyBorder="1" applyAlignment="1">
      <alignment horizontal="distributed" vertical="center" wrapText="1"/>
      <protection/>
    </xf>
    <xf numFmtId="0" fontId="42" fillId="0" borderId="0" xfId="0" applyFont="1" applyBorder="1" applyAlignment="1">
      <alignment horizontal="center" vertical="center"/>
    </xf>
    <xf numFmtId="0" fontId="49" fillId="0" borderId="0" xfId="0" applyFont="1" applyBorder="1" applyAlignment="1">
      <alignment horizontal="center" vertical="center"/>
    </xf>
    <xf numFmtId="0" fontId="42" fillId="0" borderId="0" xfId="0" applyFont="1" applyBorder="1" applyAlignment="1">
      <alignment horizontal="distributed" vertical="center"/>
    </xf>
    <xf numFmtId="38" fontId="42" fillId="0" borderId="0" xfId="17" applyFont="1" applyBorder="1" applyAlignment="1">
      <alignment horizontal="distributed" vertical="center"/>
    </xf>
    <xf numFmtId="38" fontId="42" fillId="0" borderId="0" xfId="17" applyFont="1" applyBorder="1" applyAlignment="1">
      <alignment vertical="center"/>
    </xf>
    <xf numFmtId="38" fontId="42" fillId="0" borderId="0" xfId="17" applyFont="1" applyFill="1" applyBorder="1" applyAlignment="1">
      <alignment vertical="center"/>
    </xf>
    <xf numFmtId="38" fontId="42" fillId="0" borderId="0" xfId="17" applyFont="1" applyBorder="1" applyAlignment="1">
      <alignment horizontal="center" vertical="center"/>
    </xf>
    <xf numFmtId="0" fontId="42" fillId="0" borderId="0" xfId="22" applyFont="1" applyBorder="1" applyAlignment="1">
      <alignment horizontal="distributed" vertical="center"/>
      <protection/>
    </xf>
    <xf numFmtId="0" fontId="49" fillId="0" borderId="0" xfId="22" applyFont="1" applyBorder="1" applyAlignment="1">
      <alignment horizontal="distributed" vertical="center" wrapText="1"/>
      <protection/>
    </xf>
    <xf numFmtId="186" fontId="7" fillId="0" borderId="19" xfId="0" applyNumberFormat="1" applyFont="1" applyBorder="1" applyAlignment="1">
      <alignment horizontal="right" vertical="center"/>
    </xf>
    <xf numFmtId="186" fontId="7" fillId="0" borderId="18" xfId="0" applyNumberFormat="1" applyFont="1" applyBorder="1" applyAlignment="1">
      <alignment horizontal="right" vertical="center"/>
    </xf>
    <xf numFmtId="186" fontId="7" fillId="0" borderId="22" xfId="0" applyNumberFormat="1" applyFont="1" applyBorder="1" applyAlignment="1">
      <alignment horizontal="right"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center"/>
    </xf>
    <xf numFmtId="0" fontId="7" fillId="0" borderId="31" xfId="0" applyFont="1" applyFill="1" applyBorder="1" applyAlignment="1">
      <alignment horizontal="center" vertical="center"/>
    </xf>
    <xf numFmtId="178" fontId="7" fillId="0" borderId="17" xfId="21" applyNumberFormat="1" applyFont="1" applyFill="1" applyBorder="1" applyAlignment="1">
      <alignment horizontal="center" vertical="center" wrapText="1"/>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7" fillId="0" borderId="0" xfId="0" applyFont="1" applyAlignment="1">
      <alignment shrinkToFit="1"/>
    </xf>
    <xf numFmtId="0" fontId="0" fillId="0" borderId="0" xfId="0" applyFont="1" applyAlignment="1">
      <alignment shrinkToFit="1"/>
    </xf>
    <xf numFmtId="186" fontId="7" fillId="0" borderId="14" xfId="0" applyNumberFormat="1" applyFont="1" applyBorder="1" applyAlignment="1">
      <alignment horizontal="right" vertical="center"/>
    </xf>
    <xf numFmtId="0" fontId="8" fillId="0" borderId="32" xfId="0" applyFont="1" applyBorder="1" applyAlignment="1">
      <alignment horizontal="center" vertical="top"/>
    </xf>
    <xf numFmtId="0" fontId="9" fillId="0" borderId="0" xfId="0" applyFont="1" applyBorder="1" applyAlignment="1">
      <alignment horizontal="center" vertical="center"/>
    </xf>
    <xf numFmtId="0" fontId="7" fillId="0" borderId="23" xfId="0" applyFont="1" applyBorder="1" applyAlignment="1">
      <alignment horizontal="center" vertical="center"/>
    </xf>
    <xf numFmtId="0" fontId="24" fillId="0" borderId="0" xfId="0" applyFont="1" applyAlignment="1">
      <alignment horizontal="center"/>
    </xf>
    <xf numFmtId="178" fontId="7" fillId="0" borderId="0" xfId="21" applyNumberFormat="1" applyFont="1" applyFill="1" applyBorder="1" applyAlignment="1">
      <alignment horizontal="center" vertical="center"/>
    </xf>
    <xf numFmtId="178" fontId="7" fillId="0" borderId="0" xfId="0" applyNumberFormat="1" applyFont="1" applyFill="1" applyBorder="1" applyAlignment="1">
      <alignment horizontal="center" vertical="center"/>
    </xf>
    <xf numFmtId="178" fontId="7" fillId="0" borderId="17" xfId="21" applyNumberFormat="1" applyFont="1" applyFill="1" applyBorder="1" applyAlignment="1">
      <alignment horizontal="center" vertical="center"/>
    </xf>
    <xf numFmtId="178" fontId="7" fillId="0" borderId="1" xfId="21" applyNumberFormat="1" applyFont="1" applyFill="1" applyBorder="1" applyAlignment="1">
      <alignment horizontal="center" vertical="center"/>
    </xf>
    <xf numFmtId="178" fontId="7" fillId="0" borderId="2" xfId="21" applyNumberFormat="1" applyFont="1" applyFill="1" applyBorder="1" applyAlignment="1">
      <alignment horizontal="center" vertical="center"/>
    </xf>
    <xf numFmtId="0" fontId="7" fillId="0" borderId="5"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0" xfId="0" applyFont="1" applyBorder="1" applyAlignment="1">
      <alignment horizontal="center" vertical="center"/>
    </xf>
    <xf numFmtId="0" fontId="10" fillId="0" borderId="1" xfId="22" applyFont="1" applyBorder="1" applyAlignment="1">
      <alignment horizontal="center"/>
      <protection/>
    </xf>
    <xf numFmtId="0" fontId="10" fillId="0" borderId="23" xfId="22" applyFont="1" applyBorder="1" applyAlignment="1">
      <alignment horizontal="center"/>
      <protection/>
    </xf>
    <xf numFmtId="0" fontId="10" fillId="0" borderId="2" xfId="22" applyFont="1" applyBorder="1" applyAlignment="1">
      <alignment horizontal="center"/>
      <protection/>
    </xf>
    <xf numFmtId="0" fontId="7" fillId="0" borderId="1" xfId="22" applyFont="1" applyBorder="1" applyAlignment="1">
      <alignment horizontal="center"/>
      <protection/>
    </xf>
    <xf numFmtId="0" fontId="7" fillId="0" borderId="23" xfId="22" applyFont="1" applyBorder="1" applyAlignment="1">
      <alignment horizontal="center"/>
      <protection/>
    </xf>
    <xf numFmtId="0" fontId="7" fillId="0" borderId="2" xfId="22" applyFont="1" applyBorder="1" applyAlignment="1">
      <alignment horizontal="center"/>
      <protection/>
    </xf>
    <xf numFmtId="0" fontId="7" fillId="0" borderId="0" xfId="22" applyFont="1" applyAlignment="1">
      <alignment horizontal="center"/>
      <protection/>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right" vertical="center"/>
    </xf>
    <xf numFmtId="0" fontId="7" fillId="0" borderId="25" xfId="0" applyFont="1" applyBorder="1" applyAlignment="1">
      <alignment horizontal="right" vertical="center"/>
    </xf>
    <xf numFmtId="0" fontId="7" fillId="0" borderId="14" xfId="22" applyFont="1" applyBorder="1" applyAlignment="1">
      <alignment horizontal="distributed"/>
      <protection/>
    </xf>
    <xf numFmtId="0" fontId="0" fillId="0" borderId="19" xfId="0" applyFont="1" applyBorder="1" applyAlignment="1">
      <alignment horizontal="distributed"/>
    </xf>
    <xf numFmtId="0" fontId="4" fillId="0" borderId="14" xfId="22" applyFont="1" applyBorder="1" applyAlignment="1">
      <alignment horizontal="distributed"/>
      <protection/>
    </xf>
    <xf numFmtId="0" fontId="0" fillId="0" borderId="19" xfId="0" applyFont="1" applyBorder="1" applyAlignment="1">
      <alignment/>
    </xf>
    <xf numFmtId="0" fontId="7" fillId="0" borderId="18" xfId="22" applyFont="1" applyBorder="1" applyAlignment="1">
      <alignment horizontal="distributed"/>
      <protection/>
    </xf>
    <xf numFmtId="0" fontId="0" fillId="0" borderId="22" xfId="0" applyFont="1" applyBorder="1" applyAlignment="1">
      <alignment horizontal="distributed"/>
    </xf>
    <xf numFmtId="0" fontId="7" fillId="0" borderId="0" xfId="0" applyFont="1" applyBorder="1" applyAlignment="1">
      <alignment horizontal="center"/>
    </xf>
    <xf numFmtId="49" fontId="7" fillId="0" borderId="14" xfId="22" applyNumberFormat="1" applyFont="1" applyBorder="1" applyAlignment="1">
      <alignment horizontal="distributed"/>
      <protection/>
    </xf>
    <xf numFmtId="0" fontId="7" fillId="0" borderId="1" xfId="22" applyFont="1" applyBorder="1" applyAlignment="1">
      <alignment horizontal="center" vertical="center"/>
      <protection/>
    </xf>
    <xf numFmtId="0" fontId="7" fillId="0" borderId="23" xfId="22" applyFont="1" applyBorder="1" applyAlignment="1">
      <alignment horizontal="center" vertical="center"/>
      <protection/>
    </xf>
    <xf numFmtId="0" fontId="7" fillId="0" borderId="2" xfId="22" applyFont="1" applyBorder="1" applyAlignment="1">
      <alignment horizontal="center" vertical="center"/>
      <protection/>
    </xf>
    <xf numFmtId="0" fontId="7" fillId="0" borderId="21" xfId="0" applyFont="1" applyBorder="1" applyAlignment="1">
      <alignment horizontal="center" vertical="center"/>
    </xf>
    <xf numFmtId="178" fontId="7" fillId="0" borderId="23" xfId="21"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78" fontId="7" fillId="0" borderId="1" xfId="21" applyNumberFormat="1" applyFont="1" applyFill="1" applyBorder="1" applyAlignment="1">
      <alignment horizontal="center" vertical="center" wrapText="1"/>
    </xf>
    <xf numFmtId="178" fontId="7" fillId="0" borderId="2" xfId="21" applyNumberFormat="1" applyFont="1" applyFill="1" applyBorder="1" applyAlignment="1">
      <alignment horizontal="center" vertical="center" wrapText="1"/>
    </xf>
    <xf numFmtId="0" fontId="7" fillId="0" borderId="17" xfId="0" applyFont="1" applyBorder="1" applyAlignment="1">
      <alignment horizontal="center" vertical="center"/>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178" fontId="7" fillId="0" borderId="1" xfId="21" applyNumberFormat="1" applyFont="1" applyFill="1" applyBorder="1" applyAlignment="1">
      <alignment horizontal="center" vertical="center" shrinkToFit="1"/>
    </xf>
    <xf numFmtId="178" fontId="7" fillId="0" borderId="23" xfId="21" applyNumberFormat="1"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 xfId="0" applyFont="1" applyBorder="1" applyAlignment="1">
      <alignment horizontal="center" vertical="center" shrinkToFit="1"/>
    </xf>
    <xf numFmtId="49" fontId="5" fillId="0" borderId="3" xfId="22" applyNumberFormat="1" applyFont="1" applyBorder="1" applyAlignment="1">
      <alignment horizontal="right" vertical="center"/>
      <protection/>
    </xf>
    <xf numFmtId="178" fontId="7" fillId="0" borderId="20" xfId="21" applyNumberFormat="1" applyFont="1" applyFill="1" applyBorder="1" applyAlignment="1">
      <alignment horizontal="center" vertical="center"/>
    </xf>
    <xf numFmtId="178" fontId="7" fillId="0" borderId="25" xfId="21" applyNumberFormat="1" applyFont="1" applyFill="1" applyBorder="1" applyAlignment="1">
      <alignment horizontal="center" vertical="center"/>
    </xf>
    <xf numFmtId="178" fontId="7" fillId="0" borderId="18" xfId="21" applyNumberFormat="1" applyFont="1" applyFill="1" applyBorder="1" applyAlignment="1">
      <alignment horizontal="center" vertical="center"/>
    </xf>
    <xf numFmtId="178" fontId="7" fillId="0" borderId="22" xfId="21" applyNumberFormat="1" applyFont="1" applyFill="1" applyBorder="1" applyAlignment="1">
      <alignment horizontal="center" vertical="center"/>
    </xf>
    <xf numFmtId="0" fontId="4" fillId="0" borderId="17" xfId="0" applyFont="1" applyBorder="1" applyAlignment="1">
      <alignment horizontal="center" vertical="center"/>
    </xf>
    <xf numFmtId="0" fontId="7" fillId="0" borderId="0" xfId="0" applyFont="1" applyBorder="1" applyAlignment="1">
      <alignment horizontal="left" vertical="center"/>
    </xf>
    <xf numFmtId="49" fontId="5" fillId="0" borderId="20" xfId="22" applyNumberFormat="1" applyFont="1" applyBorder="1" applyAlignment="1">
      <alignment horizontal="right" vertical="center"/>
      <protection/>
    </xf>
    <xf numFmtId="49" fontId="5" fillId="0" borderId="25" xfId="22" applyNumberFormat="1" applyFont="1" applyBorder="1" applyAlignment="1">
      <alignment horizontal="right" vertical="center"/>
      <protection/>
    </xf>
    <xf numFmtId="205" fontId="7" fillId="0" borderId="14" xfId="17" applyNumberFormat="1" applyFont="1" applyFill="1" applyBorder="1" applyAlignment="1">
      <alignment horizontal="center" vertical="center"/>
    </xf>
    <xf numFmtId="0" fontId="0" fillId="0" borderId="19" xfId="0" applyFont="1" applyFill="1" applyBorder="1" applyAlignment="1">
      <alignment/>
    </xf>
    <xf numFmtId="205" fontId="7" fillId="0" borderId="18" xfId="17" applyNumberFormat="1" applyFont="1" applyFill="1" applyBorder="1" applyAlignment="1">
      <alignment horizontal="center" vertical="center"/>
    </xf>
    <xf numFmtId="0" fontId="0" fillId="0" borderId="22" xfId="0" applyFont="1" applyFill="1" applyBorder="1" applyAlignment="1">
      <alignment/>
    </xf>
    <xf numFmtId="0" fontId="7" fillId="0" borderId="18" xfId="0" applyFont="1" applyBorder="1" applyAlignment="1">
      <alignment horizontal="center" vertical="top"/>
    </xf>
    <xf numFmtId="0" fontId="7" fillId="0" borderId="22" xfId="0" applyFont="1" applyBorder="1" applyAlignment="1">
      <alignment horizontal="center" vertical="top"/>
    </xf>
    <xf numFmtId="0" fontId="7" fillId="0" borderId="20" xfId="0" applyFont="1" applyBorder="1" applyAlignment="1">
      <alignment horizontal="center"/>
    </xf>
    <xf numFmtId="0" fontId="7" fillId="0" borderId="25" xfId="0" applyFont="1" applyBorder="1" applyAlignment="1">
      <alignment horizontal="center"/>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Alignment="1">
      <alignment horizontal="distributed"/>
    </xf>
    <xf numFmtId="0" fontId="0" fillId="0" borderId="0" xfId="0" applyFont="1" applyAlignment="1">
      <alignment horizontal="distributed"/>
    </xf>
    <xf numFmtId="0" fontId="49" fillId="0" borderId="0" xfId="0" applyFont="1" applyFill="1" applyBorder="1" applyAlignment="1">
      <alignment horizontal="center" vertical="center"/>
    </xf>
    <xf numFmtId="0" fontId="7" fillId="0" borderId="21" xfId="0" applyFont="1" applyBorder="1" applyAlignment="1">
      <alignment horizontal="center"/>
    </xf>
    <xf numFmtId="0" fontId="7" fillId="0" borderId="0" xfId="0" applyFont="1" applyAlignment="1">
      <alignment/>
    </xf>
    <xf numFmtId="0" fontId="0" fillId="0" borderId="0" xfId="0" applyFont="1" applyAlignment="1">
      <alignment/>
    </xf>
    <xf numFmtId="0" fontId="4" fillId="0" borderId="17" xfId="0" applyFont="1" applyBorder="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22" applyFont="1" applyBorder="1" applyAlignment="1">
      <alignment horizontal="distributed" vertical="center" wrapText="1"/>
      <protection/>
    </xf>
    <xf numFmtId="0" fontId="4" fillId="0" borderId="5" xfId="0" applyFont="1" applyBorder="1" applyAlignment="1">
      <alignment horizontal="distributed" vertical="center"/>
    </xf>
    <xf numFmtId="0" fontId="4" fillId="0" borderId="3" xfId="0" applyFont="1" applyBorder="1" applyAlignment="1">
      <alignment horizontal="distributed"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25"/>
          <c:h val="0.9625"/>
        </c:manualLayout>
      </c:layout>
      <c:lineChart>
        <c:grouping val="standard"/>
        <c:varyColors val="0"/>
        <c:ser>
          <c:idx val="0"/>
          <c:order val="0"/>
          <c:tx>
            <c:strRef>
              <c:f>'p6'!$S$6</c:f>
              <c:strCache>
                <c:ptCount val="1"/>
                <c:pt idx="0">
                  <c:v>名目賃金指数（現金給与総額）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'p6'!$R$7:$R$12</c:f>
              <c:numCache>
                <c:ptCount val="6"/>
                <c:pt idx="0">
                  <c:v>0</c:v>
                </c:pt>
                <c:pt idx="1">
                  <c:v>0</c:v>
                </c:pt>
                <c:pt idx="2">
                  <c:v>0</c:v>
                </c:pt>
                <c:pt idx="3">
                  <c:v>0</c:v>
                </c:pt>
                <c:pt idx="4">
                  <c:v>0</c:v>
                </c:pt>
                <c:pt idx="5">
                  <c:v>0</c:v>
                </c:pt>
              </c:numCache>
            </c:numRef>
          </c:cat>
          <c:val>
            <c:numRef>
              <c:f>'p6'!$S$7:$S$12</c:f>
              <c:numCache>
                <c:ptCount val="6"/>
                <c:pt idx="0">
                  <c:v>0</c:v>
                </c:pt>
                <c:pt idx="1">
                  <c:v>0</c:v>
                </c:pt>
                <c:pt idx="2">
                  <c:v>0</c:v>
                </c:pt>
                <c:pt idx="3">
                  <c:v>0</c:v>
                </c:pt>
                <c:pt idx="4">
                  <c:v>0</c:v>
                </c:pt>
                <c:pt idx="5">
                  <c:v>0</c:v>
                </c:pt>
              </c:numCache>
            </c:numRef>
          </c:val>
          <c:smooth val="0"/>
        </c:ser>
        <c:ser>
          <c:idx val="1"/>
          <c:order val="1"/>
          <c:tx>
            <c:strRef>
              <c:f>'p6'!$T$6</c:f>
              <c:strCache>
                <c:ptCount val="1"/>
                <c:pt idx="0">
                  <c:v>実質賃金指数（現金給与総額）</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'p6'!$R$7:$R$12</c:f>
              <c:numCache>
                <c:ptCount val="6"/>
                <c:pt idx="0">
                  <c:v>0</c:v>
                </c:pt>
                <c:pt idx="1">
                  <c:v>0</c:v>
                </c:pt>
                <c:pt idx="2">
                  <c:v>0</c:v>
                </c:pt>
                <c:pt idx="3">
                  <c:v>0</c:v>
                </c:pt>
                <c:pt idx="4">
                  <c:v>0</c:v>
                </c:pt>
                <c:pt idx="5">
                  <c:v>0</c:v>
                </c:pt>
              </c:numCache>
            </c:numRef>
          </c:cat>
          <c:val>
            <c:numRef>
              <c:f>'p6'!$T$7:$T$12</c:f>
              <c:numCache>
                <c:ptCount val="6"/>
                <c:pt idx="0">
                  <c:v>0</c:v>
                </c:pt>
                <c:pt idx="1">
                  <c:v>0</c:v>
                </c:pt>
                <c:pt idx="2">
                  <c:v>0</c:v>
                </c:pt>
                <c:pt idx="3">
                  <c:v>0</c:v>
                </c:pt>
                <c:pt idx="4">
                  <c:v>0</c:v>
                </c:pt>
                <c:pt idx="5">
                  <c:v>0</c:v>
                </c:pt>
              </c:numCache>
            </c:numRef>
          </c:val>
          <c:smooth val="0"/>
        </c:ser>
        <c:ser>
          <c:idx val="2"/>
          <c:order val="2"/>
          <c:tx>
            <c:strRef>
              <c:f>'p6'!$U$6</c:f>
              <c:strCache>
                <c:ptCount val="1"/>
                <c:pt idx="0">
                  <c:v>総実労働時間指数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'p6'!$R$7:$R$12</c:f>
              <c:numCache>
                <c:ptCount val="6"/>
                <c:pt idx="0">
                  <c:v>0</c:v>
                </c:pt>
                <c:pt idx="1">
                  <c:v>0</c:v>
                </c:pt>
                <c:pt idx="2">
                  <c:v>0</c:v>
                </c:pt>
                <c:pt idx="3">
                  <c:v>0</c:v>
                </c:pt>
                <c:pt idx="4">
                  <c:v>0</c:v>
                </c:pt>
                <c:pt idx="5">
                  <c:v>0</c:v>
                </c:pt>
              </c:numCache>
            </c:numRef>
          </c:cat>
          <c:val>
            <c:numRef>
              <c:f>'p6'!$U$7:$U$12</c:f>
              <c:numCache>
                <c:ptCount val="6"/>
                <c:pt idx="0">
                  <c:v>0</c:v>
                </c:pt>
                <c:pt idx="1">
                  <c:v>0</c:v>
                </c:pt>
                <c:pt idx="2">
                  <c:v>0</c:v>
                </c:pt>
                <c:pt idx="3">
                  <c:v>0</c:v>
                </c:pt>
                <c:pt idx="4">
                  <c:v>0</c:v>
                </c:pt>
                <c:pt idx="5">
                  <c:v>0</c:v>
                </c:pt>
              </c:numCache>
            </c:numRef>
          </c:val>
          <c:smooth val="0"/>
        </c:ser>
        <c:ser>
          <c:idx val="3"/>
          <c:order val="3"/>
          <c:tx>
            <c:strRef>
              <c:f>'p6'!$V$6</c:f>
              <c:strCache>
                <c:ptCount val="1"/>
                <c:pt idx="0">
                  <c:v>常用雇用指数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numRef>
              <c:f>'p6'!$R$7:$R$12</c:f>
              <c:numCache>
                <c:ptCount val="6"/>
                <c:pt idx="0">
                  <c:v>0</c:v>
                </c:pt>
                <c:pt idx="1">
                  <c:v>0</c:v>
                </c:pt>
                <c:pt idx="2">
                  <c:v>0</c:v>
                </c:pt>
                <c:pt idx="3">
                  <c:v>0</c:v>
                </c:pt>
                <c:pt idx="4">
                  <c:v>0</c:v>
                </c:pt>
                <c:pt idx="5">
                  <c:v>0</c:v>
                </c:pt>
              </c:numCache>
            </c:numRef>
          </c:cat>
          <c:val>
            <c:numRef>
              <c:f>'p6'!$V$7:$V$12</c:f>
              <c:numCache>
                <c:ptCount val="6"/>
                <c:pt idx="0">
                  <c:v>0</c:v>
                </c:pt>
                <c:pt idx="1">
                  <c:v>0</c:v>
                </c:pt>
                <c:pt idx="2">
                  <c:v>0</c:v>
                </c:pt>
                <c:pt idx="3">
                  <c:v>0</c:v>
                </c:pt>
                <c:pt idx="4">
                  <c:v>0</c:v>
                </c:pt>
                <c:pt idx="5">
                  <c:v>0</c:v>
                </c:pt>
              </c:numCache>
            </c:numRef>
          </c:val>
          <c:smooth val="0"/>
        </c:ser>
        <c:ser>
          <c:idx val="4"/>
          <c:order val="4"/>
          <c:tx>
            <c:strRef>
              <c:f>'p6'!$W$6</c:f>
              <c:strCache>
                <c:ptCount val="1"/>
                <c:pt idx="0">
                  <c:v>消費者物価指数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numRef>
              <c:f>'p6'!$R$7:$R$12</c:f>
              <c:numCache>
                <c:ptCount val="6"/>
                <c:pt idx="0">
                  <c:v>0</c:v>
                </c:pt>
                <c:pt idx="1">
                  <c:v>0</c:v>
                </c:pt>
                <c:pt idx="2">
                  <c:v>0</c:v>
                </c:pt>
                <c:pt idx="3">
                  <c:v>0</c:v>
                </c:pt>
                <c:pt idx="4">
                  <c:v>0</c:v>
                </c:pt>
                <c:pt idx="5">
                  <c:v>0</c:v>
                </c:pt>
              </c:numCache>
            </c:numRef>
          </c:cat>
          <c:val>
            <c:numRef>
              <c:f>'p6'!$W$7:$W$12</c:f>
              <c:numCache>
                <c:ptCount val="6"/>
                <c:pt idx="0">
                  <c:v>0</c:v>
                </c:pt>
                <c:pt idx="1">
                  <c:v>0</c:v>
                </c:pt>
                <c:pt idx="2">
                  <c:v>0</c:v>
                </c:pt>
                <c:pt idx="3">
                  <c:v>0</c:v>
                </c:pt>
                <c:pt idx="4">
                  <c:v>0</c:v>
                </c:pt>
                <c:pt idx="5">
                  <c:v>0</c:v>
                </c:pt>
              </c:numCache>
            </c:numRef>
          </c:val>
          <c:smooth val="0"/>
        </c:ser>
        <c:marker val="1"/>
        <c:axId val="31148595"/>
        <c:axId val="40262800"/>
      </c:lineChart>
      <c:catAx>
        <c:axId val="31148595"/>
        <c:scaling>
          <c:orientation val="minMax"/>
        </c:scaling>
        <c:axPos val="b"/>
        <c:delete val="0"/>
        <c:numFmt formatCode="General" sourceLinked="1"/>
        <c:majorTickMark val="none"/>
        <c:minorTickMark val="none"/>
        <c:tickLblPos val="low"/>
        <c:txPr>
          <a:bodyPr/>
          <a:lstStyle/>
          <a:p>
            <a:pPr>
              <a:defRPr lang="en-US" cap="none" sz="1100" b="0" i="0" u="none" baseline="0"/>
            </a:pPr>
          </a:p>
        </c:txPr>
        <c:crossAx val="40262800"/>
        <c:crossesAt val="0"/>
        <c:auto val="1"/>
        <c:lblOffset val="100"/>
        <c:noMultiLvlLbl val="0"/>
      </c:catAx>
      <c:valAx>
        <c:axId val="40262800"/>
        <c:scaling>
          <c:orientation val="minMax"/>
          <c:max val="115"/>
          <c:min val="80"/>
        </c:scaling>
        <c:axPos val="l"/>
        <c:majorGridlines>
          <c:spPr>
            <a:ln w="12700">
              <a:solidFill/>
              <a:prstDash val="sysDot"/>
            </a:ln>
          </c:spPr>
        </c:majorGridlines>
        <c:delete val="0"/>
        <c:numFmt formatCode="0_);[Red]\(0\)" sourceLinked="0"/>
        <c:majorTickMark val="in"/>
        <c:minorTickMark val="none"/>
        <c:tickLblPos val="nextTo"/>
        <c:txPr>
          <a:bodyPr/>
          <a:lstStyle/>
          <a:p>
            <a:pPr>
              <a:defRPr lang="en-US" cap="none" sz="1200" b="0" i="0" u="none" baseline="0"/>
            </a:pPr>
          </a:p>
        </c:txPr>
        <c:crossAx val="31148595"/>
        <c:crossesAt val="1"/>
        <c:crossBetween val="between"/>
        <c:dispUnits/>
        <c:majorUnit val="10"/>
        <c:minorUnit val="4"/>
      </c:valAx>
      <c:spPr>
        <a:noFill/>
        <a:ln w="25400">
          <a:solidFill/>
        </a:ln>
      </c:spPr>
    </c:plotArea>
    <c:legend>
      <c:legendPos val="r"/>
      <c:layout>
        <c:manualLayout>
          <c:xMode val="edge"/>
          <c:yMode val="edge"/>
          <c:x val="0.457"/>
          <c:y val="0.743"/>
          <c:w val="0.457"/>
          <c:h val="0.153"/>
        </c:manualLayout>
      </c:layout>
      <c:overlay val="0"/>
      <c:spPr>
        <a:ln w="12700">
          <a:solid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325"/>
          <c:y val="0.41575"/>
          <c:w val="0.475"/>
          <c:h val="0.5405"/>
        </c:manualLayout>
      </c:layout>
      <c:pieChart>
        <c:varyColors val="1"/>
        <c:ser>
          <c:idx val="0"/>
          <c:order val="0"/>
          <c:tx>
            <c:strRef>
              <c:f>'p19'!$AA$10:$AA$20</c:f>
              <c:strCache>
                <c:ptCount val="1"/>
                <c:pt idx="0">
                  <c:v>製造業 卸売・小売業 医療，福祉 サービス業 教育，学習支援業 運輸業 飲食店，宿泊業 建設業 複合サービス事業 金融・保険業 情報通信業</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000000"/>
                </a:fgClr>
                <a:bgClr>
                  <a:srgbClr val="FFFFFF"/>
                </a:bgClr>
              </a:pattFill>
            </c:spPr>
          </c:dPt>
          <c:dPt>
            <c:idx val="1"/>
            <c:spPr>
              <a:pattFill prst="ltHorz">
                <a:fgClr>
                  <a:srgbClr val="000000"/>
                </a:fgClr>
                <a:bgClr>
                  <a:srgbClr val="FFFFFF"/>
                </a:bgClr>
              </a:pattFill>
            </c:spPr>
          </c:dPt>
          <c:dPt>
            <c:idx val="2"/>
            <c:spPr>
              <a:pattFill prst="pct50">
                <a:fgClr>
                  <a:srgbClr val="000000"/>
                </a:fgClr>
                <a:bgClr>
                  <a:srgbClr val="FFFFFF"/>
                </a:bgClr>
              </a:pattFill>
            </c:spPr>
          </c:dPt>
          <c:dPt>
            <c:idx val="3"/>
            <c:spPr>
              <a:pattFill prst="pct5">
                <a:fgClr>
                  <a:srgbClr val="000000"/>
                </a:fgClr>
                <a:bgClr>
                  <a:srgbClr val="FFFFFF"/>
                </a:bgClr>
              </a:pattFill>
            </c:spPr>
          </c:dPt>
          <c:dPt>
            <c:idx val="4"/>
            <c:spPr>
              <a:pattFill prst="smGrid">
                <a:fgClr>
                  <a:srgbClr val="000000"/>
                </a:fgClr>
                <a:bgClr>
                  <a:srgbClr val="FFFFFF"/>
                </a:bgClr>
              </a:pattFill>
            </c:spPr>
          </c:dPt>
          <c:dPt>
            <c:idx val="5"/>
            <c:spPr>
              <a:solidFill>
                <a:srgbClr val="FFFFFF"/>
              </a:solidFill>
            </c:spPr>
          </c:dPt>
          <c:dPt>
            <c:idx val="6"/>
            <c:spPr>
              <a:pattFill prst="pct5">
                <a:fgClr>
                  <a:srgbClr val="FFFFFF"/>
                </a:fgClr>
                <a:bgClr>
                  <a:srgbClr val="000000"/>
                </a:bgClr>
              </a:pattFill>
            </c:spPr>
          </c:dPt>
          <c:dLbls>
            <c:dLbl>
              <c:idx val="0"/>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105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12700">
                  <a:solidFill/>
                </a:ln>
              </c:spPr>
            </c:leaderLines>
          </c:dLbls>
          <c:cat>
            <c:strRef>
              <c:f>'p19'!$AA$10:$AA$21</c:f>
              <c:strCache/>
            </c:strRef>
          </c:cat>
          <c:val>
            <c:numRef>
              <c:f>'p19'!$Z$10:$Z$21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pieChart>
      <c:spPr>
        <a:noFill/>
        <a:ln>
          <a:no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71"/>
          <c:h val="0.93"/>
        </c:manualLayout>
      </c:layout>
      <c:barChart>
        <c:barDir val="bar"/>
        <c:grouping val="percentStacked"/>
        <c:varyColors val="0"/>
        <c:ser>
          <c:idx val="0"/>
          <c:order val="0"/>
          <c:tx>
            <c:strRef>
              <c:f>'p20'!$T$39</c:f>
              <c:strCache>
                <c:ptCount val="1"/>
                <c:pt idx="0">
                  <c:v>1～4人</c:v>
                </c:pt>
              </c:strCache>
            </c:strRef>
          </c:tx>
          <c:spPr>
            <a:pattFill prst="dkVert">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'p20'!$S$40:$S$52</c:f>
              <c:strCache/>
            </c:strRef>
          </c:cat>
          <c:val>
            <c:numRef>
              <c:f>'p20'!$T$40:$T$52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'p20'!$U$39</c:f>
              <c:strCache>
                <c:ptCount val="1"/>
                <c:pt idx="0">
                  <c:v>5～29人</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'p20'!$S$40:$S$52</c:f>
              <c:strCache/>
            </c:strRef>
          </c:cat>
          <c:val>
            <c:numRef>
              <c:f>'p20'!$U$40:$U$52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'p20'!$V$39</c:f>
              <c:strCache>
                <c:ptCount val="1"/>
                <c:pt idx="0">
                  <c:v>30人以上</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'p20'!$S$40:$S$52</c:f>
              <c:strCache/>
            </c:strRef>
          </c:cat>
          <c:val>
            <c:numRef>
              <c:f>'p20'!$V$40:$V$52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60435201"/>
        <c:axId val="48949046"/>
      </c:barChart>
      <c:catAx>
        <c:axId val="60435201"/>
        <c:scaling>
          <c:orientation val="maxMin"/>
        </c:scaling>
        <c:axPos val="l"/>
        <c:delete val="0"/>
        <c:numFmt formatCode="General" sourceLinked="1"/>
        <c:majorTickMark val="in"/>
        <c:minorTickMark val="none"/>
        <c:tickLblPos val="nextTo"/>
        <c:txPr>
          <a:bodyPr vert="horz" rot="0"/>
          <a:lstStyle/>
          <a:p>
            <a:pPr>
              <a:defRPr lang="en-US" cap="none" sz="1000" b="0" i="0" u="none" baseline="0"/>
            </a:pPr>
          </a:p>
        </c:txPr>
        <c:crossAx val="48949046"/>
        <c:crosses val="autoZero"/>
        <c:auto val="1"/>
        <c:lblOffset val="100"/>
        <c:tickLblSkip val="1"/>
        <c:noMultiLvlLbl val="0"/>
      </c:catAx>
      <c:valAx>
        <c:axId val="48949046"/>
        <c:scaling>
          <c:orientation val="minMax"/>
        </c:scaling>
        <c:axPos val="t"/>
        <c:delete val="0"/>
        <c:numFmt formatCode="General" sourceLinked="1"/>
        <c:majorTickMark val="none"/>
        <c:minorTickMark val="none"/>
        <c:tickLblPos val="high"/>
        <c:spPr>
          <a:ln w="12700">
            <a:solidFill/>
          </a:ln>
        </c:spPr>
        <c:txPr>
          <a:bodyPr/>
          <a:lstStyle/>
          <a:p>
            <a:pPr>
              <a:defRPr lang="en-US" cap="none" sz="975" b="0" i="0" u="none" baseline="0"/>
            </a:pPr>
          </a:p>
        </c:txPr>
        <c:crossAx val="60435201"/>
        <c:crossesAt val="1"/>
        <c:crossBetween val="between"/>
        <c:dispUnits/>
        <c:majorUnit val="0.5"/>
      </c:valAx>
      <c:spPr>
        <a:noFill/>
        <a:ln w="12700">
          <a:solidFill/>
        </a:ln>
      </c:spPr>
    </c:plotArea>
    <c:legend>
      <c:legendPos val="r"/>
      <c:layout>
        <c:manualLayout>
          <c:xMode val="edge"/>
          <c:yMode val="edge"/>
          <c:x val="0"/>
          <c:y val="0.934"/>
          <c:w val="0.3225"/>
          <c:h val="0.066"/>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0.99675"/>
          <c:h val="0.9445"/>
        </c:manualLayout>
      </c:layout>
      <c:lineChart>
        <c:grouping val="standard"/>
        <c:varyColors val="0"/>
        <c:ser>
          <c:idx val="0"/>
          <c:order val="0"/>
          <c:tx>
            <c:strRef>
              <c:f>'10図'!$A$3:$B$3</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'10図'!$C$2:$O$2</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'10図'!$C$3:$O$3</c:f>
              <c:numCache>
                <c:ptCount val="13"/>
                <c:pt idx="0">
                  <c:v>0.99</c:v>
                </c:pt>
                <c:pt idx="1">
                  <c:v>0.85</c:v>
                </c:pt>
                <c:pt idx="2">
                  <c:v>1.72</c:v>
                </c:pt>
                <c:pt idx="3">
                  <c:v>6.17</c:v>
                </c:pt>
                <c:pt idx="4">
                  <c:v>1.72</c:v>
                </c:pt>
                <c:pt idx="5">
                  <c:v>1.7</c:v>
                </c:pt>
                <c:pt idx="6">
                  <c:v>1.2</c:v>
                </c:pt>
                <c:pt idx="7">
                  <c:v>1.18</c:v>
                </c:pt>
                <c:pt idx="8">
                  <c:v>1.64</c:v>
                </c:pt>
                <c:pt idx="9">
                  <c:v>1.49</c:v>
                </c:pt>
                <c:pt idx="10">
                  <c:v>1.04</c:v>
                </c:pt>
                <c:pt idx="11">
                  <c:v>1.11</c:v>
                </c:pt>
              </c:numCache>
            </c:numRef>
          </c:val>
          <c:smooth val="0"/>
        </c:ser>
        <c:ser>
          <c:idx val="1"/>
          <c:order val="1"/>
          <c:tx>
            <c:strRef>
              <c:f>'10図'!$A$4:$B$4</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'10図'!$C$2:$O$2</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'10図'!$C$4:$O$4</c:f>
              <c:numCache>
                <c:ptCount val="13"/>
                <c:pt idx="0">
                  <c:v>1.34</c:v>
                </c:pt>
                <c:pt idx="1">
                  <c:v>1.24</c:v>
                </c:pt>
                <c:pt idx="2">
                  <c:v>2.59</c:v>
                </c:pt>
                <c:pt idx="3">
                  <c:v>3.06</c:v>
                </c:pt>
                <c:pt idx="4">
                  <c:v>1.26</c:v>
                </c:pt>
                <c:pt idx="5">
                  <c:v>1.33</c:v>
                </c:pt>
                <c:pt idx="6">
                  <c:v>1.31</c:v>
                </c:pt>
                <c:pt idx="7">
                  <c:v>1.75</c:v>
                </c:pt>
                <c:pt idx="8">
                  <c:v>1.67</c:v>
                </c:pt>
                <c:pt idx="9">
                  <c:v>1.47</c:v>
                </c:pt>
                <c:pt idx="10">
                  <c:v>0.92</c:v>
                </c:pt>
                <c:pt idx="11">
                  <c:v>1.06</c:v>
                </c:pt>
              </c:numCache>
            </c:numRef>
          </c:val>
          <c:smooth val="0"/>
        </c:ser>
        <c:axId val="44162607"/>
        <c:axId val="58916796"/>
      </c:lineChart>
      <c:catAx>
        <c:axId val="44162607"/>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8916796"/>
        <c:crosses val="autoZero"/>
        <c:auto val="1"/>
        <c:lblOffset val="100"/>
        <c:noMultiLvlLbl val="0"/>
      </c:catAx>
      <c:valAx>
        <c:axId val="58916796"/>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4162607"/>
        <c:crossesAt val="1"/>
        <c:crossBetween val="between"/>
        <c:dispUnits/>
      </c:valAx>
      <c:spPr>
        <a:noFill/>
      </c:spPr>
    </c:plotArea>
    <c:legend>
      <c:legendPos val="r"/>
      <c:layout>
        <c:manualLayout>
          <c:xMode val="edge"/>
          <c:yMode val="edge"/>
          <c:x val="0.64875"/>
          <c:y val="0.14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315"/>
          <c:w val="1"/>
          <c:h val="0.936"/>
        </c:manualLayout>
      </c:layout>
      <c:lineChart>
        <c:grouping val="standard"/>
        <c:varyColors val="0"/>
        <c:ser>
          <c:idx val="0"/>
          <c:order val="0"/>
          <c:tx>
            <c:strRef>
              <c:f>'９図'!$A$3</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'９図'!$B$3:$O$3</c:f>
              <c:numCache>
                <c:ptCount val="14"/>
                <c:pt idx="1">
                  <c:v>0</c:v>
                </c:pt>
                <c:pt idx="2">
                  <c:v>0.2</c:v>
                </c:pt>
                <c:pt idx="3">
                  <c:v>-0.3</c:v>
                </c:pt>
                <c:pt idx="4">
                  <c:v>0.6</c:v>
                </c:pt>
                <c:pt idx="5">
                  <c:v>1.8</c:v>
                </c:pt>
                <c:pt idx="6">
                  <c:v>1.4</c:v>
                </c:pt>
                <c:pt idx="7">
                  <c:v>1.8</c:v>
                </c:pt>
                <c:pt idx="8">
                  <c:v>1.4</c:v>
                </c:pt>
                <c:pt idx="9">
                  <c:v>1.4</c:v>
                </c:pt>
                <c:pt idx="10">
                  <c:v>1.6</c:v>
                </c:pt>
                <c:pt idx="11">
                  <c:v>1.4</c:v>
                </c:pt>
                <c:pt idx="12">
                  <c:v>1.7</c:v>
                </c:pt>
              </c:numCache>
            </c:numRef>
          </c:val>
          <c:smooth val="0"/>
        </c:ser>
        <c:ser>
          <c:idx val="1"/>
          <c:order val="1"/>
          <c:tx>
            <c:strRef>
              <c:f>'９図'!$A$4</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'９図'!$B$4:$O$4</c:f>
              <c:numCache>
                <c:ptCount val="14"/>
                <c:pt idx="1">
                  <c:v>0.1</c:v>
                </c:pt>
                <c:pt idx="2">
                  <c:v>0.3</c:v>
                </c:pt>
                <c:pt idx="3">
                  <c:v>0.3</c:v>
                </c:pt>
                <c:pt idx="4">
                  <c:v>1.2</c:v>
                </c:pt>
                <c:pt idx="5">
                  <c:v>2.7</c:v>
                </c:pt>
                <c:pt idx="6">
                  <c:v>2.5</c:v>
                </c:pt>
                <c:pt idx="7">
                  <c:v>2.9</c:v>
                </c:pt>
                <c:pt idx="8">
                  <c:v>3.2</c:v>
                </c:pt>
                <c:pt idx="9">
                  <c:v>2.7</c:v>
                </c:pt>
                <c:pt idx="10">
                  <c:v>3.7</c:v>
                </c:pt>
                <c:pt idx="11">
                  <c:v>3.7</c:v>
                </c:pt>
                <c:pt idx="12">
                  <c:v>4.2</c:v>
                </c:pt>
              </c:numCache>
            </c:numRef>
          </c:val>
          <c:smooth val="0"/>
        </c:ser>
        <c:axId val="35582445"/>
        <c:axId val="6821394"/>
      </c:lineChart>
      <c:catAx>
        <c:axId val="35582445"/>
        <c:scaling>
          <c:orientation val="minMax"/>
        </c:scaling>
        <c:axPos val="b"/>
        <c:delete val="0"/>
        <c:numFmt formatCode="General" sourceLinked="1"/>
        <c:majorTickMark val="none"/>
        <c:minorTickMark val="none"/>
        <c:tickLblPos val="low"/>
        <c:crossAx val="6821394"/>
        <c:crossesAt val="0"/>
        <c:auto val="0"/>
        <c:lblOffset val="100"/>
        <c:noMultiLvlLbl val="0"/>
      </c:catAx>
      <c:valAx>
        <c:axId val="6821394"/>
        <c:scaling>
          <c:orientation val="minMax"/>
          <c:max val="5"/>
        </c:scaling>
        <c:axPos val="l"/>
        <c:delete val="0"/>
        <c:numFmt formatCode="General" sourceLinked="1"/>
        <c:majorTickMark val="in"/>
        <c:minorTickMark val="none"/>
        <c:tickLblPos val="low"/>
        <c:crossAx val="35582445"/>
        <c:crossesAt val="1"/>
        <c:crossBetween val="midCat"/>
        <c:dispUnits/>
      </c:valAx>
      <c:spPr>
        <a:noFill/>
      </c:spPr>
    </c:plotArea>
    <c:legend>
      <c:legendPos val="r"/>
      <c:layout>
        <c:manualLayout>
          <c:xMode val="edge"/>
          <c:yMode val="edge"/>
          <c:x val="0.497"/>
          <c:y val="0.08525"/>
          <c:w val="0.39225"/>
          <c:h val="0.097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'９図'!$A$3</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strRef>
          </c:cat>
          <c:val>
            <c:numRef>
              <c:f>'９図'!$B$3:$O$3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'９図'!$A$4</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strRef>
          </c:cat>
          <c:val>
            <c:numRef>
              <c:f>'９図'!$B$4:$O$4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25989563"/>
        <c:axId val="35269560"/>
      </c:lineChart>
      <c:catAx>
        <c:axId val="25989563"/>
        <c:scaling>
          <c:orientation val="minMax"/>
        </c:scaling>
        <c:axPos val="b"/>
        <c:delete val="0"/>
        <c:numFmt formatCode="General" sourceLinked="1"/>
        <c:majorTickMark val="none"/>
        <c:minorTickMark val="none"/>
        <c:tickLblPos val="low"/>
        <c:crossAx val="35269560"/>
        <c:crossesAt val="0"/>
        <c:auto val="0"/>
        <c:lblOffset val="100"/>
        <c:noMultiLvlLbl val="0"/>
      </c:catAx>
      <c:valAx>
        <c:axId val="35269560"/>
        <c:scaling>
          <c:orientation val="minMax"/>
          <c:max val="5"/>
        </c:scaling>
        <c:axPos val="l"/>
        <c:delete val="0"/>
        <c:numFmt formatCode="General" sourceLinked="1"/>
        <c:majorTickMark val="in"/>
        <c:minorTickMark val="none"/>
        <c:tickLblPos val="low"/>
        <c:crossAx val="25989563"/>
        <c:crossesAt val="1"/>
        <c:crossBetween val="midCat"/>
        <c:dispUnits/>
      </c:valAx>
      <c:spPr>
        <a:noFill/>
      </c:spPr>
    </c:plotArea>
    <c:legend>
      <c:legendPos val="r"/>
      <c:layout>
        <c:manualLayout>
          <c:xMode val="edge"/>
          <c:yMode val="edge"/>
          <c:x val="0.654"/>
          <c:y val="0.049"/>
          <c:w val="0.3175"/>
          <c:h val="0.08"/>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475"/>
          <c:h val="0.93825"/>
        </c:manualLayout>
      </c:layout>
      <c:lineChart>
        <c:grouping val="standard"/>
        <c:varyColors val="0"/>
        <c:ser>
          <c:idx val="0"/>
          <c:order val="0"/>
          <c:tx>
            <c:strRef>
              <c:f>'10図'!$A$3:$B$3</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'10図'!$C$2:$O$2</c:f>
              <c:strCache/>
            </c:strRef>
          </c:cat>
          <c:val>
            <c:numRef>
              <c:f>'10図'!$C$3:$O$3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'10図'!$A$4:$B$4</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'10図'!$C$2:$O$2</c:f>
              <c:strCache/>
            </c:strRef>
          </c:cat>
          <c:val>
            <c:numRef>
              <c:f>'10図'!$C$4:$O$4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57347353"/>
        <c:axId val="19510830"/>
      </c:lineChart>
      <c:catAx>
        <c:axId val="57347353"/>
        <c:scaling>
          <c:orientation val="minMax"/>
        </c:scaling>
        <c:axPos val="b"/>
        <c:delete val="0"/>
        <c:numFmt formatCode="General" sourceLinked="1"/>
        <c:majorTickMark val="in"/>
        <c:minorTickMark val="none"/>
        <c:tickLblPos val="nextTo"/>
        <c:crossAx val="19510830"/>
        <c:crosses val="autoZero"/>
        <c:auto val="1"/>
        <c:lblOffset val="100"/>
        <c:noMultiLvlLbl val="0"/>
      </c:catAx>
      <c:valAx>
        <c:axId val="19510830"/>
        <c:scaling>
          <c:orientation val="minMax"/>
        </c:scaling>
        <c:axPos val="l"/>
        <c:delete val="0"/>
        <c:numFmt formatCode="General" sourceLinked="1"/>
        <c:majorTickMark val="in"/>
        <c:minorTickMark val="none"/>
        <c:tickLblPos val="nextTo"/>
        <c:crossAx val="57347353"/>
        <c:crossesAt val="1"/>
        <c:crossBetween val="between"/>
        <c:dispUnits/>
      </c:valAx>
      <c:spPr>
        <a:noFill/>
      </c:spPr>
    </c:plotArea>
    <c:legend>
      <c:legendPos val="r"/>
      <c:layout>
        <c:manualLayout>
          <c:xMode val="edge"/>
          <c:yMode val="edge"/>
          <c:x val="0.76075"/>
          <c:y val="0.16"/>
        </c:manualLayout>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575"/>
          <c:h val="1"/>
        </c:manualLayout>
      </c:layout>
      <c:lineChart>
        <c:grouping val="standard"/>
        <c:varyColors val="0"/>
        <c:ser>
          <c:idx val="0"/>
          <c:order val="0"/>
          <c:tx>
            <c:strRef>
              <c:f>'p7'!$R$33</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'p7'!$S$32:$AD$32</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'p7'!$S$33:$AD$33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tx>
            <c:strRef>
              <c:f>'p7'!$R$35</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'p7'!$S$32:$AD$32</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'p7'!$S$35:$AD$35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3553617"/>
        <c:axId val="19769414"/>
      </c:lineChart>
      <c:catAx>
        <c:axId val="53553617"/>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00" b="0" i="0" u="none" baseline="0"/>
            </a:pPr>
          </a:p>
        </c:txPr>
        <c:crossAx val="19769414"/>
        <c:crossesAt val="94"/>
        <c:auto val="1"/>
        <c:lblOffset val="100"/>
        <c:noMultiLvlLbl val="0"/>
      </c:catAx>
      <c:valAx>
        <c:axId val="19769414"/>
        <c:scaling>
          <c:orientation val="minMax"/>
          <c:max val="104"/>
          <c:min val="94"/>
        </c:scaling>
        <c:axPos val="l"/>
        <c:delete val="0"/>
        <c:numFmt formatCode="General" sourceLinked="1"/>
        <c:majorTickMark val="in"/>
        <c:minorTickMark val="none"/>
        <c:tickLblPos val="nextTo"/>
        <c:spPr>
          <a:ln w="12700">
            <a:solidFill/>
          </a:ln>
        </c:spPr>
        <c:txPr>
          <a:bodyPr/>
          <a:lstStyle/>
          <a:p>
            <a:pPr>
              <a:defRPr lang="en-US" cap="none" sz="1000" b="0" i="0" u="none" baseline="0"/>
            </a:pPr>
          </a:p>
        </c:txPr>
        <c:crossAx val="53553617"/>
        <c:crossesAt val="1"/>
        <c:crossBetween val="between"/>
        <c:dispUnits/>
        <c:majorUnit val="2"/>
        <c:minorUnit val="0.1"/>
      </c:valAx>
      <c:spPr>
        <a:noFill/>
        <a:ln w="12700">
          <a:solidFill/>
        </a:ln>
      </c:spPr>
    </c:plotArea>
    <c:legend>
      <c:legendPos val="r"/>
      <c:layout>
        <c:manualLayout>
          <c:xMode val="edge"/>
          <c:yMode val="edge"/>
          <c:x val="0.568"/>
          <c:y val="0.745"/>
          <c:w val="0.33725"/>
          <c:h val="0.1425"/>
        </c:manualLayout>
      </c:layout>
      <c:overlay val="0"/>
      <c:spPr>
        <a:ln w="3175">
          <a:solid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68"/>
          <c:h val="0.887"/>
        </c:manualLayout>
      </c:layout>
      <c:lineChart>
        <c:grouping val="standard"/>
        <c:varyColors val="0"/>
        <c:ser>
          <c:idx val="0"/>
          <c:order val="0"/>
          <c:tx>
            <c:strRef>
              <c:f>'p8'!$S$6</c:f>
              <c:strCache>
                <c:ptCount val="1"/>
                <c:pt idx="0">
                  <c:v>現金給与総額指数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'p8'!$T$5:$AG$5</c:f>
              <c:strCache/>
            </c:strRef>
          </c:cat>
          <c:val>
            <c:numRef>
              <c:f>'p8'!$T$6:$AG$6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'p8'!$S$7</c:f>
              <c:strCache>
                <c:ptCount val="1"/>
                <c:pt idx="0">
                  <c:v>きまって支給する給与指数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'p8'!$T$5:$AG$5</c:f>
              <c:strCache/>
            </c:strRef>
          </c:cat>
          <c:val>
            <c:numRef>
              <c:f>'p8'!$T$7:$AG$7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'p8'!$S$8</c:f>
              <c:strCache>
                <c:ptCount val="1"/>
                <c:pt idx="0">
                  <c:v>消費者物価指数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'p8'!$T$5:$AG$5</c:f>
              <c:strCache/>
            </c:strRef>
          </c:cat>
          <c:val>
            <c:numRef>
              <c:f>'p8'!$T$8:$AG$8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1145983"/>
        <c:axId val="33253452"/>
      </c:lineChart>
      <c:catAx>
        <c:axId val="41145983"/>
        <c:scaling>
          <c:orientation val="minMax"/>
        </c:scaling>
        <c:axPos val="b"/>
        <c:title>
          <c:tx>
            <c:rich>
              <a:bodyPr vert="horz" rot="0" anchor="ctr"/>
              <a:lstStyle/>
              <a:p>
                <a:pPr algn="ctr">
                  <a:defRPr/>
                </a:pPr>
                <a:r>
                  <a:rPr lang="en-US" cap="none" sz="1000" b="0" i="0" u="none" baseline="0"/>
                  <a:t>（月）</a:t>
                </a:r>
              </a:p>
            </c:rich>
          </c:tx>
          <c:layout>
            <c:manualLayout>
              <c:xMode val="factor"/>
              <c:yMode val="factor"/>
              <c:x val="0.0045"/>
              <c:y val="0.27675"/>
            </c:manualLayout>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33253452"/>
        <c:crosses val="autoZero"/>
        <c:auto val="0"/>
        <c:lblOffset val="100"/>
        <c:noMultiLvlLbl val="0"/>
      </c:catAx>
      <c:valAx>
        <c:axId val="33253452"/>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1145983"/>
        <c:crossesAt val="1"/>
        <c:crossBetween val="midCat"/>
        <c:dispUnits/>
        <c:majorUnit val="1"/>
      </c:valAx>
      <c:spPr>
        <a:noFill/>
        <a:ln w="12700">
          <a:solidFill/>
        </a:ln>
      </c:spPr>
    </c:plotArea>
    <c:legend>
      <c:legendPos val="b"/>
      <c:layout>
        <c:manualLayout>
          <c:xMode val="edge"/>
          <c:yMode val="edge"/>
          <c:x val="0.08675"/>
          <c:y val="0.93075"/>
          <c:w val="0.90725"/>
          <c:h val="0.061"/>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1"/>
          <c:order val="1"/>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2"/>
          <c:order val="2"/>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3"/>
          <c:order val="3"/>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'p10'!#REF!</c:f>
              <c:strCache>
                <c:ptCount val="1"/>
                <c:pt idx="0">
                  <c:v>1</c:v>
                </c:pt>
              </c:strCache>
            </c:strRef>
          </c:cat>
          <c:val>
            <c:numRef>
              <c:f>'p10'!#REF!</c:f>
              <c:numCache>
                <c:ptCount val="1"/>
                <c:pt idx="0">
                  <c:v>1</c:v>
                </c:pt>
              </c:numCache>
            </c:numRef>
          </c:val>
          <c:smooth val="0"/>
        </c:ser>
        <c:ser>
          <c:idx val="4"/>
          <c:order val="4"/>
          <c:tx>
            <c:strRef>
              <c:f>'p10'!#REF!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00"/>
                </a:solidFill>
              </a:ln>
            </c:spPr>
          </c:marker>
          <c:cat>
            <c:strRef>
              <c:f>'p10'!#REF!</c:f>
              <c:strCache>
                <c:ptCount val="1"/>
                <c:pt idx="0">
                  <c:v>1</c:v>
                </c:pt>
              </c:strCache>
            </c:strRef>
          </c:cat>
          <c:val>
            <c:numRef>
              <c:f>'p10'!#REF!</c:f>
              <c:numCache>
                <c:ptCount val="1"/>
                <c:pt idx="0">
                  <c:v>1</c:v>
                </c:pt>
              </c:numCache>
            </c:numRef>
          </c:val>
          <c:smooth val="0"/>
        </c:ser>
        <c:ser>
          <c:idx val="5"/>
          <c:order val="5"/>
          <c:tx>
            <c:strRef>
              <c:f>'p10'!#REF!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6"/>
          <c:order val="6"/>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7"/>
          <c:order val="7"/>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8"/>
          <c:order val="8"/>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9"/>
          <c:order val="9"/>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10"/>
          <c:order val="10"/>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marker val="1"/>
        <c:axId val="17602493"/>
        <c:axId val="60516898"/>
      </c:lineChart>
      <c:catAx>
        <c:axId val="17602493"/>
        <c:scaling>
          <c:orientation val="minMax"/>
        </c:scaling>
        <c:axPos val="b"/>
        <c:title>
          <c:tx>
            <c:rich>
              <a:bodyPr vert="horz" rot="0" anchor="ctr"/>
              <a:lstStyle/>
              <a:p>
                <a:pPr algn="ctr">
                  <a:defRPr/>
                </a:pPr>
                <a:r>
                  <a:rPr lang="en-US" cap="none" sz="1000" b="0" i="0" u="none" baseline="0"/>
                  <a:t>（年）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60516898"/>
        <c:crosses val="autoZero"/>
        <c:auto val="0"/>
        <c:lblOffset val="100"/>
        <c:noMultiLvlLbl val="0"/>
      </c:catAx>
      <c:valAx>
        <c:axId val="60516898"/>
        <c:scaling>
          <c:orientation val="minMax"/>
          <c:max val="160"/>
          <c:min val="30"/>
        </c:scaling>
        <c:axPos val="l"/>
        <c:delete val="0"/>
        <c:numFmt formatCode="General" sourceLinked="1"/>
        <c:majorTickMark val="in"/>
        <c:minorTickMark val="none"/>
        <c:tickLblPos val="nextTo"/>
        <c:txPr>
          <a:bodyPr/>
          <a:lstStyle/>
          <a:p>
            <a:pPr>
              <a:defRPr lang="en-US" cap="none" sz="1000" b="0" i="0" u="none" baseline="0"/>
            </a:pPr>
          </a:p>
        </c:txPr>
        <c:crossAx val="17602493"/>
        <c:crossesAt val="1"/>
        <c:crossBetween val="midCat"/>
        <c:dispUnits/>
        <c:minorUnit val="2"/>
      </c:valAx>
      <c:spPr>
        <a:noFill/>
        <a:ln w="12700">
          <a:solidFill/>
        </a:ln>
      </c:spPr>
    </c:plotArea>
    <c:legend>
      <c:legendPos val="r"/>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275"/>
          <c:w val="0.971"/>
          <c:h val="0.94075"/>
        </c:manualLayout>
      </c:layout>
      <c:barChart>
        <c:barDir val="col"/>
        <c:grouping val="clustered"/>
        <c:varyColors val="0"/>
        <c:ser>
          <c:idx val="0"/>
          <c:order val="0"/>
          <c:tx>
            <c:strRef>
              <c:f>'p11'!$P$17</c:f>
              <c:strCache>
                <c:ptCount val="1"/>
                <c:pt idx="0">
                  <c:v>男</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t>調査産
業計</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675"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t>電気・ガス・
熱供給・水道業</a:t>
                    </a:r>
                  </a:p>
                </c:rich>
              </c:tx>
              <c:numFmt formatCode="General" sourceLinked="1"/>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t>情報
通信業</a:t>
                    </a:r>
                  </a:p>
                </c:rich>
              </c:tx>
              <c:numFmt formatCode="General" sourceLinked="1"/>
              <c:spPr>
                <a:solidFill>
                  <a:srgbClr val="FFFFFF"/>
                </a:solid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675" b="0" i="0" u="none" baseline="0"/>
                      <a:t>卸売・小売
業，飲食店</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t>飲食店,
宿泊業</a:t>
                    </a:r>
                  </a:p>
                </c:rich>
              </c:tx>
              <c:numFmt formatCode="General" sourceLinked="1"/>
              <c:spPr>
                <a:solidFill>
                  <a:srgbClr val="FFFFFF"/>
                </a:solid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t>教育，学
習支援業</a:t>
                    </a:r>
                  </a:p>
                </c:rich>
              </c:tx>
              <c:numFmt formatCode="General" sourceLinked="1"/>
              <c:spPr>
                <a:solidFill>
                  <a:srgbClr val="FFFFFF"/>
                </a:solid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t>複合サー
ビス事業</a:t>
                    </a:r>
                  </a:p>
                </c:rich>
              </c:tx>
              <c:numFmt formatCode="General" sourceLinked="1"/>
              <c:spPr>
                <a:solidFill>
                  <a:srgbClr val="FFFFFF"/>
                </a:solid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t>サービス
業</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dLblPos val="outEnd"/>
            <c:showLegendKey val="0"/>
            <c:showVal val="0"/>
            <c:showBubbleSize val="0"/>
            <c:showCatName val="1"/>
            <c:showSerName val="0"/>
            <c:showPercent val="0"/>
          </c:dLbls>
          <c:cat>
            <c:strRef>
              <c:f>'p11'!$O$18:$O$30</c:f>
              <c:strCache/>
            </c:strRef>
          </c:cat>
          <c:val>
            <c:numRef>
              <c:f>'p11'!$P$18:$P$30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'p11'!$Q$17</c:f>
              <c:strCache>
                <c:ptCount val="1"/>
                <c:pt idx="0">
                  <c:v>女</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'p11'!$O$18:$O$30</c:f>
              <c:strCache/>
            </c:strRef>
          </c:cat>
          <c:val>
            <c:numRef>
              <c:f>'p11'!$Q$18:$Q$30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3278987"/>
        <c:axId val="5214024"/>
      </c:barChart>
      <c:catAx>
        <c:axId val="53278987"/>
        <c:scaling>
          <c:orientation val="minMax"/>
        </c:scaling>
        <c:axPos val="b"/>
        <c:delete val="0"/>
        <c:numFmt formatCode="General" sourceLinked="1"/>
        <c:majorTickMark val="in"/>
        <c:minorTickMark val="none"/>
        <c:tickLblPos val="none"/>
        <c:txPr>
          <a:bodyPr/>
          <a:lstStyle/>
          <a:p>
            <a:pPr>
              <a:defRPr lang="en-US" cap="none" sz="1050" b="0" i="0" u="none" baseline="0"/>
            </a:pPr>
          </a:p>
        </c:txPr>
        <c:crossAx val="5214024"/>
        <c:crosses val="autoZero"/>
        <c:auto val="1"/>
        <c:lblOffset val="100"/>
        <c:noMultiLvlLbl val="0"/>
      </c:catAx>
      <c:valAx>
        <c:axId val="5214024"/>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53278987"/>
        <c:crossesAt val="1"/>
        <c:crossBetween val="between"/>
        <c:dispUnits/>
      </c:valAx>
      <c:spPr>
        <a:noFill/>
        <a:ln w="12700">
          <a:solidFill>
            <a:srgbClr val="000000"/>
          </a:solidFill>
        </a:ln>
      </c:spPr>
    </c:plotArea>
    <c:legend>
      <c:legendPos val="r"/>
      <c:layout>
        <c:manualLayout>
          <c:xMode val="edge"/>
          <c:yMode val="edge"/>
          <c:x val="0"/>
          <c:y val="0.93225"/>
          <c:w val="0.2405"/>
          <c:h val="0.056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25"/>
          <c:w val="0.94725"/>
          <c:h val="0.88775"/>
        </c:manualLayout>
      </c:layout>
      <c:barChart>
        <c:barDir val="col"/>
        <c:grouping val="clustered"/>
        <c:varyColors val="0"/>
        <c:ser>
          <c:idx val="0"/>
          <c:order val="0"/>
          <c:tx>
            <c:strRef>
              <c:f>'p12'!$N$15</c:f>
              <c:strCache>
                <c:ptCount val="1"/>
                <c:pt idx="0">
                  <c:v>現金給与総額</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'p12'!$M$16:$M$23</c:f>
              <c:strCache/>
            </c:strRef>
          </c:cat>
          <c:val>
            <c:numRef>
              <c:f>'p12'!$N$16:$N$23</c:f>
              <c:numCache>
                <c:ptCount val="8"/>
                <c:pt idx="0">
                  <c:v>0</c:v>
                </c:pt>
                <c:pt idx="1">
                  <c:v>0</c:v>
                </c:pt>
                <c:pt idx="2">
                  <c:v>0</c:v>
                </c:pt>
                <c:pt idx="3">
                  <c:v>0</c:v>
                </c:pt>
                <c:pt idx="4">
                  <c:v>0</c:v>
                </c:pt>
                <c:pt idx="5">
                  <c:v>0</c:v>
                </c:pt>
                <c:pt idx="6">
                  <c:v>0</c:v>
                </c:pt>
                <c:pt idx="7">
                  <c:v>0</c:v>
                </c:pt>
              </c:numCache>
            </c:numRef>
          </c:val>
        </c:ser>
        <c:ser>
          <c:idx val="1"/>
          <c:order val="1"/>
          <c:tx>
            <c:strRef>
              <c:f>'p12'!$O$15</c:f>
              <c:strCache>
                <c:ptCount val="1"/>
                <c:pt idx="0">
                  <c:v>きまって支給する給与</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'p12'!$M$16:$M$23</c:f>
              <c:strCache/>
            </c:strRef>
          </c:cat>
          <c:val>
            <c:numRef>
              <c:f>'p12'!$O$16:$O$23</c:f>
              <c:numCache>
                <c:ptCount val="8"/>
                <c:pt idx="0">
                  <c:v>0</c:v>
                </c:pt>
                <c:pt idx="1">
                  <c:v>0</c:v>
                </c:pt>
                <c:pt idx="2">
                  <c:v>0</c:v>
                </c:pt>
                <c:pt idx="3">
                  <c:v>0</c:v>
                </c:pt>
                <c:pt idx="4">
                  <c:v>0</c:v>
                </c:pt>
                <c:pt idx="5">
                  <c:v>0</c:v>
                </c:pt>
                <c:pt idx="6">
                  <c:v>0</c:v>
                </c:pt>
                <c:pt idx="7">
                  <c:v>0</c:v>
                </c:pt>
              </c:numCache>
            </c:numRef>
          </c:val>
        </c:ser>
        <c:axId val="7907817"/>
        <c:axId val="16461118"/>
      </c:barChart>
      <c:catAx>
        <c:axId val="7907817"/>
        <c:scaling>
          <c:orientation val="minMax"/>
        </c:scaling>
        <c:axPos val="b"/>
        <c:delete val="0"/>
        <c:numFmt formatCode="General" sourceLinked="1"/>
        <c:majorTickMark val="in"/>
        <c:minorTickMark val="none"/>
        <c:tickLblPos val="nextTo"/>
        <c:txPr>
          <a:bodyPr/>
          <a:lstStyle/>
          <a:p>
            <a:pPr>
              <a:defRPr lang="en-US" cap="none" sz="975" b="0" i="0" u="none" baseline="0"/>
            </a:pPr>
          </a:p>
        </c:txPr>
        <c:crossAx val="16461118"/>
        <c:crosses val="autoZero"/>
        <c:auto val="1"/>
        <c:lblOffset val="100"/>
        <c:noMultiLvlLbl val="0"/>
      </c:catAx>
      <c:valAx>
        <c:axId val="16461118"/>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7907817"/>
        <c:crossesAt val="1"/>
        <c:crossBetween val="between"/>
        <c:dispUnits/>
      </c:valAx>
      <c:spPr>
        <a:noFill/>
        <a:ln w="12700">
          <a:solidFill/>
        </a:ln>
      </c:spPr>
    </c:plotArea>
    <c:legend>
      <c:legendPos val="b"/>
      <c:layout>
        <c:manualLayout>
          <c:xMode val="edge"/>
          <c:yMode val="edge"/>
          <c:x val="0"/>
          <c:y val="0.94025"/>
          <c:w val="0.466"/>
          <c:h val="0.049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3875"/>
          <c:h val="0.8825"/>
        </c:manualLayout>
      </c:layout>
      <c:lineChart>
        <c:grouping val="standard"/>
        <c:varyColors val="0"/>
        <c:ser>
          <c:idx val="0"/>
          <c:order val="0"/>
          <c:tx>
            <c:strRef>
              <c:f>'p16'!$L$30:$T$30</c:f>
              <c:strCache>
                <c:ptCount val="1"/>
                <c:pt idx="0">
                  <c:v>総実労働時間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'p16'!$U$29:$AA$29</c:f>
              <c:strCache/>
            </c:strRef>
          </c:cat>
          <c:val>
            <c:numRef>
              <c:f>'p16'!$U$30:$AA$30</c:f>
              <c:numCache>
                <c:ptCount val="7"/>
                <c:pt idx="0">
                  <c:v>0</c:v>
                </c:pt>
                <c:pt idx="1">
                  <c:v>0</c:v>
                </c:pt>
                <c:pt idx="2">
                  <c:v>0</c:v>
                </c:pt>
                <c:pt idx="3">
                  <c:v>0</c:v>
                </c:pt>
                <c:pt idx="4">
                  <c:v>0</c:v>
                </c:pt>
                <c:pt idx="5">
                  <c:v>0</c:v>
                </c:pt>
                <c:pt idx="6">
                  <c:v>0</c:v>
                </c:pt>
              </c:numCache>
            </c:numRef>
          </c:val>
          <c:smooth val="0"/>
        </c:ser>
        <c:ser>
          <c:idx val="1"/>
          <c:order val="1"/>
          <c:tx>
            <c:strRef>
              <c:f>'p16'!$L$31:$T$31</c:f>
              <c:strCache>
                <c:ptCount val="1"/>
                <c:pt idx="0">
                  <c:v>所定内労働時間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'p16'!$U$29:$AA$29</c:f>
              <c:strCache/>
            </c:strRef>
          </c:cat>
          <c:val>
            <c:numRef>
              <c:f>'p16'!$U$31:$AA$31</c:f>
              <c:numCache>
                <c:ptCount val="7"/>
                <c:pt idx="0">
                  <c:v>0</c:v>
                </c:pt>
                <c:pt idx="1">
                  <c:v>0</c:v>
                </c:pt>
                <c:pt idx="2">
                  <c:v>0</c:v>
                </c:pt>
                <c:pt idx="3">
                  <c:v>0</c:v>
                </c:pt>
                <c:pt idx="4">
                  <c:v>0</c:v>
                </c:pt>
                <c:pt idx="5">
                  <c:v>0</c:v>
                </c:pt>
                <c:pt idx="6">
                  <c:v>0</c:v>
                </c:pt>
              </c:numCache>
            </c:numRef>
          </c:val>
          <c:smooth val="0"/>
        </c:ser>
        <c:ser>
          <c:idx val="2"/>
          <c:order val="2"/>
          <c:tx>
            <c:strRef>
              <c:f>'p16'!$L$32:$T$32</c:f>
              <c:strCache>
                <c:ptCount val="1"/>
                <c:pt idx="0">
                  <c:v>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'p16'!$U$29:$AA$29</c:f>
              <c:strCache/>
            </c:strRef>
          </c:cat>
          <c:val>
            <c:numRef>
              <c:f>'p16'!$U$32:$AA$32</c:f>
              <c:numCache>
                <c:ptCount val="7"/>
                <c:pt idx="0">
                  <c:v>0</c:v>
                </c:pt>
                <c:pt idx="1">
                  <c:v>0</c:v>
                </c:pt>
                <c:pt idx="2">
                  <c:v>0</c:v>
                </c:pt>
                <c:pt idx="3">
                  <c:v>0</c:v>
                </c:pt>
                <c:pt idx="4">
                  <c:v>0</c:v>
                </c:pt>
                <c:pt idx="5">
                  <c:v>0</c:v>
                </c:pt>
                <c:pt idx="6">
                  <c:v>0</c:v>
                </c:pt>
              </c:numCache>
            </c:numRef>
          </c:val>
          <c:smooth val="0"/>
        </c:ser>
        <c:marker val="1"/>
        <c:axId val="24023"/>
        <c:axId val="1273220"/>
      </c:lineChart>
      <c:catAx>
        <c:axId val="24023"/>
        <c:scaling>
          <c:orientation val="minMax"/>
        </c:scaling>
        <c:axPos val="b"/>
        <c:delete val="0"/>
        <c:numFmt formatCode="General" sourceLinked="1"/>
        <c:majorTickMark val="in"/>
        <c:minorTickMark val="none"/>
        <c:tickLblPos val="low"/>
        <c:spPr>
          <a:ln w="3175">
            <a:solidFill/>
          </a:ln>
        </c:spPr>
        <c:txPr>
          <a:bodyPr/>
          <a:lstStyle/>
          <a:p>
            <a:pPr>
              <a:defRPr lang="en-US" cap="none" sz="900" b="0" i="0" u="none" baseline="0">
                <a:latin typeface="ＭＳ Ｐゴシック"/>
                <a:ea typeface="ＭＳ Ｐゴシック"/>
                <a:cs typeface="ＭＳ Ｐゴシック"/>
              </a:defRPr>
            </a:pPr>
          </a:p>
        </c:txPr>
        <c:crossAx val="1273220"/>
        <c:crosses val="autoZero"/>
        <c:auto val="1"/>
        <c:lblOffset val="100"/>
        <c:noMultiLvlLbl val="0"/>
      </c:catAx>
      <c:valAx>
        <c:axId val="1273220"/>
        <c:scaling>
          <c:orientation val="minMax"/>
          <c:max val="15"/>
          <c:min val="-12"/>
        </c:scaling>
        <c:axPos val="l"/>
        <c:delete val="0"/>
        <c:numFmt formatCode="0.0_ " sourceLinked="0"/>
        <c:majorTickMark val="in"/>
        <c:minorTickMark val="none"/>
        <c:tickLblPos val="low"/>
        <c:txPr>
          <a:bodyPr/>
          <a:lstStyle/>
          <a:p>
            <a:pPr>
              <a:defRPr lang="en-US" cap="none" sz="900" b="0" i="0" u="none" baseline="0">
                <a:latin typeface="ＭＳ Ｐゴシック"/>
                <a:ea typeface="ＭＳ Ｐゴシック"/>
                <a:cs typeface="ＭＳ Ｐゴシック"/>
              </a:defRPr>
            </a:pPr>
          </a:p>
        </c:txPr>
        <c:crossAx val="24023"/>
        <c:crossesAt val="1"/>
        <c:crossBetween val="between"/>
        <c:dispUnits/>
        <c:majorUnit val="4"/>
      </c:valAx>
      <c:spPr>
        <a:noFill/>
        <a:ln w="12700">
          <a:solidFill/>
        </a:ln>
      </c:spPr>
    </c:plotArea>
    <c:legend>
      <c:legendPos val="r"/>
      <c:layout>
        <c:manualLayout>
          <c:xMode val="edge"/>
          <c:yMode val="edge"/>
          <c:x val="0.152"/>
          <c:y val="0.8915"/>
          <c:w val="0.6925"/>
          <c:h val="0.1085"/>
        </c:manualLayout>
      </c:layout>
      <c:overlay val="0"/>
      <c:spPr>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12700">
      <a:solidFill>
        <a:srgbClr val="FFFFFF"/>
      </a:solid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
          <c:w val="0.93225"/>
          <c:h val="0.8395"/>
        </c:manualLayout>
      </c:layout>
      <c:barChart>
        <c:barDir val="col"/>
        <c:grouping val="stacked"/>
        <c:varyColors val="0"/>
        <c:ser>
          <c:idx val="0"/>
          <c:order val="0"/>
          <c:tx>
            <c:strRef>
              <c:f>'p17'!$Z$10</c:f>
              <c:strCache>
                <c:ptCount val="1"/>
                <c:pt idx="0">
                  <c:v>所定内労働時間</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'p17'!$AA$9:$AM$9</c:f>
              <c:strCache/>
            </c:strRef>
          </c:cat>
          <c:val>
            <c:numRef>
              <c:f>'p17'!$AA$10:$AM$10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'p17'!$Z$11</c:f>
              <c:strCache>
                <c:ptCount val="1"/>
                <c:pt idx="0">
                  <c:v>所定外労働時間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lstStyle/>
              <a:p>
                <a:pPr algn="ctr">
                  <a:defRPr lang="en-US" cap="none" sz="800" b="0" i="0" u="none" baseline="0">
                    <a:latin typeface="ＭＳ Ｐゴシック"/>
                    <a:ea typeface="ＭＳ Ｐゴシック"/>
                    <a:cs typeface="ＭＳ Ｐゴシック"/>
                  </a:defRPr>
                </a:pPr>
              </a:p>
            </c:txPr>
            <c:dLblPos val="inEnd"/>
            <c:showLegendKey val="0"/>
            <c:showVal val="0"/>
            <c:showBubbleSize val="0"/>
            <c:showCatName val="1"/>
            <c:showSerName val="0"/>
            <c:showPercent val="0"/>
          </c:dLbls>
          <c:cat>
            <c:strRef>
              <c:f>'p17'!$AA$9:$AM$9</c:f>
              <c:strCache/>
            </c:strRef>
          </c:cat>
          <c:val>
            <c:numRef>
              <c:f>'p17'!$AA$11:$AM$11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371797"/>
        <c:axId val="19705242"/>
      </c:barChart>
      <c:catAx>
        <c:axId val="371797"/>
        <c:scaling>
          <c:orientation val="minMax"/>
        </c:scaling>
        <c:axPos val="b"/>
        <c:delete val="0"/>
        <c:numFmt formatCode="General" sourceLinked="1"/>
        <c:majorTickMark val="in"/>
        <c:minorTickMark val="none"/>
        <c:tickLblPos val="none"/>
        <c:txPr>
          <a:bodyPr vert="horz" rot="0"/>
          <a:lstStyle/>
          <a:p>
            <a:pPr>
              <a:defRPr lang="en-US" cap="none" sz="600" b="0" i="0" u="none" baseline="0"/>
            </a:pPr>
          </a:p>
        </c:txPr>
        <c:crossAx val="19705242"/>
        <c:crosses val="autoZero"/>
        <c:auto val="1"/>
        <c:lblOffset val="180"/>
        <c:tickLblSkip val="1"/>
        <c:noMultiLvlLbl val="0"/>
      </c:catAx>
      <c:valAx>
        <c:axId val="19705242"/>
        <c:scaling>
          <c:orientation val="minMax"/>
          <c:min val="80"/>
        </c:scaling>
        <c:axPos val="l"/>
        <c:title>
          <c:tx>
            <c:rich>
              <a:bodyPr vert="wordArtVert" rot="0" anchor="ctr"/>
              <a:lstStyle/>
              <a:p>
                <a:pPr algn="ctr">
                  <a:defRPr/>
                </a:pPr>
                <a:r>
                  <a:rPr lang="en-US" cap="none" sz="850" b="0" i="0" u="none" baseline="0"/>
                  <a:t>（時間）</a:t>
                </a:r>
              </a:p>
            </c:rich>
          </c:tx>
          <c:layout>
            <c:manualLayout>
              <c:xMode val="factor"/>
              <c:yMode val="factor"/>
              <c:x val="-0.00875"/>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50" b="0" i="0" u="none" baseline="0"/>
            </a:pPr>
          </a:p>
        </c:txPr>
        <c:crossAx val="371797"/>
        <c:crossesAt val="1"/>
        <c:crossBetween val="between"/>
        <c:dispUnits/>
        <c:majorUnit val="20"/>
      </c:valAx>
      <c:spPr>
        <a:noFill/>
        <a:ln w="12700">
          <a:solidFill/>
        </a:ln>
      </c:spPr>
    </c:plotArea>
    <c:legend>
      <c:legendPos val="r"/>
      <c:layout>
        <c:manualLayout>
          <c:xMode val="edge"/>
          <c:yMode val="edge"/>
          <c:x val="0.74325"/>
          <c:y val="0.056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75"/>
          <c:h val="0.90775"/>
        </c:manualLayout>
      </c:layout>
      <c:lineChart>
        <c:grouping val="standard"/>
        <c:varyColors val="0"/>
        <c:ser>
          <c:idx val="0"/>
          <c:order val="0"/>
          <c:tx>
            <c:strRef>
              <c:f>'p18'!$T$39:$T$39</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'p18'!$U$38:$AB$38</c:f>
              <c:strCache/>
            </c:strRef>
          </c:cat>
          <c:val>
            <c:numRef>
              <c:f>'p18'!$U$39:$AB$39</c:f>
              <c:numCache>
                <c:ptCount val="8"/>
                <c:pt idx="0">
                  <c:v>0</c:v>
                </c:pt>
                <c:pt idx="1">
                  <c:v>0</c:v>
                </c:pt>
                <c:pt idx="2">
                  <c:v>0</c:v>
                </c:pt>
                <c:pt idx="3">
                  <c:v>0</c:v>
                </c:pt>
                <c:pt idx="4">
                  <c:v>0</c:v>
                </c:pt>
                <c:pt idx="5">
                  <c:v>0</c:v>
                </c:pt>
                <c:pt idx="6">
                  <c:v>0</c:v>
                </c:pt>
                <c:pt idx="7">
                  <c:v>0</c:v>
                </c:pt>
              </c:numCache>
            </c:numRef>
          </c:val>
          <c:smooth val="0"/>
        </c:ser>
        <c:ser>
          <c:idx val="1"/>
          <c:order val="1"/>
          <c:tx>
            <c:strRef>
              <c:f>'p18'!$T$40:$T$40</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'p18'!$U$38:$AB$38</c:f>
              <c:strCache/>
            </c:strRef>
          </c:cat>
          <c:val>
            <c:numRef>
              <c:f>'p18'!$U$40:$AB$40</c:f>
              <c:numCache>
                <c:ptCount val="8"/>
                <c:pt idx="0">
                  <c:v>0</c:v>
                </c:pt>
                <c:pt idx="1">
                  <c:v>0</c:v>
                </c:pt>
                <c:pt idx="2">
                  <c:v>0</c:v>
                </c:pt>
                <c:pt idx="3">
                  <c:v>0</c:v>
                </c:pt>
                <c:pt idx="4">
                  <c:v>0</c:v>
                </c:pt>
                <c:pt idx="5">
                  <c:v>0</c:v>
                </c:pt>
                <c:pt idx="6">
                  <c:v>0</c:v>
                </c:pt>
                <c:pt idx="7">
                  <c:v>0</c:v>
                </c:pt>
              </c:numCache>
            </c:numRef>
          </c:val>
          <c:smooth val="0"/>
        </c:ser>
        <c:marker val="1"/>
        <c:axId val="37744867"/>
        <c:axId val="54320896"/>
      </c:lineChart>
      <c:catAx>
        <c:axId val="37744867"/>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54320896"/>
        <c:crosses val="autoZero"/>
        <c:auto val="0"/>
        <c:lblOffset val="100"/>
        <c:noMultiLvlLbl val="0"/>
      </c:catAx>
      <c:valAx>
        <c:axId val="54320896"/>
        <c:scaling>
          <c:orientation val="minMax"/>
          <c:max val="112"/>
          <c:min val="88"/>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37744867"/>
        <c:crossesAt val="1"/>
        <c:crossBetween val="midCat"/>
        <c:dispUnits/>
        <c:majorUnit val="2"/>
      </c:valAx>
      <c:spPr>
        <a:noFill/>
        <a:ln w="12700">
          <a:solidFill/>
        </a:ln>
      </c:spPr>
    </c:plotArea>
    <c:legend>
      <c:legendPos val="r"/>
      <c:layout>
        <c:manualLayout>
          <c:xMode val="edge"/>
          <c:yMode val="edge"/>
          <c:x val="0.16025"/>
          <c:y val="0.678"/>
          <c:w val="0.20025"/>
          <c:h val="0.1442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34</xdr:row>
      <xdr:rowOff>161925</xdr:rowOff>
    </xdr:from>
    <xdr:ext cx="1076325" cy="180975"/>
    <xdr:sp>
      <xdr:nvSpPr>
        <xdr:cNvPr id="1" name="TextBox 1"/>
        <xdr:cNvSpPr txBox="1">
          <a:spLocks noChangeArrowheads="1"/>
        </xdr:cNvSpPr>
      </xdr:nvSpPr>
      <xdr:spPr>
        <a:xfrm>
          <a:off x="2590800" y="7753350"/>
          <a:ext cx="1076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34</xdr:row>
      <xdr:rowOff>142875</xdr:rowOff>
    </xdr:from>
    <xdr:ext cx="695325" cy="180975"/>
    <xdr:sp>
      <xdr:nvSpPr>
        <xdr:cNvPr id="2" name="TextBox 2"/>
        <xdr:cNvSpPr txBox="1">
          <a:spLocks noChangeArrowheads="1"/>
        </xdr:cNvSpPr>
      </xdr:nvSpPr>
      <xdr:spPr>
        <a:xfrm>
          <a:off x="5229225" y="7734300"/>
          <a:ext cx="695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57150</xdr:rowOff>
    </xdr:from>
    <xdr:to>
      <xdr:col>9</xdr:col>
      <xdr:colOff>180975</xdr:colOff>
      <xdr:row>50</xdr:row>
      <xdr:rowOff>66675</xdr:rowOff>
    </xdr:to>
    <xdr:graphicFrame>
      <xdr:nvGraphicFramePr>
        <xdr:cNvPr id="1" name="Chart 2"/>
        <xdr:cNvGraphicFramePr/>
      </xdr:nvGraphicFramePr>
      <xdr:xfrm>
        <a:off x="57150" y="7181850"/>
        <a:ext cx="6762750" cy="32861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9525</xdr:rowOff>
    </xdr:from>
    <xdr:to>
      <xdr:col>7</xdr:col>
      <xdr:colOff>581025</xdr:colOff>
      <xdr:row>51</xdr:row>
      <xdr:rowOff>114300</xdr:rowOff>
    </xdr:to>
    <xdr:graphicFrame>
      <xdr:nvGraphicFramePr>
        <xdr:cNvPr id="1" name="Chart 2"/>
        <xdr:cNvGraphicFramePr/>
      </xdr:nvGraphicFramePr>
      <xdr:xfrm>
        <a:off x="0" y="7124700"/>
        <a:ext cx="6505575" cy="31908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12</xdr:row>
      <xdr:rowOff>38100</xdr:rowOff>
    </xdr:from>
    <xdr:to>
      <xdr:col>8</xdr:col>
      <xdr:colOff>390525</xdr:colOff>
      <xdr:row>43</xdr:row>
      <xdr:rowOff>123825</xdr:rowOff>
    </xdr:to>
    <xdr:graphicFrame>
      <xdr:nvGraphicFramePr>
        <xdr:cNvPr id="1" name="Chart 1"/>
        <xdr:cNvGraphicFramePr/>
      </xdr:nvGraphicFramePr>
      <xdr:xfrm>
        <a:off x="371475" y="2009775"/>
        <a:ext cx="5886450" cy="5105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9</xdr:col>
      <xdr:colOff>523875</xdr:colOff>
      <xdr:row>52</xdr:row>
      <xdr:rowOff>9525</xdr:rowOff>
    </xdr:to>
    <xdr:graphicFrame>
      <xdr:nvGraphicFramePr>
        <xdr:cNvPr id="1" name="Chart 5"/>
        <xdr:cNvGraphicFramePr/>
      </xdr:nvGraphicFramePr>
      <xdr:xfrm>
        <a:off x="0" y="6591300"/>
        <a:ext cx="6581775" cy="3552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44</xdr:row>
      <xdr:rowOff>38100</xdr:rowOff>
    </xdr:from>
    <xdr:to>
      <xdr:col>14</xdr:col>
      <xdr:colOff>190500</xdr:colOff>
      <xdr:row>58</xdr:row>
      <xdr:rowOff>133350</xdr:rowOff>
    </xdr:to>
    <xdr:graphicFrame>
      <xdr:nvGraphicFramePr>
        <xdr:cNvPr id="1" name="Chart 16"/>
        <xdr:cNvGraphicFramePr/>
      </xdr:nvGraphicFramePr>
      <xdr:xfrm>
        <a:off x="4067175" y="7924800"/>
        <a:ext cx="2933700" cy="3028950"/>
      </xdr:xfrm>
      <a:graphic>
        <a:graphicData uri="http://schemas.openxmlformats.org/drawingml/2006/chart">
          <c:chart xmlns:c="http://schemas.openxmlformats.org/drawingml/2006/chart" r:id="rId1"/>
        </a:graphicData>
      </a:graphic>
    </xdr:graphicFrame>
    <xdr:clientData/>
  </xdr:twoCellAnchor>
  <xdr:twoCellAnchor>
    <xdr:from>
      <xdr:col>9</xdr:col>
      <xdr:colOff>304800</xdr:colOff>
      <xdr:row>46</xdr:row>
      <xdr:rowOff>47625</xdr:rowOff>
    </xdr:from>
    <xdr:to>
      <xdr:col>10</xdr:col>
      <xdr:colOff>266700</xdr:colOff>
      <xdr:row>46</xdr:row>
      <xdr:rowOff>142875</xdr:rowOff>
    </xdr:to>
    <xdr:sp>
      <xdr:nvSpPr>
        <xdr:cNvPr id="2" name="Line 6"/>
        <xdr:cNvSpPr>
          <a:spLocks/>
        </xdr:cNvSpPr>
      </xdr:nvSpPr>
      <xdr:spPr>
        <a:xfrm flipH="1">
          <a:off x="5143500" y="8353425"/>
          <a:ext cx="35242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51</xdr:row>
      <xdr:rowOff>142875</xdr:rowOff>
    </xdr:from>
    <xdr:to>
      <xdr:col>12</xdr:col>
      <xdr:colOff>123825</xdr:colOff>
      <xdr:row>53</xdr:row>
      <xdr:rowOff>104775</xdr:rowOff>
    </xdr:to>
    <xdr:sp>
      <xdr:nvSpPr>
        <xdr:cNvPr id="3" name="Line 7"/>
        <xdr:cNvSpPr>
          <a:spLocks/>
        </xdr:cNvSpPr>
      </xdr:nvSpPr>
      <xdr:spPr>
        <a:xfrm flipH="1">
          <a:off x="5915025" y="9496425"/>
          <a:ext cx="2190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171450</xdr:colOff>
      <xdr:row>45</xdr:row>
      <xdr:rowOff>66675</xdr:rowOff>
    </xdr:from>
    <xdr:ext cx="523875" cy="171450"/>
    <xdr:sp>
      <xdr:nvSpPr>
        <xdr:cNvPr id="4" name="TextBox 10"/>
        <xdr:cNvSpPr txBox="1">
          <a:spLocks noChangeArrowheads="1"/>
        </xdr:cNvSpPr>
      </xdr:nvSpPr>
      <xdr:spPr>
        <a:xfrm>
          <a:off x="5400675" y="8162925"/>
          <a:ext cx="523875" cy="171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0" i="0" u="none" baseline="0"/>
            <a:t>入職超過</a:t>
          </a:r>
        </a:p>
      </xdr:txBody>
    </xdr:sp>
    <xdr:clientData/>
  </xdr:oneCellAnchor>
  <xdr:oneCellAnchor>
    <xdr:from>
      <xdr:col>11</xdr:col>
      <xdr:colOff>323850</xdr:colOff>
      <xdr:row>50</xdr:row>
      <xdr:rowOff>200025</xdr:rowOff>
    </xdr:from>
    <xdr:ext cx="561975" cy="180975"/>
    <xdr:sp>
      <xdr:nvSpPr>
        <xdr:cNvPr id="5" name="TextBox 11"/>
        <xdr:cNvSpPr txBox="1">
          <a:spLocks noChangeArrowheads="1"/>
        </xdr:cNvSpPr>
      </xdr:nvSpPr>
      <xdr:spPr>
        <a:xfrm>
          <a:off x="5943600" y="9344025"/>
          <a:ext cx="561975" cy="180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t>離職超過</a:t>
          </a:r>
        </a:p>
      </xdr:txBody>
    </xdr:sp>
    <xdr:clientData/>
  </xdr:oneCellAnchor>
  <xdr:oneCellAnchor>
    <xdr:from>
      <xdr:col>5</xdr:col>
      <xdr:colOff>19050</xdr:colOff>
      <xdr:row>57</xdr:row>
      <xdr:rowOff>85725</xdr:rowOff>
    </xdr:from>
    <xdr:ext cx="523875" cy="180975"/>
    <xdr:sp>
      <xdr:nvSpPr>
        <xdr:cNvPr id="6" name="TextBox 12"/>
        <xdr:cNvSpPr txBox="1">
          <a:spLocks noChangeArrowheads="1"/>
        </xdr:cNvSpPr>
      </xdr:nvSpPr>
      <xdr:spPr>
        <a:xfrm>
          <a:off x="3276600" y="10696575"/>
          <a:ext cx="52387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oneCellAnchor>
    <xdr:from>
      <xdr:col>7</xdr:col>
      <xdr:colOff>323850</xdr:colOff>
      <xdr:row>43</xdr:row>
      <xdr:rowOff>28575</xdr:rowOff>
    </xdr:from>
    <xdr:ext cx="590550" cy="180975"/>
    <xdr:sp>
      <xdr:nvSpPr>
        <xdr:cNvPr id="7" name="TextBox 13"/>
        <xdr:cNvSpPr txBox="1">
          <a:spLocks noChangeArrowheads="1"/>
        </xdr:cNvSpPr>
      </xdr:nvSpPr>
      <xdr:spPr>
        <a:xfrm>
          <a:off x="4381500" y="7705725"/>
          <a:ext cx="590550"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oneCellAnchor>
    <xdr:from>
      <xdr:col>0</xdr:col>
      <xdr:colOff>180975</xdr:colOff>
      <xdr:row>43</xdr:row>
      <xdr:rowOff>28575</xdr:rowOff>
    </xdr:from>
    <xdr:ext cx="466725" cy="180975"/>
    <xdr:sp>
      <xdr:nvSpPr>
        <xdr:cNvPr id="8" name="TextBox 14"/>
        <xdr:cNvSpPr txBox="1">
          <a:spLocks noChangeArrowheads="1"/>
        </xdr:cNvSpPr>
      </xdr:nvSpPr>
      <xdr:spPr>
        <a:xfrm>
          <a:off x="180975" y="7705725"/>
          <a:ext cx="466725"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twoCellAnchor>
    <xdr:from>
      <xdr:col>0</xdr:col>
      <xdr:colOff>38100</xdr:colOff>
      <xdr:row>43</xdr:row>
      <xdr:rowOff>200025</xdr:rowOff>
    </xdr:from>
    <xdr:to>
      <xdr:col>5</xdr:col>
      <xdr:colOff>47625</xdr:colOff>
      <xdr:row>58</xdr:row>
      <xdr:rowOff>161925</xdr:rowOff>
    </xdr:to>
    <xdr:graphicFrame>
      <xdr:nvGraphicFramePr>
        <xdr:cNvPr id="9" name="Chart 15"/>
        <xdr:cNvGraphicFramePr/>
      </xdr:nvGraphicFramePr>
      <xdr:xfrm>
        <a:off x="38100" y="7877175"/>
        <a:ext cx="3267075" cy="3105150"/>
      </xdr:xfrm>
      <a:graphic>
        <a:graphicData uri="http://schemas.openxmlformats.org/drawingml/2006/chart">
          <c:chart xmlns:c="http://schemas.openxmlformats.org/drawingml/2006/chart" r:id="rId2"/>
        </a:graphicData>
      </a:graphic>
    </xdr:graphicFrame>
    <xdr:clientData/>
  </xdr:twoCellAnchor>
  <xdr:oneCellAnchor>
    <xdr:from>
      <xdr:col>14</xdr:col>
      <xdr:colOff>123825</xdr:colOff>
      <xdr:row>57</xdr:row>
      <xdr:rowOff>28575</xdr:rowOff>
    </xdr:from>
    <xdr:ext cx="428625" cy="180975"/>
    <xdr:sp>
      <xdr:nvSpPr>
        <xdr:cNvPr id="10" name="TextBox 17"/>
        <xdr:cNvSpPr txBox="1">
          <a:spLocks noChangeArrowheads="1"/>
        </xdr:cNvSpPr>
      </xdr:nvSpPr>
      <xdr:spPr>
        <a:xfrm>
          <a:off x="6934200" y="10639425"/>
          <a:ext cx="42862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123825</xdr:rowOff>
    </xdr:from>
    <xdr:to>
      <xdr:col>10</xdr:col>
      <xdr:colOff>200025</xdr:colOff>
      <xdr:row>27</xdr:row>
      <xdr:rowOff>123825</xdr:rowOff>
    </xdr:to>
    <xdr:graphicFrame>
      <xdr:nvGraphicFramePr>
        <xdr:cNvPr id="1" name="Chart 1"/>
        <xdr:cNvGraphicFramePr/>
      </xdr:nvGraphicFramePr>
      <xdr:xfrm>
        <a:off x="1104900" y="981075"/>
        <a:ext cx="4076700" cy="37719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5</xdr:row>
      <xdr:rowOff>76200</xdr:rowOff>
    </xdr:from>
    <xdr:to>
      <xdr:col>14</xdr:col>
      <xdr:colOff>628650</xdr:colOff>
      <xdr:row>24</xdr:row>
      <xdr:rowOff>0</xdr:rowOff>
    </xdr:to>
    <xdr:graphicFrame>
      <xdr:nvGraphicFramePr>
        <xdr:cNvPr id="1" name="Chart 1"/>
        <xdr:cNvGraphicFramePr/>
      </xdr:nvGraphicFramePr>
      <xdr:xfrm>
        <a:off x="323850" y="933450"/>
        <a:ext cx="5581650"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257175</xdr:rowOff>
    </xdr:from>
    <xdr:to>
      <xdr:col>8</xdr:col>
      <xdr:colOff>219075</xdr:colOff>
      <xdr:row>53</xdr:row>
      <xdr:rowOff>38100</xdr:rowOff>
    </xdr:to>
    <xdr:graphicFrame>
      <xdr:nvGraphicFramePr>
        <xdr:cNvPr id="1" name="Chart 1"/>
        <xdr:cNvGraphicFramePr/>
      </xdr:nvGraphicFramePr>
      <xdr:xfrm>
        <a:off x="0" y="847725"/>
        <a:ext cx="6429375" cy="11125200"/>
      </xdr:xfrm>
      <a:graphic>
        <a:graphicData uri="http://schemas.openxmlformats.org/drawingml/2006/chart">
          <c:chart xmlns:c="http://schemas.openxmlformats.org/drawingml/2006/chart" r:id="rId1"/>
        </a:graphicData>
      </a:graphic>
    </xdr:graphicFrame>
    <xdr:clientData/>
  </xdr:twoCellAnchor>
  <xdr:oneCellAnchor>
    <xdr:from>
      <xdr:col>7</xdr:col>
      <xdr:colOff>161925</xdr:colOff>
      <xdr:row>51</xdr:row>
      <xdr:rowOff>142875</xdr:rowOff>
    </xdr:from>
    <xdr:ext cx="561975" cy="209550"/>
    <xdr:sp>
      <xdr:nvSpPr>
        <xdr:cNvPr id="2" name="TextBox 2"/>
        <xdr:cNvSpPr txBox="1">
          <a:spLocks noChangeArrowheads="1"/>
        </xdr:cNvSpPr>
      </xdr:nvSpPr>
      <xdr:spPr>
        <a:xfrm>
          <a:off x="5686425" y="11734800"/>
          <a:ext cx="561975" cy="209550"/>
        </a:xfrm>
        <a:prstGeom prst="rect">
          <a:avLst/>
        </a:prstGeom>
        <a:solidFill>
          <a:srgbClr val="FFFFFF"/>
        </a:solidFill>
        <a:ln w="9525" cmpd="sng">
          <a:noFill/>
        </a:ln>
      </xdr:spPr>
      <xdr:txBody>
        <a:bodyPr vertOverflow="clip" wrap="square">
          <a:spAutoFit/>
        </a:bodyPr>
        <a:p>
          <a:pPr algn="r">
            <a:defRPr/>
          </a:pPr>
          <a:r>
            <a:rPr lang="en-US" cap="none" sz="1100" b="0" i="0" u="none" baseline="0"/>
            <a:t>（年）</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57150</xdr:rowOff>
    </xdr:from>
    <xdr:to>
      <xdr:col>8</xdr:col>
      <xdr:colOff>647700</xdr:colOff>
      <xdr:row>47</xdr:row>
      <xdr:rowOff>104775</xdr:rowOff>
    </xdr:to>
    <xdr:graphicFrame>
      <xdr:nvGraphicFramePr>
        <xdr:cNvPr id="1" name="Chart 4"/>
        <xdr:cNvGraphicFramePr/>
      </xdr:nvGraphicFramePr>
      <xdr:xfrm>
        <a:off x="9525" y="6696075"/>
        <a:ext cx="6610350" cy="296227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37</xdr:row>
      <xdr:rowOff>19050</xdr:rowOff>
    </xdr:from>
    <xdr:to>
      <xdr:col>8</xdr:col>
      <xdr:colOff>381000</xdr:colOff>
      <xdr:row>37</xdr:row>
      <xdr:rowOff>19050</xdr:rowOff>
    </xdr:to>
    <xdr:sp>
      <xdr:nvSpPr>
        <xdr:cNvPr id="2" name="Line 26"/>
        <xdr:cNvSpPr>
          <a:spLocks/>
        </xdr:cNvSpPr>
      </xdr:nvSpPr>
      <xdr:spPr>
        <a:xfrm flipV="1">
          <a:off x="428625" y="7858125"/>
          <a:ext cx="592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8</xdr:col>
      <xdr:colOff>981075</xdr:colOff>
      <xdr:row>34</xdr:row>
      <xdr:rowOff>19050</xdr:rowOff>
    </xdr:to>
    <xdr:graphicFrame>
      <xdr:nvGraphicFramePr>
        <xdr:cNvPr id="1" name="Chart 1"/>
        <xdr:cNvGraphicFramePr/>
      </xdr:nvGraphicFramePr>
      <xdr:xfrm>
        <a:off x="9525" y="2514600"/>
        <a:ext cx="6457950" cy="4619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50</xdr:row>
      <xdr:rowOff>0</xdr:rowOff>
    </xdr:from>
    <xdr:to>
      <xdr:col>7</xdr:col>
      <xdr:colOff>676275</xdr:colOff>
      <xdr:row>50</xdr:row>
      <xdr:rowOff>0</xdr:rowOff>
    </xdr:to>
    <xdr:graphicFrame>
      <xdr:nvGraphicFramePr>
        <xdr:cNvPr id="1" name="Chart 16"/>
        <xdr:cNvGraphicFramePr/>
      </xdr:nvGraphicFramePr>
      <xdr:xfrm>
        <a:off x="76200" y="9963150"/>
        <a:ext cx="6505575"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0.02825</cdr:y>
    </cdr:from>
    <cdr:to>
      <cdr:x>0</cdr:x>
      <cdr:y>0.08925</cdr:y>
    </cdr:to>
    <cdr:sp>
      <cdr:nvSpPr>
        <cdr:cNvPr id="1" name="TextBox 1"/>
        <cdr:cNvSpPr txBox="1">
          <a:spLocks noChangeArrowheads="1"/>
        </cdr:cNvSpPr>
      </cdr:nvSpPr>
      <cdr:spPr>
        <a:xfrm>
          <a:off x="0" y="95250"/>
          <a:ext cx="0" cy="209550"/>
        </a:xfrm>
        <a:prstGeom prst="rect">
          <a:avLst/>
        </a:prstGeom>
        <a:noFill/>
        <a:ln w="9525" cmpd="sng">
          <a:noFill/>
        </a:ln>
      </cdr:spPr>
      <cdr:txBody>
        <a:bodyPr vertOverflow="clip" wrap="square"/>
        <a:p>
          <a:pPr algn="l">
            <a:defRPr/>
          </a:pPr>
          <a:r>
            <a:rPr lang="en-US" cap="none" sz="900" b="0" i="0" u="none" baseline="0"/>
            <a:t>（円）</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28575</xdr:rowOff>
    </xdr:from>
    <xdr:to>
      <xdr:col>6</xdr:col>
      <xdr:colOff>733425</xdr:colOff>
      <xdr:row>49</xdr:row>
      <xdr:rowOff>161925</xdr:rowOff>
    </xdr:to>
    <xdr:graphicFrame>
      <xdr:nvGraphicFramePr>
        <xdr:cNvPr id="1" name="Chart 19"/>
        <xdr:cNvGraphicFramePr/>
      </xdr:nvGraphicFramePr>
      <xdr:xfrm>
        <a:off x="0" y="7410450"/>
        <a:ext cx="6619875"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6</xdr:col>
      <xdr:colOff>923925</xdr:colOff>
      <xdr:row>44</xdr:row>
      <xdr:rowOff>171450</xdr:rowOff>
    </xdr:to>
    <xdr:graphicFrame>
      <xdr:nvGraphicFramePr>
        <xdr:cNvPr id="1" name="Chart 6"/>
        <xdr:cNvGraphicFramePr/>
      </xdr:nvGraphicFramePr>
      <xdr:xfrm>
        <a:off x="0" y="6210300"/>
        <a:ext cx="6543675" cy="3914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30</xdr:row>
      <xdr:rowOff>0</xdr:rowOff>
    </xdr:from>
    <xdr:to>
      <xdr:col>7</xdr:col>
      <xdr:colOff>400050</xdr:colOff>
      <xdr:row>41</xdr:row>
      <xdr:rowOff>152400</xdr:rowOff>
    </xdr:to>
    <xdr:graphicFrame>
      <xdr:nvGraphicFramePr>
        <xdr:cNvPr id="1" name="Chart 1"/>
        <xdr:cNvGraphicFramePr/>
      </xdr:nvGraphicFramePr>
      <xdr:xfrm>
        <a:off x="142875" y="6334125"/>
        <a:ext cx="5353050" cy="2457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6"/>
  <sheetViews>
    <sheetView tabSelected="1" zoomScale="120" zoomScaleNormal="120" workbookViewId="0" topLeftCell="A1">
      <selection activeCell="G16" sqref="G16"/>
    </sheetView>
  </sheetViews>
  <sheetFormatPr defaultColWidth="9.00390625" defaultRowHeight="13.5"/>
  <cols>
    <col min="1" max="1" width="12.375" style="220" customWidth="1"/>
    <col min="2" max="5" width="7.125" style="220" customWidth="1"/>
    <col min="6" max="6" width="6.75390625" style="220" bestFit="1" customWidth="1"/>
    <col min="7" max="8" width="7.00390625" style="220" bestFit="1" customWidth="1"/>
    <col min="9" max="9" width="6.75390625" style="220" bestFit="1" customWidth="1"/>
    <col min="10" max="11" width="5.875" style="220" bestFit="1" customWidth="1"/>
    <col min="12" max="12" width="6.75390625" style="220" bestFit="1" customWidth="1"/>
    <col min="13" max="16384" width="6.875" style="220" customWidth="1"/>
  </cols>
  <sheetData>
    <row r="1" spans="1:12" ht="21" customHeight="1">
      <c r="A1" s="438" t="s">
        <v>89</v>
      </c>
      <c r="B1" s="438"/>
      <c r="C1" s="438"/>
      <c r="D1" s="438"/>
      <c r="E1" s="438"/>
      <c r="F1" s="438"/>
      <c r="G1" s="438"/>
      <c r="H1" s="438"/>
      <c r="I1" s="438"/>
      <c r="J1" s="438"/>
      <c r="K1" s="438"/>
      <c r="L1" s="438"/>
    </row>
    <row r="2" ht="17.25" customHeight="1"/>
    <row r="3" spans="1:12" ht="24.75" customHeight="1" thickBot="1">
      <c r="A3" s="437" t="s">
        <v>333</v>
      </c>
      <c r="B3" s="437"/>
      <c r="C3" s="437"/>
      <c r="D3" s="437"/>
      <c r="E3" s="437"/>
      <c r="F3" s="437"/>
      <c r="G3" s="437"/>
      <c r="H3" s="437"/>
      <c r="I3" s="437"/>
      <c r="J3" s="437"/>
      <c r="K3" s="437"/>
      <c r="L3" s="437"/>
    </row>
    <row r="4" spans="1:12" s="1" customFormat="1" ht="17.25" customHeight="1">
      <c r="A4" s="7"/>
      <c r="B4" s="8" t="s">
        <v>55</v>
      </c>
      <c r="C4" s="9"/>
      <c r="D4" s="9"/>
      <c r="E4" s="10"/>
      <c r="F4" s="8" t="s">
        <v>56</v>
      </c>
      <c r="G4" s="9"/>
      <c r="H4" s="10"/>
      <c r="I4" s="11"/>
      <c r="J4" s="8" t="s">
        <v>57</v>
      </c>
      <c r="K4" s="10"/>
      <c r="L4" s="23" t="s">
        <v>58</v>
      </c>
    </row>
    <row r="5" spans="1:12" s="1" customFormat="1" ht="17.25" customHeight="1">
      <c r="A5" s="12"/>
      <c r="B5" s="2" t="s">
        <v>59</v>
      </c>
      <c r="C5" s="3"/>
      <c r="D5" s="2" t="s">
        <v>60</v>
      </c>
      <c r="E5" s="3"/>
      <c r="F5" s="4"/>
      <c r="G5" s="4"/>
      <c r="H5" s="4"/>
      <c r="I5" s="22" t="s">
        <v>61</v>
      </c>
      <c r="J5" s="4"/>
      <c r="K5" s="4"/>
      <c r="L5" s="24" t="s">
        <v>62</v>
      </c>
    </row>
    <row r="6" spans="1:12" s="1" customFormat="1" ht="17.25" customHeight="1">
      <c r="A6" s="13" t="s">
        <v>63</v>
      </c>
      <c r="B6" s="19" t="s">
        <v>334</v>
      </c>
      <c r="C6" s="19" t="s">
        <v>64</v>
      </c>
      <c r="D6" s="19" t="s">
        <v>334</v>
      </c>
      <c r="E6" s="19" t="s">
        <v>64</v>
      </c>
      <c r="F6" s="20" t="s">
        <v>335</v>
      </c>
      <c r="G6" s="20" t="s">
        <v>65</v>
      </c>
      <c r="H6" s="20" t="s">
        <v>66</v>
      </c>
      <c r="I6" s="22" t="s">
        <v>67</v>
      </c>
      <c r="J6" s="5" t="s">
        <v>68</v>
      </c>
      <c r="K6" s="5" t="s">
        <v>69</v>
      </c>
      <c r="L6" s="24" t="s">
        <v>70</v>
      </c>
    </row>
    <row r="7" spans="1:12" s="1" customFormat="1" ht="17.25" customHeight="1">
      <c r="A7" s="12"/>
      <c r="B7" s="20" t="s">
        <v>90</v>
      </c>
      <c r="C7" s="20" t="s">
        <v>71</v>
      </c>
      <c r="D7" s="20" t="s">
        <v>90</v>
      </c>
      <c r="E7" s="20" t="s">
        <v>71</v>
      </c>
      <c r="F7" s="20" t="s">
        <v>91</v>
      </c>
      <c r="G7" s="20" t="s">
        <v>91</v>
      </c>
      <c r="H7" s="20" t="s">
        <v>91</v>
      </c>
      <c r="I7" s="22" t="s">
        <v>70</v>
      </c>
      <c r="J7" s="5" t="s">
        <v>72</v>
      </c>
      <c r="K7" s="5" t="s">
        <v>72</v>
      </c>
      <c r="L7" s="24" t="s">
        <v>73</v>
      </c>
    </row>
    <row r="8" spans="1:12" s="1" customFormat="1" ht="17.25" customHeight="1">
      <c r="A8" s="14"/>
      <c r="B8" s="21" t="s">
        <v>336</v>
      </c>
      <c r="C8" s="21" t="s">
        <v>74</v>
      </c>
      <c r="D8" s="21" t="s">
        <v>336</v>
      </c>
      <c r="E8" s="21" t="s">
        <v>74</v>
      </c>
      <c r="F8" s="21" t="s">
        <v>92</v>
      </c>
      <c r="G8" s="21" t="s">
        <v>92</v>
      </c>
      <c r="H8" s="21" t="s">
        <v>92</v>
      </c>
      <c r="I8" s="6"/>
      <c r="J8" s="6" t="s">
        <v>75</v>
      </c>
      <c r="K8" s="6" t="s">
        <v>75</v>
      </c>
      <c r="L8" s="25" t="s">
        <v>76</v>
      </c>
    </row>
    <row r="9" spans="1:12" ht="8.25" customHeight="1">
      <c r="A9" s="221"/>
      <c r="B9" s="222"/>
      <c r="C9" s="222"/>
      <c r="D9" s="222"/>
      <c r="E9" s="222"/>
      <c r="F9" s="222"/>
      <c r="G9" s="222"/>
      <c r="H9" s="222"/>
      <c r="I9" s="222"/>
      <c r="J9" s="222"/>
      <c r="K9" s="222"/>
      <c r="L9" s="223"/>
    </row>
    <row r="10" spans="1:15" ht="18.75" customHeight="1">
      <c r="A10" s="15" t="s">
        <v>88</v>
      </c>
      <c r="B10" s="224">
        <v>105.6</v>
      </c>
      <c r="C10" s="224">
        <v>102.2</v>
      </c>
      <c r="D10" s="224">
        <v>104</v>
      </c>
      <c r="E10" s="224">
        <v>100.7</v>
      </c>
      <c r="F10" s="224">
        <v>101.1</v>
      </c>
      <c r="G10" s="224">
        <v>101.9</v>
      </c>
      <c r="H10" s="224">
        <v>92.8</v>
      </c>
      <c r="I10" s="224">
        <v>97.2</v>
      </c>
      <c r="J10" s="18">
        <v>1.41</v>
      </c>
      <c r="K10" s="18">
        <v>1.62</v>
      </c>
      <c r="L10" s="17">
        <v>101.5</v>
      </c>
      <c r="N10" s="225"/>
      <c r="O10" s="226"/>
    </row>
    <row r="11" spans="1:15" ht="18.75" customHeight="1">
      <c r="A11" s="15" t="s">
        <v>337</v>
      </c>
      <c r="B11" s="224">
        <v>102</v>
      </c>
      <c r="C11" s="224">
        <v>101.2</v>
      </c>
      <c r="D11" s="224">
        <v>101.2</v>
      </c>
      <c r="E11" s="224">
        <v>100.4</v>
      </c>
      <c r="F11" s="224">
        <v>100.6</v>
      </c>
      <c r="G11" s="224">
        <v>101.4</v>
      </c>
      <c r="H11" s="224">
        <v>92.6</v>
      </c>
      <c r="I11" s="224">
        <v>97.7</v>
      </c>
      <c r="J11" s="18">
        <v>1.47</v>
      </c>
      <c r="K11" s="18">
        <v>1.54</v>
      </c>
      <c r="L11" s="17">
        <v>100.8</v>
      </c>
      <c r="N11" s="225"/>
      <c r="O11" s="226"/>
    </row>
    <row r="12" spans="1:15" ht="18.75" customHeight="1">
      <c r="A12" s="15" t="s">
        <v>338</v>
      </c>
      <c r="B12" s="227">
        <v>100.4</v>
      </c>
      <c r="C12" s="227">
        <v>99.9</v>
      </c>
      <c r="D12" s="227">
        <v>99.8</v>
      </c>
      <c r="E12" s="227">
        <v>99.3</v>
      </c>
      <c r="F12" s="227">
        <v>100.1</v>
      </c>
      <c r="G12" s="227">
        <v>100.9</v>
      </c>
      <c r="H12" s="227">
        <v>93.2</v>
      </c>
      <c r="I12" s="227">
        <v>98.6</v>
      </c>
      <c r="J12" s="185">
        <v>1.58</v>
      </c>
      <c r="K12" s="185">
        <v>1.63</v>
      </c>
      <c r="L12" s="17">
        <v>100.6</v>
      </c>
      <c r="N12" s="225"/>
      <c r="O12" s="226"/>
    </row>
    <row r="13" spans="1:15" ht="18" customHeight="1">
      <c r="A13" s="15" t="s">
        <v>248</v>
      </c>
      <c r="B13" s="227">
        <v>99.1</v>
      </c>
      <c r="C13" s="227">
        <v>99</v>
      </c>
      <c r="D13" s="227">
        <v>99</v>
      </c>
      <c r="E13" s="227">
        <v>98.9</v>
      </c>
      <c r="F13" s="227">
        <v>99.4</v>
      </c>
      <c r="G13" s="227">
        <v>99.7</v>
      </c>
      <c r="H13" s="227">
        <v>97.1</v>
      </c>
      <c r="I13" s="227">
        <v>101.1</v>
      </c>
      <c r="J13" s="185">
        <v>1.53</v>
      </c>
      <c r="K13" s="185">
        <v>1.73</v>
      </c>
      <c r="L13" s="17">
        <v>100.1</v>
      </c>
      <c r="N13" s="225"/>
      <c r="O13" s="226"/>
    </row>
    <row r="14" spans="1:15" ht="18" customHeight="1">
      <c r="A14" s="15" t="s">
        <v>262</v>
      </c>
      <c r="B14" s="227">
        <v>100</v>
      </c>
      <c r="C14" s="227">
        <v>100</v>
      </c>
      <c r="D14" s="227">
        <v>100</v>
      </c>
      <c r="E14" s="227">
        <v>100</v>
      </c>
      <c r="F14" s="227">
        <v>100</v>
      </c>
      <c r="G14" s="227">
        <v>100</v>
      </c>
      <c r="H14" s="227">
        <v>100</v>
      </c>
      <c r="I14" s="227">
        <v>100</v>
      </c>
      <c r="J14" s="185">
        <v>1.61</v>
      </c>
      <c r="K14" s="185">
        <v>1.59</v>
      </c>
      <c r="L14" s="17">
        <v>100</v>
      </c>
      <c r="N14" s="225"/>
      <c r="O14" s="226"/>
    </row>
    <row r="15" spans="1:15" ht="18" customHeight="1">
      <c r="A15" s="15" t="s">
        <v>339</v>
      </c>
      <c r="B15" s="227">
        <v>101.3</v>
      </c>
      <c r="C15" s="227">
        <v>100.7</v>
      </c>
      <c r="D15" s="227">
        <v>100.9</v>
      </c>
      <c r="E15" s="227">
        <v>100.3</v>
      </c>
      <c r="F15" s="227">
        <v>101</v>
      </c>
      <c r="G15" s="227">
        <v>100.4</v>
      </c>
      <c r="H15" s="227">
        <v>107.5</v>
      </c>
      <c r="I15" s="227">
        <v>101.1</v>
      </c>
      <c r="J15" s="185">
        <v>1.73</v>
      </c>
      <c r="K15" s="185">
        <v>1.58</v>
      </c>
      <c r="L15" s="17">
        <v>100.4</v>
      </c>
      <c r="N15" s="225"/>
      <c r="O15" s="226"/>
    </row>
    <row r="16" spans="1:15" ht="12" customHeight="1">
      <c r="A16" s="228"/>
      <c r="B16" s="16"/>
      <c r="C16" s="16"/>
      <c r="D16" s="16"/>
      <c r="E16" s="16"/>
      <c r="F16" s="16"/>
      <c r="G16" s="16"/>
      <c r="H16" s="16"/>
      <c r="I16" s="16"/>
      <c r="J16" s="16"/>
      <c r="K16" s="16"/>
      <c r="L16" s="17"/>
      <c r="N16" s="225"/>
      <c r="O16" s="226"/>
    </row>
    <row r="17" spans="1:15" ht="18" customHeight="1">
      <c r="A17" s="15" t="s">
        <v>340</v>
      </c>
      <c r="B17" s="16">
        <v>82.3</v>
      </c>
      <c r="C17" s="16">
        <v>99.1</v>
      </c>
      <c r="D17" s="16">
        <v>82.4</v>
      </c>
      <c r="E17" s="16">
        <v>99.2</v>
      </c>
      <c r="F17" s="16">
        <v>92.7</v>
      </c>
      <c r="G17" s="16">
        <v>91.9</v>
      </c>
      <c r="H17" s="16">
        <v>99.5</v>
      </c>
      <c r="I17" s="16">
        <v>99.7</v>
      </c>
      <c r="J17" s="229">
        <v>0.99</v>
      </c>
      <c r="K17" s="229">
        <v>1.34</v>
      </c>
      <c r="L17" s="17">
        <v>99.9</v>
      </c>
      <c r="N17" s="225"/>
      <c r="O17" s="226"/>
    </row>
    <row r="18" spans="1:15" ht="18" customHeight="1">
      <c r="A18" s="15" t="s">
        <v>77</v>
      </c>
      <c r="B18" s="16">
        <v>79.5</v>
      </c>
      <c r="C18" s="16">
        <v>99.6</v>
      </c>
      <c r="D18" s="16">
        <v>79.8</v>
      </c>
      <c r="E18" s="16">
        <v>100</v>
      </c>
      <c r="F18" s="16">
        <v>101.1</v>
      </c>
      <c r="G18" s="16">
        <v>100.7</v>
      </c>
      <c r="H18" s="16">
        <v>105</v>
      </c>
      <c r="I18" s="16">
        <v>99.4</v>
      </c>
      <c r="J18" s="229">
        <v>0.85</v>
      </c>
      <c r="K18" s="229">
        <v>1.24</v>
      </c>
      <c r="L18" s="17">
        <v>99.6</v>
      </c>
      <c r="N18" s="225"/>
      <c r="O18" s="226"/>
    </row>
    <row r="19" spans="1:15" ht="18" customHeight="1">
      <c r="A19" s="15" t="s">
        <v>78</v>
      </c>
      <c r="B19" s="16">
        <v>80.5</v>
      </c>
      <c r="C19" s="16">
        <v>100.1</v>
      </c>
      <c r="D19" s="16">
        <v>80.6</v>
      </c>
      <c r="E19" s="16">
        <v>100.2</v>
      </c>
      <c r="F19" s="16">
        <v>100.3</v>
      </c>
      <c r="G19" s="16">
        <v>99.6</v>
      </c>
      <c r="H19" s="16">
        <v>107.8</v>
      </c>
      <c r="I19" s="16">
        <v>98.5</v>
      </c>
      <c r="J19" s="229">
        <v>1.72</v>
      </c>
      <c r="K19" s="229">
        <v>2.59</v>
      </c>
      <c r="L19" s="17">
        <v>99.9</v>
      </c>
      <c r="N19" s="225"/>
      <c r="O19" s="226"/>
    </row>
    <row r="20" spans="1:15" ht="18" customHeight="1">
      <c r="A20" s="15" t="s">
        <v>79</v>
      </c>
      <c r="B20" s="16">
        <v>82.4</v>
      </c>
      <c r="C20" s="16">
        <v>102.6</v>
      </c>
      <c r="D20" s="16">
        <v>82.2</v>
      </c>
      <c r="E20" s="16">
        <v>102.4</v>
      </c>
      <c r="F20" s="16">
        <v>105.5</v>
      </c>
      <c r="G20" s="16">
        <v>105</v>
      </c>
      <c r="H20" s="16">
        <v>111.4</v>
      </c>
      <c r="I20" s="16">
        <v>101.2</v>
      </c>
      <c r="J20" s="229">
        <v>6.17</v>
      </c>
      <c r="K20" s="229">
        <v>3.06</v>
      </c>
      <c r="L20" s="17">
        <v>100.2</v>
      </c>
      <c r="N20" s="225"/>
      <c r="O20" s="226"/>
    </row>
    <row r="21" spans="1:15" ht="18" customHeight="1">
      <c r="A21" s="15" t="s">
        <v>80</v>
      </c>
      <c r="B21" s="16">
        <v>80.2</v>
      </c>
      <c r="C21" s="16">
        <v>100.2</v>
      </c>
      <c r="D21" s="16">
        <v>79.9</v>
      </c>
      <c r="E21" s="16">
        <v>99.8</v>
      </c>
      <c r="F21" s="16">
        <v>96.9</v>
      </c>
      <c r="G21" s="16">
        <v>96.5</v>
      </c>
      <c r="H21" s="16">
        <v>101.5</v>
      </c>
      <c r="I21" s="16">
        <v>102</v>
      </c>
      <c r="J21" s="229">
        <v>1.72</v>
      </c>
      <c r="K21" s="229">
        <v>1.26</v>
      </c>
      <c r="L21" s="17">
        <v>100.4</v>
      </c>
      <c r="N21" s="225"/>
      <c r="O21" s="226"/>
    </row>
    <row r="22" spans="1:15" ht="18" customHeight="1">
      <c r="A22" s="15" t="s">
        <v>81</v>
      </c>
      <c r="B22" s="16">
        <v>151.3</v>
      </c>
      <c r="C22" s="16">
        <v>101.1</v>
      </c>
      <c r="D22" s="16">
        <v>150.4</v>
      </c>
      <c r="E22" s="16">
        <v>100.5</v>
      </c>
      <c r="F22" s="16">
        <v>104.6</v>
      </c>
      <c r="G22" s="16">
        <v>104.6</v>
      </c>
      <c r="H22" s="16">
        <v>105</v>
      </c>
      <c r="I22" s="16">
        <v>102.2</v>
      </c>
      <c r="J22" s="229">
        <v>1.7</v>
      </c>
      <c r="K22" s="229">
        <v>1.33</v>
      </c>
      <c r="L22" s="17">
        <v>100.6</v>
      </c>
      <c r="N22" s="225"/>
      <c r="O22" s="226"/>
    </row>
    <row r="23" spans="1:15" ht="18" customHeight="1">
      <c r="A23" s="15" t="s">
        <v>82</v>
      </c>
      <c r="B23" s="16">
        <v>126.1</v>
      </c>
      <c r="C23" s="16">
        <v>100.3</v>
      </c>
      <c r="D23" s="16">
        <v>125.3</v>
      </c>
      <c r="E23" s="16">
        <v>99.7</v>
      </c>
      <c r="F23" s="16">
        <v>102.6</v>
      </c>
      <c r="G23" s="16">
        <v>102</v>
      </c>
      <c r="H23" s="16">
        <v>107.8</v>
      </c>
      <c r="I23" s="16">
        <v>102.3</v>
      </c>
      <c r="J23" s="229">
        <v>1.2</v>
      </c>
      <c r="K23" s="229">
        <v>1.31</v>
      </c>
      <c r="L23" s="17">
        <v>100.6</v>
      </c>
      <c r="N23" s="225"/>
      <c r="O23" s="226"/>
    </row>
    <row r="24" spans="1:15" ht="18" customHeight="1">
      <c r="A24" s="15" t="s">
        <v>83</v>
      </c>
      <c r="B24" s="16">
        <v>83</v>
      </c>
      <c r="C24" s="16">
        <v>100.6</v>
      </c>
      <c r="D24" s="16">
        <v>81.9</v>
      </c>
      <c r="E24" s="16">
        <v>99.3</v>
      </c>
      <c r="F24" s="16">
        <v>99.7</v>
      </c>
      <c r="G24" s="16">
        <v>99.1</v>
      </c>
      <c r="H24" s="16">
        <v>106.4</v>
      </c>
      <c r="I24" s="16">
        <v>101.4</v>
      </c>
      <c r="J24" s="229">
        <v>1.18</v>
      </c>
      <c r="K24" s="229">
        <v>1.75</v>
      </c>
      <c r="L24" s="17">
        <v>101.3</v>
      </c>
      <c r="N24" s="225"/>
      <c r="O24" s="226"/>
    </row>
    <row r="25" spans="1:15" ht="18" customHeight="1">
      <c r="A25" s="15" t="s">
        <v>84</v>
      </c>
      <c r="B25" s="16">
        <v>81.5</v>
      </c>
      <c r="C25" s="16">
        <v>101.2</v>
      </c>
      <c r="D25" s="16">
        <v>80.5</v>
      </c>
      <c r="E25" s="16">
        <v>100</v>
      </c>
      <c r="F25" s="16">
        <v>101.4</v>
      </c>
      <c r="G25" s="16">
        <v>100.3</v>
      </c>
      <c r="H25" s="16">
        <v>112.7</v>
      </c>
      <c r="I25" s="16">
        <v>101.5</v>
      </c>
      <c r="J25" s="229">
        <v>1.64</v>
      </c>
      <c r="K25" s="229">
        <v>1.67</v>
      </c>
      <c r="L25" s="17">
        <v>101.2</v>
      </c>
      <c r="N25" s="225"/>
      <c r="O25" s="226"/>
    </row>
    <row r="26" spans="1:15" ht="18" customHeight="1">
      <c r="A26" s="15" t="s">
        <v>85</v>
      </c>
      <c r="B26" s="16">
        <v>81.2</v>
      </c>
      <c r="C26" s="16">
        <v>101.6</v>
      </c>
      <c r="D26" s="16">
        <v>80.5</v>
      </c>
      <c r="E26" s="16">
        <v>100.7</v>
      </c>
      <c r="F26" s="16">
        <v>101.9</v>
      </c>
      <c r="G26" s="16">
        <v>101.3</v>
      </c>
      <c r="H26" s="16">
        <v>107.2</v>
      </c>
      <c r="I26" s="16">
        <v>101.5</v>
      </c>
      <c r="J26" s="229">
        <v>1.49</v>
      </c>
      <c r="K26" s="229">
        <v>1.47</v>
      </c>
      <c r="L26" s="17">
        <v>100.9</v>
      </c>
      <c r="N26" s="225"/>
      <c r="O26" s="226"/>
    </row>
    <row r="27" spans="1:15" ht="18" customHeight="1">
      <c r="A27" s="15" t="s">
        <v>86</v>
      </c>
      <c r="B27" s="16">
        <v>86.7</v>
      </c>
      <c r="C27" s="16">
        <v>101.1</v>
      </c>
      <c r="D27" s="16">
        <v>86.5</v>
      </c>
      <c r="E27" s="16">
        <v>100.9</v>
      </c>
      <c r="F27" s="16">
        <v>103.6</v>
      </c>
      <c r="G27" s="16">
        <v>103</v>
      </c>
      <c r="H27" s="16">
        <v>109.9</v>
      </c>
      <c r="I27" s="16">
        <v>101.6</v>
      </c>
      <c r="J27" s="229">
        <v>1.04</v>
      </c>
      <c r="K27" s="229">
        <v>0.92</v>
      </c>
      <c r="L27" s="17">
        <v>100.2</v>
      </c>
      <c r="N27" s="225"/>
      <c r="O27" s="226"/>
    </row>
    <row r="28" spans="1:15" ht="18" customHeight="1">
      <c r="A28" s="15" t="s">
        <v>87</v>
      </c>
      <c r="B28" s="16">
        <v>201.2</v>
      </c>
      <c r="C28" s="16">
        <v>100.9</v>
      </c>
      <c r="D28" s="16">
        <v>200.6</v>
      </c>
      <c r="E28" s="16">
        <v>100.6</v>
      </c>
      <c r="F28" s="16">
        <v>101.6</v>
      </c>
      <c r="G28" s="16">
        <v>100.2</v>
      </c>
      <c r="H28" s="16">
        <v>116.2</v>
      </c>
      <c r="I28" s="16">
        <v>101.8</v>
      </c>
      <c r="J28" s="229">
        <v>1.11</v>
      </c>
      <c r="K28" s="229">
        <v>1.06</v>
      </c>
      <c r="L28" s="17">
        <v>100.3</v>
      </c>
      <c r="N28" s="225"/>
      <c r="O28" s="226"/>
    </row>
    <row r="29" spans="1:12" ht="6" customHeight="1" thickBot="1">
      <c r="A29" s="230"/>
      <c r="B29" s="231"/>
      <c r="C29" s="231"/>
      <c r="D29" s="231"/>
      <c r="E29" s="231"/>
      <c r="F29" s="231"/>
      <c r="G29" s="231"/>
      <c r="H29" s="231"/>
      <c r="I29" s="231"/>
      <c r="J29" s="231"/>
      <c r="K29" s="231"/>
      <c r="L29" s="232"/>
    </row>
    <row r="30" spans="1:12" ht="21.75" customHeight="1">
      <c r="A30" s="26" t="s">
        <v>341</v>
      </c>
      <c r="B30" s="233"/>
      <c r="C30" s="233"/>
      <c r="D30" s="233"/>
      <c r="E30" s="233"/>
      <c r="F30" s="233"/>
      <c r="G30" s="233"/>
      <c r="H30" s="233"/>
      <c r="I30" s="233"/>
      <c r="J30" s="233"/>
      <c r="K30" s="233"/>
      <c r="L30" s="233"/>
    </row>
    <row r="31" ht="20.25" customHeight="1">
      <c r="A31" s="26" t="s">
        <v>342</v>
      </c>
    </row>
    <row r="32" ht="20.25" customHeight="1">
      <c r="A32" s="26" t="s">
        <v>343</v>
      </c>
    </row>
    <row r="33" ht="20.25" customHeight="1">
      <c r="A33" s="26" t="s">
        <v>344</v>
      </c>
    </row>
    <row r="34" ht="13.5">
      <c r="A34" s="26"/>
    </row>
    <row r="35" spans="5:11" ht="15.75" customHeight="1">
      <c r="E35" s="234"/>
      <c r="F35" s="235"/>
      <c r="G35" s="439" t="s">
        <v>93</v>
      </c>
      <c r="H35" s="439"/>
      <c r="I35" s="439"/>
      <c r="J35" s="235"/>
      <c r="K35" s="236"/>
    </row>
    <row r="36" spans="5:11" ht="15.75" customHeight="1">
      <c r="E36" s="237"/>
      <c r="F36" s="238"/>
      <c r="G36" s="439" t="s">
        <v>94</v>
      </c>
      <c r="H36" s="439"/>
      <c r="I36" s="439"/>
      <c r="J36" s="238"/>
      <c r="K36" s="239"/>
    </row>
  </sheetData>
  <mergeCells count="4">
    <mergeCell ref="A3:L3"/>
    <mergeCell ref="A1:L1"/>
    <mergeCell ref="G35:I35"/>
    <mergeCell ref="G36:I36"/>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&amp;C- 5 -</oddFooter>
  </headerFooter>
  <drawing r:id="rId1"/>
</worksheet>
</file>

<file path=xl/worksheets/sheet10.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00390625" defaultRowHeight="16.5" customHeight="1"/>
  <cols>
    <col min="1" max="1" width="23.75390625" style="26" customWidth="1"/>
    <col min="2" max="2" width="12.75390625" style="26" customWidth="1"/>
    <col min="3" max="6" width="12.625" style="26" customWidth="1"/>
    <col min="7" max="16384" width="9.00390625" style="220" customWidth="1"/>
  </cols>
  <sheetData>
    <row r="1" spans="1:2" ht="16.5" customHeight="1">
      <c r="A1" s="74" t="s">
        <v>217</v>
      </c>
      <c r="B1" s="68"/>
    </row>
    <row r="2" spans="1:2" ht="16.5" customHeight="1">
      <c r="A2" s="74"/>
      <c r="B2" s="68"/>
    </row>
    <row r="3" spans="1:2" ht="16.5" customHeight="1">
      <c r="A3" s="26" t="s">
        <v>437</v>
      </c>
      <c r="B3" s="68"/>
    </row>
    <row r="4" spans="1:2" ht="16.5" customHeight="1">
      <c r="A4" s="26" t="s">
        <v>230</v>
      </c>
      <c r="B4" s="68"/>
    </row>
    <row r="5" spans="1:2" ht="16.5" customHeight="1">
      <c r="A5" s="26" t="s">
        <v>438</v>
      </c>
      <c r="B5" s="68"/>
    </row>
    <row r="6" spans="1:2" ht="16.5" customHeight="1">
      <c r="A6" s="26" t="s">
        <v>439</v>
      </c>
      <c r="B6" s="68"/>
    </row>
    <row r="7" spans="1:2" ht="16.5" customHeight="1">
      <c r="A7" s="26" t="s">
        <v>440</v>
      </c>
      <c r="B7" s="68"/>
    </row>
    <row r="8" spans="1:2" ht="16.5" customHeight="1">
      <c r="A8" s="26" t="s">
        <v>441</v>
      </c>
      <c r="B8" s="68"/>
    </row>
    <row r="9" spans="2:6" ht="16.5" customHeight="1">
      <c r="B9" s="68"/>
      <c r="F9" s="58" t="s">
        <v>442</v>
      </c>
    </row>
    <row r="10" ht="6.75" customHeight="1"/>
    <row r="11" spans="1:6" ht="16.5" customHeight="1">
      <c r="A11" s="429" t="s">
        <v>443</v>
      </c>
      <c r="B11" s="429"/>
      <c r="C11" s="429"/>
      <c r="D11" s="429"/>
      <c r="E11" s="429"/>
      <c r="F11" s="429"/>
    </row>
    <row r="12" spans="1:5" ht="16.5" customHeight="1">
      <c r="A12" s="68"/>
      <c r="E12" s="58" t="s">
        <v>226</v>
      </c>
    </row>
    <row r="13" spans="1:6" ht="31.5" customHeight="1">
      <c r="A13" s="56" t="s">
        <v>246</v>
      </c>
      <c r="B13" s="57" t="s">
        <v>171</v>
      </c>
      <c r="C13" s="57" t="s">
        <v>170</v>
      </c>
      <c r="D13" s="57" t="s">
        <v>169</v>
      </c>
      <c r="E13" s="57" t="s">
        <v>168</v>
      </c>
      <c r="F13" s="220"/>
    </row>
    <row r="14" spans="1:5" s="81" customFormat="1" ht="10.5">
      <c r="A14" s="82"/>
      <c r="B14" s="54" t="s">
        <v>149</v>
      </c>
      <c r="C14" s="54" t="s">
        <v>150</v>
      </c>
      <c r="D14" s="55" t="s">
        <v>150</v>
      </c>
      <c r="E14" s="55" t="s">
        <v>167</v>
      </c>
    </row>
    <row r="15" spans="1:6" ht="18.75" customHeight="1">
      <c r="A15" s="135" t="s">
        <v>112</v>
      </c>
      <c r="B15" s="267">
        <v>471253</v>
      </c>
      <c r="C15" s="293">
        <v>86.6</v>
      </c>
      <c r="D15" s="293">
        <v>92.6</v>
      </c>
      <c r="E15" s="294">
        <v>1.42</v>
      </c>
      <c r="F15" s="220"/>
    </row>
    <row r="16" spans="1:6" ht="18.75" customHeight="1">
      <c r="A16" s="135" t="s">
        <v>130</v>
      </c>
      <c r="B16" s="267">
        <v>238224</v>
      </c>
      <c r="C16" s="293">
        <v>100</v>
      </c>
      <c r="D16" s="293">
        <v>100</v>
      </c>
      <c r="E16" s="294">
        <v>0.76</v>
      </c>
      <c r="F16" s="220"/>
    </row>
    <row r="17" spans="1:6" ht="18.75" customHeight="1">
      <c r="A17" s="84" t="s">
        <v>113</v>
      </c>
      <c r="B17" s="267">
        <v>559324</v>
      </c>
      <c r="C17" s="293">
        <v>88.5</v>
      </c>
      <c r="D17" s="293">
        <v>93.8</v>
      </c>
      <c r="E17" s="294">
        <v>1.49</v>
      </c>
      <c r="F17" s="220"/>
    </row>
    <row r="18" spans="1:6" ht="18.75" customHeight="1">
      <c r="A18" s="198" t="s">
        <v>131</v>
      </c>
      <c r="B18" s="267">
        <v>903150</v>
      </c>
      <c r="C18" s="293">
        <v>100</v>
      </c>
      <c r="D18" s="293">
        <v>100</v>
      </c>
      <c r="E18" s="294">
        <v>2.27</v>
      </c>
      <c r="F18" s="220"/>
    </row>
    <row r="19" spans="1:6" ht="18.75" customHeight="1">
      <c r="A19" s="85" t="s">
        <v>268</v>
      </c>
      <c r="B19" s="267">
        <v>311155</v>
      </c>
      <c r="C19" s="293">
        <v>70</v>
      </c>
      <c r="D19" s="293">
        <v>84.8</v>
      </c>
      <c r="E19" s="294">
        <v>1.73</v>
      </c>
      <c r="F19" s="220"/>
    </row>
    <row r="20" spans="1:6" ht="18.75" customHeight="1">
      <c r="A20" s="84" t="s">
        <v>269</v>
      </c>
      <c r="B20" s="267">
        <v>240924</v>
      </c>
      <c r="C20" s="293">
        <v>89</v>
      </c>
      <c r="D20" s="293">
        <v>88</v>
      </c>
      <c r="E20" s="294">
        <v>0.94</v>
      </c>
      <c r="F20" s="220"/>
    </row>
    <row r="21" spans="1:6" ht="18.75" customHeight="1">
      <c r="A21" s="84" t="s">
        <v>146</v>
      </c>
      <c r="B21" s="267">
        <v>189501</v>
      </c>
      <c r="C21" s="293">
        <v>83.2</v>
      </c>
      <c r="D21" s="293">
        <v>92.8</v>
      </c>
      <c r="E21" s="294">
        <v>1.01</v>
      </c>
      <c r="F21" s="220"/>
    </row>
    <row r="22" spans="1:6" ht="18.75" customHeight="1">
      <c r="A22" s="84" t="s">
        <v>132</v>
      </c>
      <c r="B22" s="267">
        <v>1236881</v>
      </c>
      <c r="C22" s="293">
        <v>100</v>
      </c>
      <c r="D22" s="293">
        <v>100</v>
      </c>
      <c r="E22" s="294">
        <v>3.27</v>
      </c>
      <c r="F22" s="220"/>
    </row>
    <row r="23" spans="1:6" ht="18.75" customHeight="1">
      <c r="A23" s="84" t="s">
        <v>275</v>
      </c>
      <c r="B23" s="267">
        <v>206465</v>
      </c>
      <c r="C23" s="293">
        <v>9.6</v>
      </c>
      <c r="D23" s="293">
        <v>30.4</v>
      </c>
      <c r="E23" s="294">
        <v>0.92</v>
      </c>
      <c r="F23" s="220"/>
    </row>
    <row r="24" spans="1:6" ht="18.75" customHeight="1">
      <c r="A24" s="84" t="s">
        <v>276</v>
      </c>
      <c r="B24" s="267">
        <v>313113</v>
      </c>
      <c r="C24" s="293">
        <v>100</v>
      </c>
      <c r="D24" s="293">
        <v>100</v>
      </c>
      <c r="E24" s="294">
        <v>1.34</v>
      </c>
      <c r="F24" s="220"/>
    </row>
    <row r="25" spans="1:6" ht="18.75" customHeight="1">
      <c r="A25" s="84" t="s">
        <v>277</v>
      </c>
      <c r="B25" s="267">
        <v>743617</v>
      </c>
      <c r="C25" s="293">
        <v>100</v>
      </c>
      <c r="D25" s="293">
        <v>100</v>
      </c>
      <c r="E25" s="294">
        <v>1.96</v>
      </c>
      <c r="F25" s="220"/>
    </row>
    <row r="26" spans="1:6" ht="18.75" customHeight="1">
      <c r="A26" s="84" t="s">
        <v>270</v>
      </c>
      <c r="B26" s="267">
        <v>510702</v>
      </c>
      <c r="C26" s="293">
        <v>100</v>
      </c>
      <c r="D26" s="293">
        <v>100</v>
      </c>
      <c r="E26" s="294">
        <v>1.87</v>
      </c>
      <c r="F26" s="220"/>
    </row>
    <row r="27" spans="1:6" ht="18.75" customHeight="1">
      <c r="A27" s="65" t="s">
        <v>133</v>
      </c>
      <c r="B27" s="274">
        <v>403491</v>
      </c>
      <c r="C27" s="295">
        <v>91.4</v>
      </c>
      <c r="D27" s="295">
        <v>94.6</v>
      </c>
      <c r="E27" s="296">
        <v>1.19</v>
      </c>
      <c r="F27" s="220"/>
    </row>
    <row r="28" ht="21" customHeight="1"/>
    <row r="29" ht="21" customHeight="1">
      <c r="E29" s="58" t="s">
        <v>172</v>
      </c>
    </row>
    <row r="30" spans="1:6" ht="31.5" customHeight="1">
      <c r="A30" s="56" t="s">
        <v>246</v>
      </c>
      <c r="B30" s="57" t="s">
        <v>171</v>
      </c>
      <c r="C30" s="57" t="s">
        <v>170</v>
      </c>
      <c r="D30" s="57" t="s">
        <v>169</v>
      </c>
      <c r="E30" s="57" t="s">
        <v>168</v>
      </c>
      <c r="F30" s="220"/>
    </row>
    <row r="31" spans="1:5" s="81" customFormat="1" ht="10.5">
      <c r="A31" s="82"/>
      <c r="B31" s="54" t="s">
        <v>149</v>
      </c>
      <c r="C31" s="54" t="s">
        <v>150</v>
      </c>
      <c r="D31" s="55" t="s">
        <v>150</v>
      </c>
      <c r="E31" s="55" t="s">
        <v>167</v>
      </c>
    </row>
    <row r="32" spans="1:6" ht="18.75" customHeight="1">
      <c r="A32" s="135" t="s">
        <v>112</v>
      </c>
      <c r="B32" s="267">
        <v>494549</v>
      </c>
      <c r="C32" s="293">
        <v>91.9</v>
      </c>
      <c r="D32" s="293">
        <v>94.9</v>
      </c>
      <c r="E32" s="297">
        <v>1.5</v>
      </c>
      <c r="F32" s="220"/>
    </row>
    <row r="33" spans="1:6" ht="18.75" customHeight="1">
      <c r="A33" s="135" t="s">
        <v>130</v>
      </c>
      <c r="B33" s="267">
        <v>276513</v>
      </c>
      <c r="C33" s="293">
        <v>100</v>
      </c>
      <c r="D33" s="293">
        <v>100</v>
      </c>
      <c r="E33" s="297">
        <v>0.92</v>
      </c>
      <c r="F33" s="220"/>
    </row>
    <row r="34" spans="1:6" ht="18.75" customHeight="1">
      <c r="A34" s="84" t="s">
        <v>113</v>
      </c>
      <c r="B34" s="267">
        <v>586422</v>
      </c>
      <c r="C34" s="293">
        <v>85.7</v>
      </c>
      <c r="D34" s="293">
        <v>92.7</v>
      </c>
      <c r="E34" s="297">
        <v>1.6</v>
      </c>
      <c r="F34" s="220"/>
    </row>
    <row r="35" spans="1:6" ht="18.75" customHeight="1">
      <c r="A35" s="198" t="s">
        <v>131</v>
      </c>
      <c r="B35" s="267">
        <v>884834</v>
      </c>
      <c r="C35" s="293">
        <v>100</v>
      </c>
      <c r="D35" s="293">
        <v>100</v>
      </c>
      <c r="E35" s="297">
        <v>2.37</v>
      </c>
      <c r="F35" s="220"/>
    </row>
    <row r="36" spans="1:6" ht="18.75" customHeight="1">
      <c r="A36" s="85" t="s">
        <v>268</v>
      </c>
      <c r="B36" s="267">
        <v>344194</v>
      </c>
      <c r="C36" s="293">
        <v>100</v>
      </c>
      <c r="D36" s="293">
        <v>100</v>
      </c>
      <c r="E36" s="297">
        <v>1.9</v>
      </c>
      <c r="F36" s="220"/>
    </row>
    <row r="37" spans="1:6" ht="18.75" customHeight="1">
      <c r="A37" s="84" t="s">
        <v>269</v>
      </c>
      <c r="B37" s="267">
        <v>253520</v>
      </c>
      <c r="C37" s="293">
        <v>89.3</v>
      </c>
      <c r="D37" s="293">
        <v>87.5</v>
      </c>
      <c r="E37" s="297">
        <v>0.97</v>
      </c>
      <c r="F37" s="220"/>
    </row>
    <row r="38" spans="1:6" ht="18.75" customHeight="1">
      <c r="A38" s="84" t="s">
        <v>146</v>
      </c>
      <c r="B38" s="267">
        <v>221818</v>
      </c>
      <c r="C38" s="293">
        <v>87.7</v>
      </c>
      <c r="D38" s="293">
        <v>95</v>
      </c>
      <c r="E38" s="297">
        <v>1.11</v>
      </c>
      <c r="F38" s="220"/>
    </row>
    <row r="39" spans="1:6" ht="18.75" customHeight="1">
      <c r="A39" s="84" t="s">
        <v>132</v>
      </c>
      <c r="B39" s="267">
        <v>1160009</v>
      </c>
      <c r="C39" s="293">
        <v>100</v>
      </c>
      <c r="D39" s="293">
        <v>100</v>
      </c>
      <c r="E39" s="297">
        <v>2.81</v>
      </c>
      <c r="F39" s="220"/>
    </row>
    <row r="40" spans="1:6" ht="18.75" customHeight="1">
      <c r="A40" s="84" t="s">
        <v>275</v>
      </c>
      <c r="B40" s="267">
        <v>87321</v>
      </c>
      <c r="C40" s="293">
        <v>100</v>
      </c>
      <c r="D40" s="293">
        <v>100</v>
      </c>
      <c r="E40" s="297">
        <v>0.5</v>
      </c>
      <c r="F40" s="220"/>
    </row>
    <row r="41" spans="1:6" ht="18.75" customHeight="1">
      <c r="A41" s="84" t="s">
        <v>276</v>
      </c>
      <c r="B41" s="267">
        <v>351510</v>
      </c>
      <c r="C41" s="293">
        <v>100</v>
      </c>
      <c r="D41" s="293">
        <v>100</v>
      </c>
      <c r="E41" s="297">
        <v>1.53</v>
      </c>
      <c r="F41" s="220"/>
    </row>
    <row r="42" spans="1:6" ht="18.75" customHeight="1">
      <c r="A42" s="84" t="s">
        <v>277</v>
      </c>
      <c r="B42" s="267">
        <v>878940</v>
      </c>
      <c r="C42" s="293">
        <v>100</v>
      </c>
      <c r="D42" s="293">
        <v>100</v>
      </c>
      <c r="E42" s="297">
        <v>2.3</v>
      </c>
      <c r="F42" s="220"/>
    </row>
    <row r="43" spans="1:6" ht="18.75" customHeight="1">
      <c r="A43" s="84" t="s">
        <v>270</v>
      </c>
      <c r="B43" s="267">
        <v>576651</v>
      </c>
      <c r="C43" s="293">
        <v>100</v>
      </c>
      <c r="D43" s="293">
        <v>100</v>
      </c>
      <c r="E43" s="297">
        <v>2.11</v>
      </c>
      <c r="F43" s="220"/>
    </row>
    <row r="44" spans="1:6" ht="18.75" customHeight="1">
      <c r="A44" s="65" t="s">
        <v>133</v>
      </c>
      <c r="B44" s="274">
        <v>436559</v>
      </c>
      <c r="C44" s="295">
        <v>90</v>
      </c>
      <c r="D44" s="295">
        <v>95.1</v>
      </c>
      <c r="E44" s="298">
        <v>1.37</v>
      </c>
      <c r="F44" s="220"/>
    </row>
    <row r="49" spans="3:4" ht="16.5" customHeight="1">
      <c r="C49" s="62"/>
      <c r="D49" s="62"/>
    </row>
    <row r="50" spans="3:4" ht="16.5" customHeight="1">
      <c r="C50" s="62"/>
      <c r="D50" s="62"/>
    </row>
    <row r="51" spans="3:4" ht="16.5" customHeight="1">
      <c r="C51" s="62"/>
      <c r="D51" s="62"/>
    </row>
    <row r="52" spans="3:4" ht="16.5" customHeight="1">
      <c r="C52" s="62"/>
      <c r="D52" s="62"/>
    </row>
    <row r="53" spans="3:4" ht="16.5" customHeight="1">
      <c r="C53" s="62"/>
      <c r="D53" s="62"/>
    </row>
    <row r="54" spans="3:4" ht="16.5" customHeight="1">
      <c r="C54" s="62"/>
      <c r="D54" s="62"/>
    </row>
    <row r="55" spans="3:4" ht="16.5" customHeight="1">
      <c r="C55" s="62"/>
      <c r="D55" s="62"/>
    </row>
    <row r="56" spans="3:4" ht="16.5" customHeight="1">
      <c r="C56" s="62"/>
      <c r="D56" s="62"/>
    </row>
    <row r="57" spans="3:4" ht="16.5" customHeight="1">
      <c r="C57" s="62"/>
      <c r="D57" s="62"/>
    </row>
  </sheetData>
  <mergeCells count="1">
    <mergeCell ref="A11:F11"/>
  </mergeCells>
  <printOptions/>
  <pageMargins left="0.7874015748031497" right="0.7874015748031497" top="0.7874015748031497" bottom="0.7874015748031497" header="0.5118110236220472" footer="0.5118110236220472"/>
  <pageSetup horizontalDpi="300" verticalDpi="300" orientation="portrait" paperSize="9" r:id="rId1"/>
  <headerFooter alignWithMargins="0">
    <oddFooter>&amp;C- 14 -</oddFooter>
  </headerFooter>
</worksheet>
</file>

<file path=xl/worksheets/sheet11.xml><?xml version="1.0" encoding="utf-8"?>
<worksheet xmlns="http://schemas.openxmlformats.org/spreadsheetml/2006/main" xmlns:r="http://schemas.openxmlformats.org/officeDocument/2006/relationships">
  <dimension ref="A1:J28"/>
  <sheetViews>
    <sheetView workbookViewId="0" topLeftCell="A1">
      <selection activeCell="H14" sqref="H14"/>
    </sheetView>
  </sheetViews>
  <sheetFormatPr defaultColWidth="9.00390625" defaultRowHeight="16.5" customHeight="1"/>
  <cols>
    <col min="1" max="1" width="23.875" style="26" customWidth="1"/>
    <col min="2" max="9" width="7.00390625" style="26" customWidth="1"/>
    <col min="10" max="10" width="7.625" style="26" customWidth="1"/>
    <col min="11" max="16384" width="9.00390625" style="26" customWidth="1"/>
  </cols>
  <sheetData>
    <row r="1" ht="17.25">
      <c r="A1" s="70" t="s">
        <v>220</v>
      </c>
    </row>
    <row r="3" ht="16.5" customHeight="1">
      <c r="A3" s="74" t="s">
        <v>212</v>
      </c>
    </row>
    <row r="4" ht="13.5" customHeight="1">
      <c r="A4" s="74"/>
    </row>
    <row r="5" ht="16.5" customHeight="1">
      <c r="A5" s="26" t="s">
        <v>444</v>
      </c>
    </row>
    <row r="6" spans="1:10" ht="16.5" customHeight="1">
      <c r="A6" s="434" t="s">
        <v>445</v>
      </c>
      <c r="B6" s="434"/>
      <c r="C6" s="434"/>
      <c r="D6" s="434"/>
      <c r="E6" s="434"/>
      <c r="F6" s="434"/>
      <c r="G6" s="434"/>
      <c r="H6" s="434"/>
      <c r="I6" s="434"/>
      <c r="J6" s="434"/>
    </row>
    <row r="7" spans="1:10" ht="16.5" customHeight="1">
      <c r="A7" s="434" t="s">
        <v>446</v>
      </c>
      <c r="B7" s="434"/>
      <c r="C7" s="434"/>
      <c r="D7" s="434"/>
      <c r="E7" s="434"/>
      <c r="F7" s="434"/>
      <c r="G7" s="434"/>
      <c r="H7" s="434"/>
      <c r="I7" s="434"/>
      <c r="J7" s="434"/>
    </row>
    <row r="8" spans="1:10" ht="16.5" customHeight="1">
      <c r="A8" s="434" t="s">
        <v>447</v>
      </c>
      <c r="B8" s="434"/>
      <c r="C8" s="434"/>
      <c r="D8" s="434"/>
      <c r="E8" s="434"/>
      <c r="F8" s="434"/>
      <c r="G8" s="434"/>
      <c r="H8" s="434"/>
      <c r="I8" s="434"/>
      <c r="J8" s="434"/>
    </row>
    <row r="9" spans="1:10" ht="16.5" customHeight="1">
      <c r="A9" s="26" t="s">
        <v>448</v>
      </c>
      <c r="J9" s="58" t="s">
        <v>449</v>
      </c>
    </row>
    <row r="10" ht="16.5" customHeight="1">
      <c r="J10" s="58"/>
    </row>
    <row r="11" spans="1:10" ht="16.5" customHeight="1">
      <c r="A11" s="492" t="s">
        <v>450</v>
      </c>
      <c r="B11" s="492"/>
      <c r="C11" s="492"/>
      <c r="D11" s="492"/>
      <c r="E11" s="492"/>
      <c r="F11" s="492"/>
      <c r="G11" s="492"/>
      <c r="H11" s="492"/>
      <c r="I11" s="492"/>
      <c r="J11" s="492"/>
    </row>
    <row r="12" spans="1:10" ht="16.5" customHeight="1">
      <c r="A12" s="479" t="s">
        <v>179</v>
      </c>
      <c r="B12" s="487" t="s">
        <v>48</v>
      </c>
      <c r="C12" s="488"/>
      <c r="D12" s="482" t="s">
        <v>236</v>
      </c>
      <c r="E12" s="483"/>
      <c r="F12" s="484"/>
      <c r="G12" s="485"/>
      <c r="H12" s="45"/>
      <c r="I12" s="45"/>
      <c r="J12" s="45"/>
    </row>
    <row r="13" spans="1:10" ht="16.5" customHeight="1">
      <c r="A13" s="479"/>
      <c r="B13" s="489"/>
      <c r="C13" s="490"/>
      <c r="D13" s="491" t="s">
        <v>451</v>
      </c>
      <c r="E13" s="491"/>
      <c r="F13" s="491" t="s">
        <v>452</v>
      </c>
      <c r="G13" s="491"/>
      <c r="H13" s="45"/>
      <c r="I13" s="45"/>
      <c r="J13" s="45"/>
    </row>
    <row r="14" spans="1:10" ht="16.5" customHeight="1">
      <c r="A14" s="134"/>
      <c r="B14" s="493" t="s">
        <v>224</v>
      </c>
      <c r="C14" s="494"/>
      <c r="D14" s="486" t="s">
        <v>282</v>
      </c>
      <c r="E14" s="486"/>
      <c r="F14" s="486" t="s">
        <v>282</v>
      </c>
      <c r="G14" s="486"/>
      <c r="H14" s="45"/>
      <c r="I14" s="45"/>
      <c r="J14" s="45"/>
    </row>
    <row r="15" spans="1:10" ht="16.5" customHeight="1">
      <c r="A15" s="83" t="s">
        <v>112</v>
      </c>
      <c r="B15" s="495">
        <v>19.1</v>
      </c>
      <c r="C15" s="496"/>
      <c r="D15" s="480">
        <v>19.1</v>
      </c>
      <c r="E15" s="480"/>
      <c r="F15" s="480">
        <v>19.2</v>
      </c>
      <c r="G15" s="480"/>
      <c r="H15" s="211"/>
      <c r="I15" s="45"/>
      <c r="J15" s="45"/>
    </row>
    <row r="16" spans="1:10" ht="16.5" customHeight="1">
      <c r="A16" s="83" t="s">
        <v>453</v>
      </c>
      <c r="B16" s="495">
        <v>20.8</v>
      </c>
      <c r="C16" s="496"/>
      <c r="D16" s="480">
        <v>20.3</v>
      </c>
      <c r="E16" s="480"/>
      <c r="F16" s="480">
        <v>21</v>
      </c>
      <c r="G16" s="480"/>
      <c r="H16" s="45"/>
      <c r="I16" s="45"/>
      <c r="J16" s="45"/>
    </row>
    <row r="17" spans="1:10" ht="16.5" customHeight="1">
      <c r="A17" s="83" t="s">
        <v>113</v>
      </c>
      <c r="B17" s="495">
        <v>19.4</v>
      </c>
      <c r="C17" s="496"/>
      <c r="D17" s="480">
        <v>19.3</v>
      </c>
      <c r="E17" s="480"/>
      <c r="F17" s="480">
        <v>19.4</v>
      </c>
      <c r="G17" s="480"/>
      <c r="H17" s="45"/>
      <c r="I17" s="45"/>
      <c r="J17" s="45"/>
    </row>
    <row r="18" spans="1:10" ht="16.5" customHeight="1">
      <c r="A18" s="97" t="s">
        <v>454</v>
      </c>
      <c r="B18" s="495">
        <v>19</v>
      </c>
      <c r="C18" s="496"/>
      <c r="D18" s="480">
        <v>18.7</v>
      </c>
      <c r="E18" s="480"/>
      <c r="F18" s="480">
        <v>18.9</v>
      </c>
      <c r="G18" s="480"/>
      <c r="H18" s="45"/>
      <c r="I18" s="45"/>
      <c r="J18" s="45"/>
    </row>
    <row r="19" spans="1:10" ht="16.5" customHeight="1">
      <c r="A19" s="83" t="s">
        <v>455</v>
      </c>
      <c r="B19" s="495">
        <v>19.4</v>
      </c>
      <c r="C19" s="496"/>
      <c r="D19" s="480">
        <v>19.6</v>
      </c>
      <c r="E19" s="480"/>
      <c r="F19" s="480">
        <v>19.8</v>
      </c>
      <c r="G19" s="480"/>
      <c r="H19" s="45"/>
      <c r="I19" s="45"/>
      <c r="J19" s="45"/>
    </row>
    <row r="20" spans="1:10" ht="16.5" customHeight="1">
      <c r="A20" s="83" t="s">
        <v>269</v>
      </c>
      <c r="B20" s="495">
        <v>20.8</v>
      </c>
      <c r="C20" s="496"/>
      <c r="D20" s="480">
        <v>20.8</v>
      </c>
      <c r="E20" s="480"/>
      <c r="F20" s="480">
        <v>20.3</v>
      </c>
      <c r="G20" s="480"/>
      <c r="H20" s="45"/>
      <c r="I20" s="45"/>
      <c r="J20" s="45"/>
    </row>
    <row r="21" spans="1:10" ht="16.5" customHeight="1">
      <c r="A21" s="83" t="s">
        <v>456</v>
      </c>
      <c r="B21" s="495">
        <v>19.6</v>
      </c>
      <c r="C21" s="496"/>
      <c r="D21" s="480">
        <v>19.6</v>
      </c>
      <c r="E21" s="480"/>
      <c r="F21" s="480">
        <v>19.7</v>
      </c>
      <c r="G21" s="480"/>
      <c r="H21" s="45"/>
      <c r="I21" s="45"/>
      <c r="J21" s="45"/>
    </row>
    <row r="22" spans="1:10" ht="16.5" customHeight="1">
      <c r="A22" s="83" t="s">
        <v>457</v>
      </c>
      <c r="B22" s="495">
        <v>19.5</v>
      </c>
      <c r="C22" s="496"/>
      <c r="D22" s="480">
        <v>19.4</v>
      </c>
      <c r="E22" s="480"/>
      <c r="F22" s="480">
        <v>19.5</v>
      </c>
      <c r="G22" s="480"/>
      <c r="H22" s="45"/>
      <c r="I22" s="45"/>
      <c r="J22" s="45"/>
    </row>
    <row r="23" spans="1:10" ht="16.5" customHeight="1">
      <c r="A23" s="83" t="s">
        <v>154</v>
      </c>
      <c r="B23" s="495" t="s">
        <v>458</v>
      </c>
      <c r="C23" s="496"/>
      <c r="D23" s="480" t="s">
        <v>458</v>
      </c>
      <c r="E23" s="480"/>
      <c r="F23" s="480" t="s">
        <v>458</v>
      </c>
      <c r="G23" s="480"/>
      <c r="H23" s="45"/>
      <c r="I23" s="45"/>
      <c r="J23" s="45"/>
    </row>
    <row r="24" spans="1:10" ht="16.5" customHeight="1">
      <c r="A24" s="83" t="s">
        <v>459</v>
      </c>
      <c r="B24" s="495">
        <v>14.4</v>
      </c>
      <c r="C24" s="496"/>
      <c r="D24" s="480">
        <v>15.7</v>
      </c>
      <c r="E24" s="480"/>
      <c r="F24" s="480">
        <v>16.4</v>
      </c>
      <c r="G24" s="480"/>
      <c r="H24" s="45"/>
      <c r="I24" s="45"/>
      <c r="J24" s="45"/>
    </row>
    <row r="25" spans="1:10" ht="15.75" customHeight="1">
      <c r="A25" s="83" t="s">
        <v>460</v>
      </c>
      <c r="B25" s="495">
        <v>18.8</v>
      </c>
      <c r="C25" s="496"/>
      <c r="D25" s="480">
        <v>18.5</v>
      </c>
      <c r="E25" s="480"/>
      <c r="F25" s="480">
        <v>18.6</v>
      </c>
      <c r="G25" s="480"/>
      <c r="H25" s="199"/>
      <c r="I25" s="199"/>
      <c r="J25" s="199"/>
    </row>
    <row r="26" spans="1:7" ht="15.75" customHeight="1">
      <c r="A26" s="83" t="s">
        <v>461</v>
      </c>
      <c r="B26" s="495">
        <v>17.1</v>
      </c>
      <c r="C26" s="496"/>
      <c r="D26" s="480">
        <v>16.9</v>
      </c>
      <c r="E26" s="480"/>
      <c r="F26" s="480">
        <v>17.2</v>
      </c>
      <c r="G26" s="480"/>
    </row>
    <row r="27" spans="1:7" s="79" customFormat="1" ht="15.75" customHeight="1">
      <c r="A27" s="83" t="s">
        <v>270</v>
      </c>
      <c r="B27" s="495">
        <v>19.6</v>
      </c>
      <c r="C27" s="496"/>
      <c r="D27" s="480">
        <v>19.4</v>
      </c>
      <c r="E27" s="480"/>
      <c r="F27" s="480">
        <v>19</v>
      </c>
      <c r="G27" s="480"/>
    </row>
    <row r="28" spans="1:7" ht="15.75" customHeight="1">
      <c r="A28" s="96" t="s">
        <v>133</v>
      </c>
      <c r="B28" s="497">
        <v>19.3</v>
      </c>
      <c r="C28" s="498"/>
      <c r="D28" s="481">
        <v>19.1</v>
      </c>
      <c r="E28" s="481"/>
      <c r="F28" s="481">
        <v>19.3</v>
      </c>
      <c r="G28" s="481"/>
    </row>
    <row r="29" ht="15.75" customHeight="1"/>
    <row r="41" s="79" customFormat="1" ht="10.5"/>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sheetData>
  <mergeCells count="54">
    <mergeCell ref="B28:C28"/>
    <mergeCell ref="D28:E28"/>
    <mergeCell ref="B26:C26"/>
    <mergeCell ref="D26:E26"/>
    <mergeCell ref="B27:C27"/>
    <mergeCell ref="D27:E27"/>
    <mergeCell ref="B24:C24"/>
    <mergeCell ref="D24:E24"/>
    <mergeCell ref="B25:C25"/>
    <mergeCell ref="D25:E25"/>
    <mergeCell ref="B22:C22"/>
    <mergeCell ref="D22:E22"/>
    <mergeCell ref="B23:C23"/>
    <mergeCell ref="D23:E23"/>
    <mergeCell ref="B20:C20"/>
    <mergeCell ref="D20:E20"/>
    <mergeCell ref="B21:C21"/>
    <mergeCell ref="D21:E21"/>
    <mergeCell ref="B18:C18"/>
    <mergeCell ref="D18:E18"/>
    <mergeCell ref="B19:C19"/>
    <mergeCell ref="D19:E19"/>
    <mergeCell ref="B16:C16"/>
    <mergeCell ref="D16:E16"/>
    <mergeCell ref="B17:C17"/>
    <mergeCell ref="D17:E17"/>
    <mergeCell ref="B14:C14"/>
    <mergeCell ref="D14:E14"/>
    <mergeCell ref="B15:C15"/>
    <mergeCell ref="D15:E15"/>
    <mergeCell ref="A6:J6"/>
    <mergeCell ref="A7:J7"/>
    <mergeCell ref="A8:J8"/>
    <mergeCell ref="A12:A13"/>
    <mergeCell ref="B12:C13"/>
    <mergeCell ref="D13:E13"/>
    <mergeCell ref="A11:J11"/>
    <mergeCell ref="F13:G13"/>
    <mergeCell ref="F20:G20"/>
    <mergeCell ref="F21:G21"/>
    <mergeCell ref="F14:G14"/>
    <mergeCell ref="F15:G15"/>
    <mergeCell ref="F16:G16"/>
    <mergeCell ref="F17:G17"/>
    <mergeCell ref="F26:G26"/>
    <mergeCell ref="F27:G27"/>
    <mergeCell ref="F28:G28"/>
    <mergeCell ref="D12:G12"/>
    <mergeCell ref="F22:G22"/>
    <mergeCell ref="F23:G23"/>
    <mergeCell ref="F24:G24"/>
    <mergeCell ref="F25:G25"/>
    <mergeCell ref="F18:G18"/>
    <mergeCell ref="F19:G19"/>
  </mergeCells>
  <printOptions/>
  <pageMargins left="0.7874015748031497" right="0.47" top="0.7874015748031497" bottom="0.7874015748031497" header="0" footer="0"/>
  <pageSetup horizontalDpi="300" verticalDpi="300" orientation="portrait" paperSize="9" r:id="rId1"/>
  <headerFooter alignWithMargins="0">
    <oddFooter>&amp;C- 15 -</oddFooter>
  </headerFooter>
</worksheet>
</file>

<file path=xl/worksheets/sheet12.xml><?xml version="1.0" encoding="utf-8"?>
<worksheet xmlns="http://schemas.openxmlformats.org/spreadsheetml/2006/main" xmlns:r="http://schemas.openxmlformats.org/officeDocument/2006/relationships">
  <dimension ref="A2:AB35"/>
  <sheetViews>
    <sheetView workbookViewId="0" topLeftCell="A1">
      <selection activeCell="A1" sqref="A1"/>
    </sheetView>
  </sheetViews>
  <sheetFormatPr defaultColWidth="9.00390625" defaultRowHeight="16.5" customHeight="1"/>
  <cols>
    <col min="1" max="1" width="23.875" style="26" customWidth="1"/>
    <col min="2" max="2" width="7.00390625" style="26" customWidth="1"/>
    <col min="3" max="4" width="7.25390625" style="26" customWidth="1"/>
    <col min="5" max="5" width="7.00390625" style="26" customWidth="1"/>
    <col min="6" max="7" width="7.25390625" style="26" customWidth="1"/>
    <col min="8" max="8" width="7.00390625" style="26" customWidth="1"/>
    <col min="9" max="9" width="7.125" style="26" customWidth="1"/>
    <col min="10" max="10" width="7.625" style="26" customWidth="1"/>
    <col min="11" max="18" width="9.00390625" style="26" customWidth="1"/>
    <col min="19" max="27" width="0.2421875" style="26" customWidth="1"/>
    <col min="28" max="16384" width="9.00390625" style="26" customWidth="1"/>
  </cols>
  <sheetData>
    <row r="1" ht="15.75" customHeight="1"/>
    <row r="2" ht="16.5" customHeight="1">
      <c r="A2" s="74" t="s">
        <v>213</v>
      </c>
    </row>
    <row r="4" ht="16.5" customHeight="1">
      <c r="A4" s="26" t="s">
        <v>462</v>
      </c>
    </row>
    <row r="5" spans="1:10" ht="16.5" customHeight="1">
      <c r="A5" s="434" t="s">
        <v>463</v>
      </c>
      <c r="B5" s="434"/>
      <c r="C5" s="434"/>
      <c r="D5" s="434"/>
      <c r="E5" s="434"/>
      <c r="F5" s="434"/>
      <c r="G5" s="434"/>
      <c r="H5" s="434"/>
      <c r="I5" s="434"/>
      <c r="J5" s="434"/>
    </row>
    <row r="6" spans="1:10" ht="16.5" customHeight="1">
      <c r="A6" s="434" t="s">
        <v>464</v>
      </c>
      <c r="B6" s="435"/>
      <c r="C6" s="435"/>
      <c r="D6" s="435"/>
      <c r="E6" s="435"/>
      <c r="F6" s="435"/>
      <c r="G6" s="435"/>
      <c r="H6" s="435"/>
      <c r="I6" s="435"/>
      <c r="J6" s="435"/>
    </row>
    <row r="7" ht="16.5" customHeight="1">
      <c r="J7" s="58"/>
    </row>
    <row r="8" spans="1:10" ht="16.5" customHeight="1">
      <c r="A8" s="468" t="s">
        <v>465</v>
      </c>
      <c r="B8" s="468"/>
      <c r="C8" s="468"/>
      <c r="D8" s="468"/>
      <c r="E8" s="468"/>
      <c r="F8" s="468"/>
      <c r="G8" s="468"/>
      <c r="H8" s="468"/>
      <c r="I8" s="468"/>
      <c r="J8" s="468"/>
    </row>
    <row r="9" spans="1:10" ht="16.5" customHeight="1">
      <c r="A9" s="475" t="s">
        <v>179</v>
      </c>
      <c r="B9" s="103" t="s">
        <v>173</v>
      </c>
      <c r="C9" s="93"/>
      <c r="D9" s="94"/>
      <c r="E9" s="103" t="s">
        <v>174</v>
      </c>
      <c r="F9" s="92"/>
      <c r="G9" s="104"/>
      <c r="H9" s="458" t="s">
        <v>175</v>
      </c>
      <c r="I9" s="504"/>
      <c r="J9" s="459"/>
    </row>
    <row r="10" spans="1:10" ht="16.5" customHeight="1">
      <c r="A10" s="503"/>
      <c r="B10" s="61"/>
      <c r="C10" s="501" t="s">
        <v>466</v>
      </c>
      <c r="D10" s="502"/>
      <c r="E10" s="157"/>
      <c r="F10" s="501" t="s">
        <v>466</v>
      </c>
      <c r="G10" s="502"/>
      <c r="H10" s="157"/>
      <c r="I10" s="501" t="s">
        <v>466</v>
      </c>
      <c r="J10" s="502"/>
    </row>
    <row r="11" spans="1:10" ht="16.5" customHeight="1">
      <c r="A11" s="503"/>
      <c r="B11" s="47" t="s">
        <v>143</v>
      </c>
      <c r="C11" s="499" t="s">
        <v>467</v>
      </c>
      <c r="D11" s="500"/>
      <c r="E11" s="47" t="s">
        <v>143</v>
      </c>
      <c r="F11" s="499" t="s">
        <v>467</v>
      </c>
      <c r="G11" s="500"/>
      <c r="H11" s="47" t="s">
        <v>143</v>
      </c>
      <c r="I11" s="499" t="s">
        <v>467</v>
      </c>
      <c r="J11" s="500"/>
    </row>
    <row r="12" spans="1:10" ht="16.5" customHeight="1">
      <c r="A12" s="476"/>
      <c r="B12" s="46"/>
      <c r="C12" s="217" t="s">
        <v>319</v>
      </c>
      <c r="D12" s="217" t="s">
        <v>267</v>
      </c>
      <c r="E12" s="46"/>
      <c r="F12" s="217" t="s">
        <v>319</v>
      </c>
      <c r="G12" s="299" t="s">
        <v>267</v>
      </c>
      <c r="H12" s="46"/>
      <c r="I12" s="300" t="s">
        <v>319</v>
      </c>
      <c r="J12" s="217" t="s">
        <v>267</v>
      </c>
    </row>
    <row r="13" spans="1:10" s="79" customFormat="1" ht="10.5">
      <c r="A13" s="158"/>
      <c r="B13" s="159" t="s">
        <v>92</v>
      </c>
      <c r="C13" s="159" t="s">
        <v>145</v>
      </c>
      <c r="D13" s="159" t="s">
        <v>145</v>
      </c>
      <c r="E13" s="159" t="s">
        <v>92</v>
      </c>
      <c r="F13" s="148" t="s">
        <v>145</v>
      </c>
      <c r="G13" s="149" t="s">
        <v>145</v>
      </c>
      <c r="H13" s="159" t="s">
        <v>92</v>
      </c>
      <c r="I13" s="159" t="s">
        <v>468</v>
      </c>
      <c r="J13" s="148" t="s">
        <v>468</v>
      </c>
    </row>
    <row r="14" spans="1:10" ht="17.25" customHeight="1">
      <c r="A14" s="83" t="s">
        <v>112</v>
      </c>
      <c r="B14" s="262">
        <v>156</v>
      </c>
      <c r="C14" s="250">
        <v>1</v>
      </c>
      <c r="D14" s="250">
        <v>0.5</v>
      </c>
      <c r="E14" s="301">
        <v>140.6</v>
      </c>
      <c r="F14" s="251">
        <v>0.3</v>
      </c>
      <c r="G14" s="251">
        <v>0.3</v>
      </c>
      <c r="H14" s="262">
        <v>15.4</v>
      </c>
      <c r="I14" s="301">
        <v>7.5</v>
      </c>
      <c r="J14" s="262">
        <v>3</v>
      </c>
    </row>
    <row r="15" spans="1:10" ht="17.25" customHeight="1">
      <c r="A15" s="83" t="s">
        <v>469</v>
      </c>
      <c r="B15" s="216">
        <v>170.5</v>
      </c>
      <c r="C15" s="302">
        <v>4.3</v>
      </c>
      <c r="D15" s="302">
        <v>-4.1</v>
      </c>
      <c r="E15" s="216">
        <v>157.9</v>
      </c>
      <c r="F15" s="303">
        <v>3.9</v>
      </c>
      <c r="G15" s="303">
        <v>-2.8</v>
      </c>
      <c r="H15" s="216">
        <v>12.6</v>
      </c>
      <c r="I15" s="304">
        <v>9.5</v>
      </c>
      <c r="J15" s="262">
        <v>-17.4</v>
      </c>
    </row>
    <row r="16" spans="1:10" ht="17.25" customHeight="1">
      <c r="A16" s="83" t="s">
        <v>113</v>
      </c>
      <c r="B16" s="216">
        <v>170.4</v>
      </c>
      <c r="C16" s="302">
        <v>1.3</v>
      </c>
      <c r="D16" s="302">
        <v>-0.2</v>
      </c>
      <c r="E16" s="216">
        <v>147</v>
      </c>
      <c r="F16" s="303">
        <v>0.3</v>
      </c>
      <c r="G16" s="303">
        <v>-0.8</v>
      </c>
      <c r="H16" s="216">
        <v>23.4</v>
      </c>
      <c r="I16" s="304">
        <v>8.4</v>
      </c>
      <c r="J16" s="262">
        <v>4</v>
      </c>
    </row>
    <row r="17" spans="1:10" ht="17.25" customHeight="1">
      <c r="A17" s="97" t="s">
        <v>470</v>
      </c>
      <c r="B17" s="216">
        <v>159.5</v>
      </c>
      <c r="C17" s="302">
        <v>2.3</v>
      </c>
      <c r="D17" s="302">
        <v>0.7</v>
      </c>
      <c r="E17" s="216">
        <v>144.1</v>
      </c>
      <c r="F17" s="303">
        <v>1.8</v>
      </c>
      <c r="G17" s="303">
        <v>-0.3</v>
      </c>
      <c r="H17" s="216">
        <v>15.4</v>
      </c>
      <c r="I17" s="304">
        <v>6.1</v>
      </c>
      <c r="J17" s="262">
        <v>12.5</v>
      </c>
    </row>
    <row r="18" spans="1:10" ht="17.25" customHeight="1">
      <c r="A18" s="83" t="s">
        <v>268</v>
      </c>
      <c r="B18" s="216">
        <v>163.7</v>
      </c>
      <c r="C18" s="302">
        <v>-1.4</v>
      </c>
      <c r="D18" s="302">
        <v>-0.4</v>
      </c>
      <c r="E18" s="216">
        <v>148.2</v>
      </c>
      <c r="F18" s="303">
        <v>-1.2</v>
      </c>
      <c r="G18" s="303">
        <v>-0.5</v>
      </c>
      <c r="H18" s="216">
        <v>15.5</v>
      </c>
      <c r="I18" s="304">
        <v>-4.1</v>
      </c>
      <c r="J18" s="262">
        <v>0.6</v>
      </c>
    </row>
    <row r="19" spans="1:10" ht="17.25" customHeight="1">
      <c r="A19" s="83" t="s">
        <v>269</v>
      </c>
      <c r="B19" s="216">
        <v>178.6</v>
      </c>
      <c r="C19" s="302">
        <v>1.1</v>
      </c>
      <c r="D19" s="302">
        <v>2.6</v>
      </c>
      <c r="E19" s="216">
        <v>152.6</v>
      </c>
      <c r="F19" s="303">
        <v>-0.1</v>
      </c>
      <c r="G19" s="303">
        <v>3.1</v>
      </c>
      <c r="H19" s="216">
        <v>26</v>
      </c>
      <c r="I19" s="304">
        <v>9.5</v>
      </c>
      <c r="J19" s="262">
        <v>-0.4</v>
      </c>
    </row>
    <row r="20" spans="1:10" ht="17.25" customHeight="1">
      <c r="A20" s="83" t="s">
        <v>146</v>
      </c>
      <c r="B20" s="216">
        <v>133.4</v>
      </c>
      <c r="C20" s="302">
        <v>-1</v>
      </c>
      <c r="D20" s="302">
        <v>5.1</v>
      </c>
      <c r="E20" s="216">
        <v>128.5</v>
      </c>
      <c r="F20" s="303">
        <v>-1</v>
      </c>
      <c r="G20" s="303">
        <v>5.3</v>
      </c>
      <c r="H20" s="216">
        <v>4.9</v>
      </c>
      <c r="I20" s="304">
        <v>-4.6</v>
      </c>
      <c r="J20" s="262">
        <v>2</v>
      </c>
    </row>
    <row r="21" spans="1:10" ht="17.25" customHeight="1">
      <c r="A21" s="83" t="s">
        <v>471</v>
      </c>
      <c r="B21" s="216">
        <v>156.3</v>
      </c>
      <c r="C21" s="303">
        <v>1.3</v>
      </c>
      <c r="D21" s="216">
        <v>0.7</v>
      </c>
      <c r="E21" s="216">
        <v>141.3</v>
      </c>
      <c r="F21" s="303">
        <v>1.1</v>
      </c>
      <c r="G21" s="305">
        <v>-0.7</v>
      </c>
      <c r="H21" s="216">
        <v>15</v>
      </c>
      <c r="I21" s="306">
        <v>4.1</v>
      </c>
      <c r="J21" s="262">
        <v>18</v>
      </c>
    </row>
    <row r="22" spans="1:10" ht="17.25" customHeight="1">
      <c r="A22" s="83" t="s">
        <v>154</v>
      </c>
      <c r="B22" s="216" t="s">
        <v>458</v>
      </c>
      <c r="C22" s="216" t="s">
        <v>458</v>
      </c>
      <c r="D22" s="216" t="s">
        <v>147</v>
      </c>
      <c r="E22" s="216" t="s">
        <v>458</v>
      </c>
      <c r="F22" s="216" t="s">
        <v>458</v>
      </c>
      <c r="G22" s="216" t="s">
        <v>147</v>
      </c>
      <c r="H22" s="216" t="s">
        <v>458</v>
      </c>
      <c r="I22" s="216" t="s">
        <v>458</v>
      </c>
      <c r="J22" s="262" t="s">
        <v>147</v>
      </c>
    </row>
    <row r="23" spans="1:10" ht="17.25" customHeight="1">
      <c r="A23" s="83" t="s">
        <v>459</v>
      </c>
      <c r="B23" s="216">
        <v>90.2</v>
      </c>
      <c r="C23" s="303">
        <v>-5.5</v>
      </c>
      <c r="D23" s="216">
        <v>-7.6</v>
      </c>
      <c r="E23" s="216">
        <v>87.8</v>
      </c>
      <c r="F23" s="303">
        <v>-5.2</v>
      </c>
      <c r="G23" s="305">
        <v>-5.6</v>
      </c>
      <c r="H23" s="216">
        <v>2.4</v>
      </c>
      <c r="I23" s="306">
        <v>-16.7</v>
      </c>
      <c r="J23" s="262">
        <v>-43.1</v>
      </c>
    </row>
    <row r="24" spans="1:10" ht="17.25" customHeight="1">
      <c r="A24" s="83" t="s">
        <v>460</v>
      </c>
      <c r="B24" s="216">
        <v>145.7</v>
      </c>
      <c r="C24" s="303">
        <v>1.7</v>
      </c>
      <c r="D24" s="216">
        <v>1.6</v>
      </c>
      <c r="E24" s="216">
        <v>140.3</v>
      </c>
      <c r="F24" s="303">
        <v>1.6</v>
      </c>
      <c r="G24" s="305">
        <v>1.9</v>
      </c>
      <c r="H24" s="216">
        <v>5.4</v>
      </c>
      <c r="I24" s="306">
        <v>3.5</v>
      </c>
      <c r="J24" s="262">
        <v>-5.5</v>
      </c>
    </row>
    <row r="25" spans="1:10" ht="17.25" customHeight="1">
      <c r="A25" s="83" t="s">
        <v>461</v>
      </c>
      <c r="B25" s="216">
        <v>128.7</v>
      </c>
      <c r="C25" s="303">
        <v>1</v>
      </c>
      <c r="D25" s="216">
        <v>-1.8</v>
      </c>
      <c r="E25" s="216">
        <v>127.9</v>
      </c>
      <c r="F25" s="303">
        <v>1</v>
      </c>
      <c r="G25" s="305">
        <v>-1.9</v>
      </c>
      <c r="H25" s="216">
        <v>0.8</v>
      </c>
      <c r="I25" s="306">
        <v>2.1</v>
      </c>
      <c r="J25" s="262">
        <v>0</v>
      </c>
    </row>
    <row r="26" spans="1:10" ht="17.25" customHeight="1">
      <c r="A26" s="83" t="s">
        <v>472</v>
      </c>
      <c r="B26" s="216">
        <v>152.4</v>
      </c>
      <c r="C26" s="303">
        <v>1.5</v>
      </c>
      <c r="D26" s="216">
        <v>2.9</v>
      </c>
      <c r="E26" s="216">
        <v>141.1</v>
      </c>
      <c r="F26" s="303">
        <v>0.9</v>
      </c>
      <c r="G26" s="305">
        <v>1.8</v>
      </c>
      <c r="H26" s="216">
        <v>11.3</v>
      </c>
      <c r="I26" s="306">
        <v>9.2</v>
      </c>
      <c r="J26" s="262">
        <v>18.2</v>
      </c>
    </row>
    <row r="27" spans="1:10" ht="17.25" customHeight="1">
      <c r="A27" s="96" t="s">
        <v>133</v>
      </c>
      <c r="B27" s="307">
        <v>148.9</v>
      </c>
      <c r="C27" s="308">
        <v>0.9</v>
      </c>
      <c r="D27" s="249">
        <v>-1.1</v>
      </c>
      <c r="E27" s="307">
        <v>139.3</v>
      </c>
      <c r="F27" s="308">
        <v>0.8</v>
      </c>
      <c r="G27" s="309">
        <v>-1.6</v>
      </c>
      <c r="H27" s="307">
        <v>9.6</v>
      </c>
      <c r="I27" s="310">
        <v>2.7</v>
      </c>
      <c r="J27" s="263">
        <v>5.7</v>
      </c>
    </row>
    <row r="29" spans="1:27" s="64" customFormat="1" ht="16.5" customHeight="1">
      <c r="A29" s="39"/>
      <c r="B29" s="39"/>
      <c r="C29" s="39"/>
      <c r="D29" s="39"/>
      <c r="E29" s="39"/>
      <c r="F29" s="39"/>
      <c r="G29" s="39"/>
      <c r="H29" s="39"/>
      <c r="I29" s="39"/>
      <c r="J29" s="39"/>
      <c r="S29" s="374"/>
      <c r="T29" s="374"/>
      <c r="U29" s="374" t="s">
        <v>125</v>
      </c>
      <c r="V29" s="374" t="s">
        <v>225</v>
      </c>
      <c r="W29" s="374" t="s">
        <v>229</v>
      </c>
      <c r="X29" s="374" t="s">
        <v>250</v>
      </c>
      <c r="Y29" s="374" t="s">
        <v>280</v>
      </c>
      <c r="Z29" s="374" t="s">
        <v>281</v>
      </c>
      <c r="AA29" s="374" t="s">
        <v>325</v>
      </c>
    </row>
    <row r="30" spans="1:27" s="39" customFormat="1" ht="16.5" customHeight="1">
      <c r="A30" s="429" t="s">
        <v>473</v>
      </c>
      <c r="B30" s="429"/>
      <c r="C30" s="429"/>
      <c r="D30" s="429"/>
      <c r="E30" s="429"/>
      <c r="F30" s="429"/>
      <c r="G30" s="429"/>
      <c r="H30" s="429"/>
      <c r="I30" s="429"/>
      <c r="J30" s="141"/>
      <c r="S30" s="375" t="s">
        <v>134</v>
      </c>
      <c r="T30" s="376"/>
      <c r="U30" s="377">
        <v>1.7</v>
      </c>
      <c r="V30" s="377">
        <v>0</v>
      </c>
      <c r="W30" s="377">
        <v>-0.5</v>
      </c>
      <c r="X30" s="377">
        <v>-0.4</v>
      </c>
      <c r="Y30" s="377">
        <v>-0.7</v>
      </c>
      <c r="Z30" s="377">
        <v>0.5</v>
      </c>
      <c r="AA30" s="377">
        <v>1</v>
      </c>
    </row>
    <row r="31" spans="19:27" s="39" customFormat="1" ht="16.5" customHeight="1">
      <c r="S31" s="375" t="s">
        <v>135</v>
      </c>
      <c r="T31" s="376"/>
      <c r="U31" s="377">
        <v>0.6</v>
      </c>
      <c r="V31" s="377">
        <v>0.7</v>
      </c>
      <c r="W31" s="377">
        <v>-0.4</v>
      </c>
      <c r="X31" s="377">
        <v>-0.6</v>
      </c>
      <c r="Y31" s="377">
        <v>-1.1</v>
      </c>
      <c r="Z31" s="377">
        <v>0.3</v>
      </c>
      <c r="AA31" s="377">
        <v>0.3</v>
      </c>
    </row>
    <row r="32" spans="19:27" s="39" customFormat="1" ht="16.5" customHeight="1">
      <c r="S32" s="375" t="s">
        <v>136</v>
      </c>
      <c r="T32" s="376"/>
      <c r="U32" s="377">
        <v>14</v>
      </c>
      <c r="V32" s="377">
        <v>-7.3</v>
      </c>
      <c r="W32" s="377">
        <v>-0.3</v>
      </c>
      <c r="X32" s="377">
        <v>0.8</v>
      </c>
      <c r="Y32" s="377">
        <v>4.2</v>
      </c>
      <c r="Z32" s="377">
        <v>3</v>
      </c>
      <c r="AA32" s="377">
        <v>7.5</v>
      </c>
    </row>
    <row r="33" s="39" customFormat="1" ht="16.5" customHeight="1"/>
    <row r="34" s="39" customFormat="1" ht="16.5" customHeight="1"/>
    <row r="35" spans="20:28" s="39" customFormat="1" ht="16.5" customHeight="1">
      <c r="T35" s="178"/>
      <c r="U35" s="178"/>
      <c r="V35" s="178"/>
      <c r="W35" s="178"/>
      <c r="X35" s="178"/>
      <c r="Y35" s="178"/>
      <c r="Z35" s="178"/>
      <c r="AA35" s="178"/>
      <c r="AB35" s="178"/>
    </row>
    <row r="36" s="39" customFormat="1" ht="16.5" customHeight="1"/>
    <row r="37" s="39" customFormat="1" ht="16.5" customHeight="1"/>
  </sheetData>
  <mergeCells count="12">
    <mergeCell ref="A5:J5"/>
    <mergeCell ref="A30:I30"/>
    <mergeCell ref="A6:J6"/>
    <mergeCell ref="A9:A12"/>
    <mergeCell ref="H9:J9"/>
    <mergeCell ref="I10:J10"/>
    <mergeCell ref="I11:J11"/>
    <mergeCell ref="C10:D10"/>
    <mergeCell ref="C11:D11"/>
    <mergeCell ref="F10:G10"/>
    <mergeCell ref="F11:G11"/>
    <mergeCell ref="A8:J8"/>
  </mergeCells>
  <printOptions/>
  <pageMargins left="0.7874015748031497" right="0.47" top="0.7874015748031497" bottom="0.7874015748031497" header="0" footer="0"/>
  <pageSetup horizontalDpi="300" verticalDpi="300" orientation="portrait" paperSize="9" r:id="rId2"/>
  <headerFooter alignWithMargins="0">
    <oddFooter>&amp;C- 16 -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N47"/>
  <sheetViews>
    <sheetView workbookViewId="0" topLeftCell="A1">
      <selection activeCell="A1" sqref="A1"/>
    </sheetView>
  </sheetViews>
  <sheetFormatPr defaultColWidth="9.00390625" defaultRowHeight="13.5"/>
  <cols>
    <col min="1" max="8" width="9.00390625" style="39" customWidth="1"/>
    <col min="9" max="9" width="15.125" style="39" customWidth="1"/>
    <col min="10" max="10" width="2.375" style="39" customWidth="1"/>
    <col min="11" max="25" width="11.375" style="39" customWidth="1"/>
    <col min="26" max="39" width="0.2421875" style="39" customWidth="1"/>
    <col min="40" max="16384" width="9.00390625" style="39" customWidth="1"/>
  </cols>
  <sheetData>
    <row r="1" spans="1:25" s="64" customFormat="1" ht="16.5" customHeight="1">
      <c r="A1" s="39"/>
      <c r="B1" s="39"/>
      <c r="C1" s="39"/>
      <c r="D1" s="39"/>
      <c r="E1" s="39"/>
      <c r="F1" s="39"/>
      <c r="G1" s="39"/>
      <c r="H1" s="39"/>
      <c r="I1" s="39"/>
      <c r="J1" s="39"/>
      <c r="K1" s="39"/>
      <c r="L1" s="39"/>
      <c r="M1" s="39"/>
      <c r="N1" s="39"/>
      <c r="O1" s="39"/>
      <c r="P1" s="39"/>
      <c r="Q1" s="39"/>
      <c r="R1" s="39"/>
      <c r="S1" s="39"/>
      <c r="T1" s="39"/>
      <c r="U1" s="39"/>
      <c r="V1" s="39"/>
      <c r="W1" s="39"/>
      <c r="X1" s="39"/>
      <c r="Y1" s="39"/>
    </row>
    <row r="2" spans="1:34" ht="16.5" customHeight="1">
      <c r="A2" s="74" t="s">
        <v>214</v>
      </c>
      <c r="B2" s="26"/>
      <c r="AA2" s="282"/>
      <c r="AB2" s="312"/>
      <c r="AC2" s="311"/>
      <c r="AD2" s="311"/>
      <c r="AE2" s="311"/>
      <c r="AF2" s="311"/>
      <c r="AG2" s="311"/>
      <c r="AH2" s="311"/>
    </row>
    <row r="3" spans="1:34" ht="16.5" customHeight="1">
      <c r="A3" s="74"/>
      <c r="B3" s="26"/>
      <c r="AA3" s="282"/>
      <c r="AB3" s="312"/>
      <c r="AC3" s="311"/>
      <c r="AD3" s="311"/>
      <c r="AE3" s="311"/>
      <c r="AF3" s="311"/>
      <c r="AG3" s="311"/>
      <c r="AH3" s="311"/>
    </row>
    <row r="4" spans="1:34" ht="16.5" customHeight="1">
      <c r="A4" s="26" t="s">
        <v>474</v>
      </c>
      <c r="B4" s="26"/>
      <c r="AA4" s="282"/>
      <c r="AB4" s="312"/>
      <c r="AC4" s="311"/>
      <c r="AD4" s="311"/>
      <c r="AE4" s="311"/>
      <c r="AF4" s="311"/>
      <c r="AG4" s="311"/>
      <c r="AH4" s="311"/>
    </row>
    <row r="5" spans="1:2" ht="16.5" customHeight="1">
      <c r="A5" s="26" t="s">
        <v>475</v>
      </c>
      <c r="B5" s="26"/>
    </row>
    <row r="6" spans="1:2" ht="16.5" customHeight="1">
      <c r="A6" s="26" t="s">
        <v>476</v>
      </c>
      <c r="B6" s="26"/>
    </row>
    <row r="7" spans="1:2" ht="16.5" customHeight="1">
      <c r="A7" s="26" t="s">
        <v>477</v>
      </c>
      <c r="B7" s="26"/>
    </row>
    <row r="8" spans="1:2" ht="16.5" customHeight="1">
      <c r="A8" s="26" t="s">
        <v>478</v>
      </c>
      <c r="B8" s="26"/>
    </row>
    <row r="9" spans="1:40" ht="16.5" customHeight="1">
      <c r="A9" s="26" t="s">
        <v>479</v>
      </c>
      <c r="B9" s="26"/>
      <c r="Z9" s="375"/>
      <c r="AA9" s="378" t="s">
        <v>283</v>
      </c>
      <c r="AB9" s="378" t="s">
        <v>284</v>
      </c>
      <c r="AC9" s="378" t="s">
        <v>285</v>
      </c>
      <c r="AD9" s="378" t="s">
        <v>286</v>
      </c>
      <c r="AE9" s="378" t="s">
        <v>279</v>
      </c>
      <c r="AF9" s="378" t="s">
        <v>287</v>
      </c>
      <c r="AG9" s="378" t="s">
        <v>288</v>
      </c>
      <c r="AH9" s="378" t="s">
        <v>289</v>
      </c>
      <c r="AI9" s="378" t="s">
        <v>290</v>
      </c>
      <c r="AJ9" s="378" t="s">
        <v>291</v>
      </c>
      <c r="AK9" s="378" t="s">
        <v>292</v>
      </c>
      <c r="AL9" s="378" t="s">
        <v>293</v>
      </c>
      <c r="AM9" s="378" t="s">
        <v>294</v>
      </c>
      <c r="AN9" s="178"/>
    </row>
    <row r="10" spans="1:39" ht="16.5" customHeight="1">
      <c r="A10" s="26" t="s">
        <v>480</v>
      </c>
      <c r="B10" s="26"/>
      <c r="Z10" s="379" t="s">
        <v>252</v>
      </c>
      <c r="AA10" s="377">
        <v>140.6</v>
      </c>
      <c r="AB10" s="377">
        <v>157.9</v>
      </c>
      <c r="AC10" s="377">
        <v>147</v>
      </c>
      <c r="AD10" s="377">
        <v>144.1</v>
      </c>
      <c r="AE10" s="377">
        <v>148.2</v>
      </c>
      <c r="AF10" s="377">
        <v>152.6</v>
      </c>
      <c r="AG10" s="377">
        <v>128.5</v>
      </c>
      <c r="AH10" s="377">
        <v>141.3</v>
      </c>
      <c r="AI10" s="377">
        <v>87.8</v>
      </c>
      <c r="AJ10" s="377">
        <v>140.3</v>
      </c>
      <c r="AK10" s="377">
        <v>127.9</v>
      </c>
      <c r="AL10" s="377">
        <v>141.1</v>
      </c>
      <c r="AM10" s="377">
        <v>139.3</v>
      </c>
    </row>
    <row r="11" spans="1:39" ht="16.5" customHeight="1">
      <c r="A11" s="26" t="s">
        <v>481</v>
      </c>
      <c r="B11" s="26"/>
      <c r="Z11" s="379" t="s">
        <v>251</v>
      </c>
      <c r="AA11" s="377">
        <v>15.4</v>
      </c>
      <c r="AB11" s="377">
        <v>12.6</v>
      </c>
      <c r="AC11" s="377">
        <v>23.4</v>
      </c>
      <c r="AD11" s="377">
        <v>15.4</v>
      </c>
      <c r="AE11" s="377">
        <v>15.5</v>
      </c>
      <c r="AF11" s="377">
        <v>26</v>
      </c>
      <c r="AG11" s="377">
        <v>4.9</v>
      </c>
      <c r="AH11" s="377">
        <v>15</v>
      </c>
      <c r="AI11" s="377">
        <v>2.4</v>
      </c>
      <c r="AJ11" s="377">
        <v>5.4</v>
      </c>
      <c r="AK11" s="377">
        <v>0.8</v>
      </c>
      <c r="AL11" s="377">
        <v>11.3</v>
      </c>
      <c r="AM11" s="377">
        <v>9.6</v>
      </c>
    </row>
    <row r="12" spans="1:2" ht="16.5" customHeight="1">
      <c r="A12" s="26" t="s">
        <v>482</v>
      </c>
      <c r="B12" s="26"/>
    </row>
    <row r="13" spans="1:35" ht="16.5" customHeight="1">
      <c r="A13" s="505" t="s">
        <v>483</v>
      </c>
      <c r="B13" s="505"/>
      <c r="C13" s="505"/>
      <c r="D13" s="505"/>
      <c r="E13" s="505"/>
      <c r="F13" s="505"/>
      <c r="G13" s="505"/>
      <c r="H13" s="505"/>
      <c r="I13" s="505"/>
      <c r="J13" s="210"/>
      <c r="K13" s="210"/>
      <c r="L13" s="210"/>
      <c r="M13" s="210"/>
      <c r="N13" s="210"/>
      <c r="O13" s="210"/>
      <c r="P13" s="210"/>
      <c r="Q13" s="210"/>
      <c r="R13" s="210"/>
      <c r="S13" s="210"/>
      <c r="T13" s="210"/>
      <c r="U13" s="210"/>
      <c r="V13" s="210"/>
      <c r="W13" s="210"/>
      <c r="X13" s="210"/>
      <c r="Y13" s="210"/>
      <c r="AB13" s="281"/>
      <c r="AC13" s="281"/>
      <c r="AD13" s="281"/>
      <c r="AE13" s="281"/>
      <c r="AF13" s="281"/>
      <c r="AG13" s="281"/>
      <c r="AH13" s="281"/>
      <c r="AI13" s="281"/>
    </row>
    <row r="14" spans="1:35" ht="16.5" customHeight="1">
      <c r="A14" s="505" t="s">
        <v>484</v>
      </c>
      <c r="B14" s="506"/>
      <c r="C14" s="506"/>
      <c r="D14" s="506"/>
      <c r="E14" s="506"/>
      <c r="F14" s="506"/>
      <c r="G14" s="506"/>
      <c r="H14" s="506"/>
      <c r="I14" s="506"/>
      <c r="AB14" s="281"/>
      <c r="AC14" s="281"/>
      <c r="AD14" s="281"/>
      <c r="AE14" s="281"/>
      <c r="AF14" s="281"/>
      <c r="AG14" s="281"/>
      <c r="AH14" s="281"/>
      <c r="AI14" s="281"/>
    </row>
    <row r="15" spans="1:9" ht="16.5" customHeight="1">
      <c r="A15" s="505" t="s">
        <v>485</v>
      </c>
      <c r="B15" s="506"/>
      <c r="C15" s="506"/>
      <c r="D15" s="506"/>
      <c r="E15" s="506"/>
      <c r="F15" s="506"/>
      <c r="G15" s="506"/>
      <c r="H15" s="506"/>
      <c r="I15" s="506"/>
    </row>
    <row r="16" spans="1:9" ht="16.5" customHeight="1">
      <c r="A16" s="505" t="s">
        <v>486</v>
      </c>
      <c r="B16" s="506"/>
      <c r="C16" s="506"/>
      <c r="D16" s="506"/>
      <c r="E16" s="506"/>
      <c r="F16" s="506"/>
      <c r="G16" s="506"/>
      <c r="H16" s="506"/>
      <c r="I16" s="506"/>
    </row>
    <row r="17" spans="1:2" ht="16.5" customHeight="1">
      <c r="A17" s="26" t="s">
        <v>487</v>
      </c>
      <c r="B17" s="26"/>
    </row>
    <row r="18" spans="1:9" ht="16.5" customHeight="1">
      <c r="A18" s="505" t="s">
        <v>488</v>
      </c>
      <c r="B18" s="506"/>
      <c r="C18" s="506"/>
      <c r="D18" s="506"/>
      <c r="E18" s="506"/>
      <c r="F18" s="506"/>
      <c r="G18" s="506"/>
      <c r="H18" s="506"/>
      <c r="I18" s="506"/>
    </row>
    <row r="19" spans="1:9" ht="16.5" customHeight="1">
      <c r="A19" s="505" t="s">
        <v>0</v>
      </c>
      <c r="B19" s="506"/>
      <c r="C19" s="506"/>
      <c r="D19" s="506"/>
      <c r="E19" s="506"/>
      <c r="F19" s="506"/>
      <c r="G19" s="506"/>
      <c r="H19" s="506"/>
      <c r="I19" s="506"/>
    </row>
    <row r="20" spans="1:9" ht="16.5" customHeight="1">
      <c r="A20" s="505" t="s">
        <v>1</v>
      </c>
      <c r="B20" s="506"/>
      <c r="C20" s="506"/>
      <c r="D20" s="506"/>
      <c r="E20" s="506"/>
      <c r="F20" s="506"/>
      <c r="G20" s="506"/>
      <c r="H20" s="506"/>
      <c r="I20" s="506"/>
    </row>
    <row r="21" spans="1:9" ht="16.5" customHeight="1">
      <c r="A21" s="505" t="s">
        <v>2</v>
      </c>
      <c r="B21" s="506"/>
      <c r="C21" s="506"/>
      <c r="D21" s="506"/>
      <c r="E21" s="506"/>
      <c r="F21" s="506"/>
      <c r="G21" s="506"/>
      <c r="H21" s="506"/>
      <c r="I21" s="506"/>
    </row>
    <row r="22" spans="1:2" ht="16.5" customHeight="1">
      <c r="A22" s="26" t="s">
        <v>3</v>
      </c>
      <c r="B22" s="26"/>
    </row>
    <row r="23" spans="1:9" ht="16.5" customHeight="1">
      <c r="A23" s="208" t="s">
        <v>4</v>
      </c>
      <c r="B23" s="313"/>
      <c r="C23" s="313"/>
      <c r="D23" s="313"/>
      <c r="E23" s="313"/>
      <c r="F23" s="313"/>
      <c r="G23" s="313"/>
      <c r="H23" s="313"/>
      <c r="I23" s="313"/>
    </row>
    <row r="24" spans="1:27" ht="16.5" customHeight="1">
      <c r="A24" s="505" t="s">
        <v>5</v>
      </c>
      <c r="B24" s="506"/>
      <c r="C24" s="506"/>
      <c r="D24" s="506"/>
      <c r="E24" s="506"/>
      <c r="F24" s="506"/>
      <c r="G24" s="506"/>
      <c r="H24" s="506"/>
      <c r="I24" s="506"/>
      <c r="AA24" s="26"/>
    </row>
    <row r="25" spans="1:27" ht="16.5" customHeight="1">
      <c r="A25" s="505" t="s">
        <v>6</v>
      </c>
      <c r="B25" s="506"/>
      <c r="C25" s="506"/>
      <c r="D25" s="506"/>
      <c r="E25" s="506"/>
      <c r="F25" s="506"/>
      <c r="G25" s="506"/>
      <c r="H25" s="506"/>
      <c r="I25" s="506"/>
      <c r="AA25" s="26"/>
    </row>
    <row r="26" spans="1:27" ht="16.5" customHeight="1">
      <c r="A26" s="505" t="s">
        <v>7</v>
      </c>
      <c r="B26" s="506"/>
      <c r="C26" s="506"/>
      <c r="D26" s="506"/>
      <c r="E26" s="506"/>
      <c r="F26" s="506"/>
      <c r="G26" s="506"/>
      <c r="H26" s="506"/>
      <c r="I26" s="506"/>
      <c r="AA26" s="26"/>
    </row>
    <row r="27" spans="1:27" ht="16.5" customHeight="1">
      <c r="A27" s="26" t="s">
        <v>8</v>
      </c>
      <c r="B27" s="26"/>
      <c r="AA27" s="26"/>
    </row>
    <row r="28" spans="1:27" ht="16.5" customHeight="1">
      <c r="A28" s="505" t="s">
        <v>9</v>
      </c>
      <c r="B28" s="506"/>
      <c r="C28" s="506"/>
      <c r="D28" s="506"/>
      <c r="E28" s="506"/>
      <c r="F28" s="506"/>
      <c r="G28" s="506"/>
      <c r="H28" s="506"/>
      <c r="I28" s="506"/>
      <c r="AA28" s="26"/>
    </row>
    <row r="29" spans="1:27" ht="16.5" customHeight="1">
      <c r="A29" s="505" t="s">
        <v>11</v>
      </c>
      <c r="B29" s="506"/>
      <c r="C29" s="506"/>
      <c r="D29" s="506"/>
      <c r="E29" s="506"/>
      <c r="F29" s="506"/>
      <c r="G29" s="506"/>
      <c r="H29" s="506"/>
      <c r="I29" s="506"/>
      <c r="AA29" s="26"/>
    </row>
    <row r="30" spans="1:27" ht="16.5" customHeight="1">
      <c r="A30" s="505" t="s">
        <v>12</v>
      </c>
      <c r="B30" s="506"/>
      <c r="C30" s="506"/>
      <c r="D30" s="506"/>
      <c r="E30" s="506"/>
      <c r="F30" s="506"/>
      <c r="G30" s="506"/>
      <c r="H30" s="506"/>
      <c r="I30" s="506"/>
      <c r="AA30" s="26"/>
    </row>
    <row r="31" spans="1:27" ht="16.5" customHeight="1">
      <c r="A31" s="505" t="s">
        <v>13</v>
      </c>
      <c r="B31" s="506"/>
      <c r="C31" s="506"/>
      <c r="D31" s="506"/>
      <c r="E31" s="506"/>
      <c r="F31" s="506"/>
      <c r="G31" s="506"/>
      <c r="H31" s="506"/>
      <c r="I31" s="506"/>
      <c r="AA31" s="26"/>
    </row>
    <row r="32" spans="1:27" ht="16.5" customHeight="1">
      <c r="A32" s="71" t="s">
        <v>14</v>
      </c>
      <c r="B32" s="26"/>
      <c r="J32" s="58" t="s">
        <v>10</v>
      </c>
      <c r="K32" s="58"/>
      <c r="L32" s="58"/>
      <c r="M32" s="58"/>
      <c r="N32" s="58"/>
      <c r="O32" s="58"/>
      <c r="P32" s="58"/>
      <c r="Q32" s="58"/>
      <c r="R32" s="58"/>
      <c r="S32" s="58"/>
      <c r="T32" s="58"/>
      <c r="U32" s="58"/>
      <c r="V32" s="58"/>
      <c r="W32" s="58"/>
      <c r="X32" s="58"/>
      <c r="Y32" s="58"/>
      <c r="AA32" s="26"/>
    </row>
    <row r="33" spans="1:27" ht="16.5" customHeight="1">
      <c r="A33" s="176"/>
      <c r="B33" s="26"/>
      <c r="J33" s="58"/>
      <c r="K33" s="58"/>
      <c r="L33" s="58"/>
      <c r="M33" s="58"/>
      <c r="N33" s="58"/>
      <c r="O33" s="58"/>
      <c r="P33" s="58"/>
      <c r="Q33" s="58"/>
      <c r="R33" s="58"/>
      <c r="S33" s="58"/>
      <c r="T33" s="58"/>
      <c r="U33" s="58"/>
      <c r="V33" s="58"/>
      <c r="W33" s="58"/>
      <c r="X33" s="58"/>
      <c r="Y33" s="58"/>
      <c r="AA33" s="26"/>
    </row>
    <row r="34" spans="1:27" ht="16.5" customHeight="1">
      <c r="A34" s="455" t="s">
        <v>312</v>
      </c>
      <c r="B34" s="455"/>
      <c r="C34" s="455"/>
      <c r="D34" s="455"/>
      <c r="E34" s="455"/>
      <c r="F34" s="455"/>
      <c r="G34" s="455"/>
      <c r="H34" s="455"/>
      <c r="I34" s="455"/>
      <c r="J34" s="455"/>
      <c r="K34" s="342"/>
      <c r="L34" s="342"/>
      <c r="M34" s="342"/>
      <c r="N34" s="342"/>
      <c r="O34" s="342"/>
      <c r="P34" s="342"/>
      <c r="Q34" s="342"/>
      <c r="R34" s="342"/>
      <c r="S34" s="342"/>
      <c r="T34" s="342"/>
      <c r="U34" s="342"/>
      <c r="V34" s="342"/>
      <c r="W34" s="342"/>
      <c r="X34" s="342"/>
      <c r="Y34" s="342"/>
      <c r="AA34" s="26"/>
    </row>
    <row r="35" spans="1:27" ht="16.5" customHeight="1">
      <c r="A35" s="26"/>
      <c r="B35" s="26"/>
      <c r="AA35" s="26"/>
    </row>
    <row r="36" ht="16.5" customHeight="1">
      <c r="AA36" s="26"/>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spans="1:25" s="176" customFormat="1" ht="16.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row>
    <row r="48" ht="16.5" customHeight="1"/>
    <row r="82" ht="44.25" customHeight="1"/>
  </sheetData>
  <mergeCells count="16">
    <mergeCell ref="A18:I18"/>
    <mergeCell ref="A19:I19"/>
    <mergeCell ref="A20:I20"/>
    <mergeCell ref="A21:I21"/>
    <mergeCell ref="A13:I13"/>
    <mergeCell ref="A14:I14"/>
    <mergeCell ref="A15:I15"/>
    <mergeCell ref="A16:I16"/>
    <mergeCell ref="A24:I24"/>
    <mergeCell ref="A25:I25"/>
    <mergeCell ref="A26:I26"/>
    <mergeCell ref="A34:J34"/>
    <mergeCell ref="A28:I28"/>
    <mergeCell ref="A29:I29"/>
    <mergeCell ref="A30:I30"/>
    <mergeCell ref="A31:I31"/>
  </mergeCells>
  <printOptions/>
  <pageMargins left="0.7874015748031497" right="0.7874015748031497" top="0.7874015748031497" bottom="0.7874015748031497" header="0" footer="0"/>
  <pageSetup fitToHeight="1" fitToWidth="1" horizontalDpi="300" verticalDpi="300" orientation="portrait" paperSize="9" scale="97" r:id="rId2"/>
  <headerFooter alignWithMargins="0">
    <oddFooter>&amp;C- 17 -</oddFooter>
  </headerFooter>
  <drawing r:id="rId1"/>
</worksheet>
</file>

<file path=xl/worksheets/sheet14.xml><?xml version="1.0" encoding="utf-8"?>
<worksheet xmlns="http://schemas.openxmlformats.org/spreadsheetml/2006/main" xmlns:r="http://schemas.openxmlformats.org/officeDocument/2006/relationships">
  <dimension ref="A1:AB64"/>
  <sheetViews>
    <sheetView workbookViewId="0" topLeftCell="A28">
      <selection activeCell="A1" sqref="A1"/>
    </sheetView>
  </sheetViews>
  <sheetFormatPr defaultColWidth="9.00390625" defaultRowHeight="16.5" customHeight="1"/>
  <cols>
    <col min="1" max="1" width="22.25390625" style="59" customWidth="1"/>
    <col min="2" max="2" width="10.50390625" style="59" bestFit="1" customWidth="1"/>
    <col min="3" max="8" width="9.00390625" style="59" customWidth="1"/>
    <col min="9" max="19" width="8.125" style="59" customWidth="1"/>
    <col min="20" max="27" width="0.2421875" style="59" customWidth="1"/>
    <col min="28" max="16384" width="9.00390625" style="59" customWidth="1"/>
  </cols>
  <sheetData>
    <row r="1" spans="1:2" ht="17.25">
      <c r="A1" s="314" t="s">
        <v>221</v>
      </c>
      <c r="B1" s="26"/>
    </row>
    <row r="2" spans="1:2" ht="14.25" customHeight="1">
      <c r="A2" s="26"/>
      <c r="B2" s="26"/>
    </row>
    <row r="3" spans="1:2" ht="16.5" customHeight="1">
      <c r="A3" s="74" t="s">
        <v>215</v>
      </c>
      <c r="B3" s="26"/>
    </row>
    <row r="4" spans="1:2" ht="11.25" customHeight="1">
      <c r="A4" s="74"/>
      <c r="B4" s="26"/>
    </row>
    <row r="5" spans="1:8" ht="16.5" customHeight="1">
      <c r="A5" s="434" t="s">
        <v>15</v>
      </c>
      <c r="B5" s="435"/>
      <c r="C5" s="435"/>
      <c r="D5" s="435"/>
      <c r="E5" s="435"/>
      <c r="F5" s="435"/>
      <c r="G5" s="435"/>
      <c r="H5" s="435"/>
    </row>
    <row r="6" spans="1:8" ht="16.5" customHeight="1">
      <c r="A6" s="434" t="s">
        <v>16</v>
      </c>
      <c r="B6" s="435"/>
      <c r="C6" s="435"/>
      <c r="D6" s="435"/>
      <c r="E6" s="435"/>
      <c r="F6" s="435"/>
      <c r="G6" s="435"/>
      <c r="H6" s="435"/>
    </row>
    <row r="7" spans="1:8" ht="16.5" customHeight="1">
      <c r="A7" s="434" t="s">
        <v>17</v>
      </c>
      <c r="B7" s="435"/>
      <c r="C7" s="435"/>
      <c r="D7" s="435"/>
      <c r="E7" s="435"/>
      <c r="F7" s="435"/>
      <c r="G7" s="435"/>
      <c r="H7" s="435"/>
    </row>
    <row r="8" spans="1:8" ht="16.5" customHeight="1">
      <c r="A8" s="434" t="s">
        <v>18</v>
      </c>
      <c r="B8" s="435"/>
      <c r="C8" s="435"/>
      <c r="D8" s="435"/>
      <c r="E8" s="435"/>
      <c r="F8" s="435"/>
      <c r="G8" s="435"/>
      <c r="H8" s="435"/>
    </row>
    <row r="9" spans="1:8" ht="16.5" customHeight="1">
      <c r="A9" s="434" t="s">
        <v>19</v>
      </c>
      <c r="B9" s="435"/>
      <c r="C9" s="435"/>
      <c r="D9" s="435"/>
      <c r="E9" s="435"/>
      <c r="F9" s="435"/>
      <c r="G9" s="435"/>
      <c r="H9" s="435"/>
    </row>
    <row r="10" spans="1:8" ht="16.5" customHeight="1">
      <c r="A10" s="509" t="s">
        <v>20</v>
      </c>
      <c r="B10" s="510"/>
      <c r="C10" s="510"/>
      <c r="D10" s="510"/>
      <c r="E10" s="510"/>
      <c r="F10" s="510"/>
      <c r="G10" s="510"/>
      <c r="H10" s="510"/>
    </row>
    <row r="11" spans="2:8" ht="11.25" customHeight="1">
      <c r="B11" s="26"/>
      <c r="H11" s="58" t="s">
        <v>21</v>
      </c>
    </row>
    <row r="12" spans="1:8" ht="16.5" customHeight="1">
      <c r="A12" s="508" t="s">
        <v>22</v>
      </c>
      <c r="B12" s="508"/>
      <c r="C12" s="508"/>
      <c r="D12" s="508"/>
      <c r="E12" s="508"/>
      <c r="F12" s="508"/>
      <c r="G12" s="508"/>
      <c r="H12" s="508"/>
    </row>
    <row r="13" spans="1:8" ht="13.5" customHeight="1">
      <c r="A13" s="138"/>
      <c r="B13" s="456" t="s">
        <v>101</v>
      </c>
      <c r="C13" s="439"/>
      <c r="D13" s="439"/>
      <c r="E13" s="439"/>
      <c r="F13" s="457"/>
      <c r="G13" s="456" t="s">
        <v>105</v>
      </c>
      <c r="H13" s="457"/>
    </row>
    <row r="14" spans="1:24" ht="16.5" customHeight="1">
      <c r="A14" s="139"/>
      <c r="B14" s="218" t="s">
        <v>319</v>
      </c>
      <c r="C14" s="501" t="s">
        <v>23</v>
      </c>
      <c r="D14" s="502"/>
      <c r="E14" s="458" t="s">
        <v>177</v>
      </c>
      <c r="F14" s="459"/>
      <c r="G14" s="501" t="s">
        <v>24</v>
      </c>
      <c r="H14" s="502"/>
      <c r="I14" s="41"/>
      <c r="J14" s="41"/>
      <c r="K14" s="41"/>
      <c r="L14" s="41"/>
      <c r="M14" s="41"/>
      <c r="N14" s="41"/>
      <c r="O14" s="41"/>
      <c r="P14" s="41"/>
      <c r="Q14" s="41"/>
      <c r="R14" s="41"/>
      <c r="S14" s="41"/>
      <c r="T14" s="507"/>
      <c r="U14" s="507"/>
      <c r="V14" s="507"/>
      <c r="W14" s="507"/>
      <c r="X14" s="507"/>
    </row>
    <row r="15" spans="1:24" ht="16.5" customHeight="1">
      <c r="A15" s="139" t="s">
        <v>181</v>
      </c>
      <c r="B15" s="136" t="s">
        <v>178</v>
      </c>
      <c r="C15" s="425" t="s">
        <v>53</v>
      </c>
      <c r="D15" s="426"/>
      <c r="E15" s="425"/>
      <c r="F15" s="426"/>
      <c r="G15" s="425" t="s">
        <v>53</v>
      </c>
      <c r="H15" s="426"/>
      <c r="I15" s="42"/>
      <c r="J15" s="42"/>
      <c r="K15" s="42"/>
      <c r="L15" s="42"/>
      <c r="M15" s="42"/>
      <c r="N15" s="42"/>
      <c r="O15" s="42"/>
      <c r="P15" s="42"/>
      <c r="Q15" s="42"/>
      <c r="R15" s="42"/>
      <c r="S15" s="42"/>
      <c r="T15" s="507"/>
      <c r="U15" s="507"/>
      <c r="V15" s="507"/>
      <c r="W15" s="507"/>
      <c r="X15" s="507"/>
    </row>
    <row r="16" spans="1:24" ht="16.5" customHeight="1">
      <c r="A16" s="140"/>
      <c r="B16" s="35" t="s">
        <v>176</v>
      </c>
      <c r="C16" s="56" t="s">
        <v>319</v>
      </c>
      <c r="D16" s="56" t="s">
        <v>267</v>
      </c>
      <c r="E16" s="56" t="s">
        <v>319</v>
      </c>
      <c r="F16" s="56" t="s">
        <v>267</v>
      </c>
      <c r="G16" s="56" t="s">
        <v>319</v>
      </c>
      <c r="H16" s="56" t="s">
        <v>267</v>
      </c>
      <c r="I16" s="38"/>
      <c r="J16" s="38"/>
      <c r="K16" s="38"/>
      <c r="L16" s="38"/>
      <c r="M16" s="38"/>
      <c r="N16" s="38"/>
      <c r="O16" s="38"/>
      <c r="P16" s="38"/>
      <c r="Q16" s="38"/>
      <c r="R16" s="38"/>
      <c r="S16" s="38"/>
      <c r="T16" s="507"/>
      <c r="U16" s="507"/>
      <c r="V16" s="507"/>
      <c r="W16" s="507"/>
      <c r="X16" s="507"/>
    </row>
    <row r="17" spans="1:24" ht="16.5" customHeight="1">
      <c r="A17" s="138"/>
      <c r="B17" s="147" t="s">
        <v>183</v>
      </c>
      <c r="C17" s="200" t="s">
        <v>145</v>
      </c>
      <c r="D17" s="107" t="s">
        <v>145</v>
      </c>
      <c r="E17" s="147" t="s">
        <v>145</v>
      </c>
      <c r="F17" s="200" t="s">
        <v>145</v>
      </c>
      <c r="G17" s="219" t="s">
        <v>25</v>
      </c>
      <c r="H17" s="107" t="s">
        <v>25</v>
      </c>
      <c r="I17" s="43"/>
      <c r="J17" s="43"/>
      <c r="K17" s="43"/>
      <c r="L17" s="43"/>
      <c r="M17" s="43"/>
      <c r="N17" s="43"/>
      <c r="O17" s="43"/>
      <c r="P17" s="43"/>
      <c r="Q17" s="43"/>
      <c r="R17" s="43"/>
      <c r="S17" s="43"/>
      <c r="T17" s="507"/>
      <c r="U17" s="507"/>
      <c r="V17" s="507"/>
      <c r="W17" s="507"/>
      <c r="X17" s="507"/>
    </row>
    <row r="18" spans="1:26" ht="16.5" customHeight="1">
      <c r="A18" s="83" t="s">
        <v>112</v>
      </c>
      <c r="B18" s="50">
        <v>264004</v>
      </c>
      <c r="C18" s="302">
        <v>1.1</v>
      </c>
      <c r="D18" s="251">
        <v>-1.1</v>
      </c>
      <c r="E18" s="315">
        <v>100</v>
      </c>
      <c r="F18" s="316">
        <v>100</v>
      </c>
      <c r="G18" s="317">
        <v>0.6</v>
      </c>
      <c r="H18" s="262">
        <v>0.5</v>
      </c>
      <c r="I18" s="44"/>
      <c r="J18" s="44"/>
      <c r="K18" s="44"/>
      <c r="L18" s="44"/>
      <c r="M18" s="44"/>
      <c r="N18" s="44"/>
      <c r="O18" s="44"/>
      <c r="P18" s="44"/>
      <c r="Q18" s="44"/>
      <c r="R18" s="44"/>
      <c r="S18" s="44"/>
      <c r="T18" s="381"/>
      <c r="U18" s="382"/>
      <c r="V18" s="383"/>
      <c r="W18" s="384"/>
      <c r="X18" s="384"/>
      <c r="Z18" s="60"/>
    </row>
    <row r="19" spans="1:26" ht="16.5" customHeight="1">
      <c r="A19" s="83" t="s">
        <v>153</v>
      </c>
      <c r="B19" s="51" t="s">
        <v>388</v>
      </c>
      <c r="C19" s="318" t="s">
        <v>388</v>
      </c>
      <c r="D19" s="51" t="s">
        <v>234</v>
      </c>
      <c r="E19" s="318" t="s">
        <v>234</v>
      </c>
      <c r="F19" s="51" t="s">
        <v>234</v>
      </c>
      <c r="G19" s="319">
        <v>-1.4</v>
      </c>
      <c r="H19" s="254">
        <v>-3.3</v>
      </c>
      <c r="I19" s="44"/>
      <c r="J19" s="44"/>
      <c r="K19" s="44"/>
      <c r="L19" s="44"/>
      <c r="M19" s="44"/>
      <c r="N19" s="44"/>
      <c r="O19" s="44"/>
      <c r="P19" s="44"/>
      <c r="Q19" s="44"/>
      <c r="R19" s="44"/>
      <c r="S19" s="44"/>
      <c r="T19" s="381"/>
      <c r="U19" s="382"/>
      <c r="V19" s="383"/>
      <c r="W19" s="384"/>
      <c r="X19" s="384"/>
      <c r="Z19" s="60"/>
    </row>
    <row r="20" spans="1:26" ht="16.5" customHeight="1">
      <c r="A20" s="83" t="s">
        <v>389</v>
      </c>
      <c r="B20" s="51">
        <v>5100</v>
      </c>
      <c r="C20" s="319">
        <v>0.2</v>
      </c>
      <c r="D20" s="262">
        <v>-2.6</v>
      </c>
      <c r="E20" s="320">
        <v>1.9491931006757661</v>
      </c>
      <c r="F20" s="254">
        <v>1.9491931006757661</v>
      </c>
      <c r="G20" s="304">
        <v>0.9</v>
      </c>
      <c r="H20" s="262">
        <v>-2.6</v>
      </c>
      <c r="I20" s="44"/>
      <c r="J20" s="44"/>
      <c r="K20" s="44"/>
      <c r="L20" s="44"/>
      <c r="M20" s="44"/>
      <c r="N20" s="44"/>
      <c r="O20" s="44"/>
      <c r="P20" s="44"/>
      <c r="Q20" s="44"/>
      <c r="R20" s="44"/>
      <c r="S20" s="44"/>
      <c r="T20" s="385"/>
      <c r="U20" s="386"/>
      <c r="V20" s="387"/>
      <c r="W20" s="388"/>
      <c r="X20" s="386"/>
      <c r="Z20" s="60"/>
    </row>
    <row r="21" spans="1:26" ht="16.5" customHeight="1">
      <c r="A21" s="83" t="s">
        <v>113</v>
      </c>
      <c r="B21" s="253">
        <v>122114</v>
      </c>
      <c r="C21" s="302">
        <v>2.3</v>
      </c>
      <c r="D21" s="262">
        <v>-0.2</v>
      </c>
      <c r="E21" s="320">
        <v>46.3</v>
      </c>
      <c r="F21" s="321">
        <v>45.70553439133182</v>
      </c>
      <c r="G21" s="317">
        <v>0.8</v>
      </c>
      <c r="H21" s="262">
        <v>0.1</v>
      </c>
      <c r="I21" s="44"/>
      <c r="J21" s="44"/>
      <c r="K21" s="44"/>
      <c r="L21" s="44"/>
      <c r="M21" s="44"/>
      <c r="N21" s="44"/>
      <c r="O21" s="44"/>
      <c r="P21" s="44"/>
      <c r="Q21" s="44"/>
      <c r="R21" s="44"/>
      <c r="S21" s="44"/>
      <c r="T21" s="385"/>
      <c r="U21" s="386"/>
      <c r="V21" s="387"/>
      <c r="W21" s="388"/>
      <c r="X21" s="386"/>
      <c r="Z21" s="60"/>
    </row>
    <row r="22" spans="1:26" ht="16.5" customHeight="1">
      <c r="A22" s="97" t="s">
        <v>390</v>
      </c>
      <c r="B22" s="253">
        <v>1259</v>
      </c>
      <c r="C22" s="302">
        <v>-2.4</v>
      </c>
      <c r="D22" s="262">
        <v>-1.2</v>
      </c>
      <c r="E22" s="320">
        <v>0.5</v>
      </c>
      <c r="F22" s="321">
        <v>0.49351991883147966</v>
      </c>
      <c r="G22" s="317">
        <v>-0.9</v>
      </c>
      <c r="H22" s="262">
        <v>-1.4</v>
      </c>
      <c r="I22" s="44"/>
      <c r="J22" s="44"/>
      <c r="K22" s="44"/>
      <c r="L22" s="44"/>
      <c r="M22" s="44"/>
      <c r="N22" s="44"/>
      <c r="O22" s="44"/>
      <c r="P22" s="44"/>
      <c r="Q22" s="44"/>
      <c r="R22" s="44"/>
      <c r="S22" s="44"/>
      <c r="T22" s="385"/>
      <c r="U22" s="386"/>
      <c r="V22" s="387"/>
      <c r="W22" s="388"/>
      <c r="X22" s="386"/>
      <c r="Z22" s="60"/>
    </row>
    <row r="23" spans="1:26" ht="16.5" customHeight="1">
      <c r="A23" s="83" t="s">
        <v>268</v>
      </c>
      <c r="B23" s="253">
        <v>2498</v>
      </c>
      <c r="C23" s="302">
        <v>5.4</v>
      </c>
      <c r="D23" s="262">
        <v>1.8</v>
      </c>
      <c r="E23" s="320">
        <v>0.9</v>
      </c>
      <c r="F23" s="262">
        <v>0.9074027987824721</v>
      </c>
      <c r="G23" s="317">
        <v>-2.8</v>
      </c>
      <c r="H23" s="262">
        <v>-0.9</v>
      </c>
      <c r="I23" s="44"/>
      <c r="J23" s="44"/>
      <c r="K23" s="44"/>
      <c r="L23" s="44"/>
      <c r="M23" s="44"/>
      <c r="N23" s="44"/>
      <c r="O23" s="44"/>
      <c r="P23" s="44"/>
      <c r="Q23" s="44"/>
      <c r="R23" s="44"/>
      <c r="S23" s="44"/>
      <c r="T23" s="385"/>
      <c r="U23" s="386"/>
      <c r="V23" s="387"/>
      <c r="W23" s="388"/>
      <c r="X23" s="386"/>
      <c r="Z23" s="60"/>
    </row>
    <row r="24" spans="1:26" ht="16.5" customHeight="1">
      <c r="A24" s="83" t="s">
        <v>269</v>
      </c>
      <c r="B24" s="253">
        <v>15788</v>
      </c>
      <c r="C24" s="302">
        <v>-0.4</v>
      </c>
      <c r="D24" s="262">
        <v>-1.9</v>
      </c>
      <c r="E24" s="320">
        <v>6</v>
      </c>
      <c r="F24" s="262">
        <v>6.070026992361735</v>
      </c>
      <c r="G24" s="317">
        <v>-0.5</v>
      </c>
      <c r="H24" s="262">
        <v>-0.2</v>
      </c>
      <c r="I24" s="44"/>
      <c r="J24" s="44"/>
      <c r="K24" s="44"/>
      <c r="L24" s="44"/>
      <c r="M24" s="44"/>
      <c r="N24" s="44"/>
      <c r="O24" s="44"/>
      <c r="P24" s="44"/>
      <c r="Q24" s="44"/>
      <c r="R24" s="44"/>
      <c r="S24" s="44"/>
      <c r="T24" s="385"/>
      <c r="U24" s="386"/>
      <c r="V24" s="387"/>
      <c r="W24" s="388"/>
      <c r="X24" s="386"/>
      <c r="Z24" s="60"/>
    </row>
    <row r="25" spans="1:26" ht="16.5" customHeight="1">
      <c r="A25" s="83" t="s">
        <v>146</v>
      </c>
      <c r="B25" s="253">
        <v>28452</v>
      </c>
      <c r="C25" s="302">
        <v>-3.3</v>
      </c>
      <c r="D25" s="262">
        <v>-5.7</v>
      </c>
      <c r="E25" s="320">
        <v>10.8</v>
      </c>
      <c r="F25" s="262">
        <v>11.270555353485078</v>
      </c>
      <c r="G25" s="317">
        <v>-0.4</v>
      </c>
      <c r="H25" s="262">
        <v>-0.4</v>
      </c>
      <c r="I25" s="44"/>
      <c r="J25" s="44"/>
      <c r="K25" s="44"/>
      <c r="L25" s="44"/>
      <c r="M25" s="44"/>
      <c r="N25" s="44"/>
      <c r="O25" s="44"/>
      <c r="P25" s="44"/>
      <c r="Q25" s="44"/>
      <c r="R25" s="44"/>
      <c r="S25" s="44"/>
      <c r="T25" s="385"/>
      <c r="U25" s="386"/>
      <c r="V25" s="387"/>
      <c r="W25" s="388"/>
      <c r="X25" s="386"/>
      <c r="Z25" s="60"/>
    </row>
    <row r="26" spans="1:26" ht="16.5" customHeight="1">
      <c r="A26" s="83" t="s">
        <v>132</v>
      </c>
      <c r="B26" s="253">
        <v>3360</v>
      </c>
      <c r="C26" s="302">
        <v>-1.4</v>
      </c>
      <c r="D26" s="262">
        <v>-0.1</v>
      </c>
      <c r="E26" s="320">
        <v>1.3</v>
      </c>
      <c r="F26" s="262">
        <v>1.3040565116679748</v>
      </c>
      <c r="G26" s="317">
        <v>-0.7</v>
      </c>
      <c r="H26" s="262">
        <v>-0.3</v>
      </c>
      <c r="I26" s="44"/>
      <c r="J26" s="44"/>
      <c r="K26" s="44"/>
      <c r="L26" s="44"/>
      <c r="M26" s="44"/>
      <c r="N26" s="44"/>
      <c r="O26" s="44"/>
      <c r="P26" s="44"/>
      <c r="Q26" s="44"/>
      <c r="R26" s="44"/>
      <c r="S26" s="44"/>
      <c r="T26" s="381"/>
      <c r="U26" s="382"/>
      <c r="V26" s="389"/>
      <c r="W26" s="384"/>
      <c r="X26" s="384"/>
      <c r="Z26" s="60"/>
    </row>
    <row r="27" spans="1:26" ht="16.5" customHeight="1">
      <c r="A27" s="83" t="s">
        <v>154</v>
      </c>
      <c r="B27" s="51" t="s">
        <v>458</v>
      </c>
      <c r="C27" s="318" t="s">
        <v>147</v>
      </c>
      <c r="D27" s="51" t="s">
        <v>147</v>
      </c>
      <c r="E27" s="322" t="s">
        <v>147</v>
      </c>
      <c r="F27" s="323" t="s">
        <v>147</v>
      </c>
      <c r="G27" s="304">
        <v>1.6</v>
      </c>
      <c r="H27" s="262">
        <v>1.2</v>
      </c>
      <c r="I27" s="44"/>
      <c r="J27" s="44"/>
      <c r="K27" s="44"/>
      <c r="L27" s="44"/>
      <c r="M27" s="44"/>
      <c r="N27" s="44"/>
      <c r="O27" s="44"/>
      <c r="P27" s="44"/>
      <c r="Q27" s="44"/>
      <c r="R27" s="44"/>
      <c r="S27" s="44"/>
      <c r="T27" s="381"/>
      <c r="U27" s="382"/>
      <c r="V27" s="383"/>
      <c r="W27" s="384"/>
      <c r="X27" s="384"/>
      <c r="Z27" s="60"/>
    </row>
    <row r="28" spans="1:26" ht="16.5" customHeight="1">
      <c r="A28" s="83" t="s">
        <v>275</v>
      </c>
      <c r="B28" s="51">
        <v>8536</v>
      </c>
      <c r="C28" s="306">
        <v>3.9</v>
      </c>
      <c r="D28" s="262">
        <v>-13</v>
      </c>
      <c r="E28" s="320">
        <v>3.2</v>
      </c>
      <c r="F28" s="262">
        <v>3.146811646916936</v>
      </c>
      <c r="G28" s="304">
        <v>3.3</v>
      </c>
      <c r="H28" s="262">
        <v>1.4</v>
      </c>
      <c r="I28" s="44"/>
      <c r="J28" s="44"/>
      <c r="K28" s="44"/>
      <c r="L28" s="44"/>
      <c r="M28" s="44"/>
      <c r="N28" s="44"/>
      <c r="O28" s="44"/>
      <c r="P28" s="44"/>
      <c r="Q28" s="44"/>
      <c r="R28" s="44"/>
      <c r="S28" s="44"/>
      <c r="T28" s="381"/>
      <c r="U28" s="382"/>
      <c r="V28" s="383"/>
      <c r="W28" s="384"/>
      <c r="X28" s="384"/>
      <c r="Z28" s="60"/>
    </row>
    <row r="29" spans="1:26" ht="16.5" customHeight="1">
      <c r="A29" s="83" t="s">
        <v>276</v>
      </c>
      <c r="B29" s="51">
        <v>27897</v>
      </c>
      <c r="C29" s="306">
        <v>0.8</v>
      </c>
      <c r="D29" s="262">
        <v>3.2</v>
      </c>
      <c r="E29" s="320">
        <v>10.6</v>
      </c>
      <c r="F29" s="262">
        <v>10.599000708310202</v>
      </c>
      <c r="G29" s="304">
        <v>1</v>
      </c>
      <c r="H29" s="262">
        <v>2.2</v>
      </c>
      <c r="I29" s="44"/>
      <c r="J29" s="44"/>
      <c r="K29" s="44"/>
      <c r="L29" s="44"/>
      <c r="M29" s="44"/>
      <c r="N29" s="44"/>
      <c r="O29" s="44"/>
      <c r="P29" s="44"/>
      <c r="Q29" s="44"/>
      <c r="R29" s="44"/>
      <c r="S29" s="44"/>
      <c r="T29" s="381"/>
      <c r="U29" s="382"/>
      <c r="V29" s="383"/>
      <c r="W29" s="384"/>
      <c r="X29" s="384"/>
      <c r="Z29" s="60"/>
    </row>
    <row r="30" spans="1:26" ht="16.5" customHeight="1">
      <c r="A30" s="83" t="s">
        <v>277</v>
      </c>
      <c r="B30" s="51">
        <v>19266</v>
      </c>
      <c r="C30" s="306">
        <v>0.2</v>
      </c>
      <c r="D30" s="262">
        <v>1.6</v>
      </c>
      <c r="E30" s="320">
        <v>7.3</v>
      </c>
      <c r="F30" s="262">
        <v>7.36412887416965</v>
      </c>
      <c r="G30" s="304">
        <v>0.4</v>
      </c>
      <c r="H30" s="262">
        <v>0.4</v>
      </c>
      <c r="I30" s="44"/>
      <c r="J30" s="44"/>
      <c r="K30" s="44"/>
      <c r="L30" s="44"/>
      <c r="M30" s="44"/>
      <c r="N30" s="44"/>
      <c r="O30" s="44"/>
      <c r="P30" s="44"/>
      <c r="Q30" s="44"/>
      <c r="R30" s="44"/>
      <c r="S30" s="44"/>
      <c r="T30" s="381"/>
      <c r="U30" s="382"/>
      <c r="V30" s="383"/>
      <c r="W30" s="384"/>
      <c r="X30" s="384"/>
      <c r="Z30" s="60"/>
    </row>
    <row r="31" spans="1:26" ht="16.5" customHeight="1">
      <c r="A31" s="83" t="s">
        <v>270</v>
      </c>
      <c r="B31" s="51">
        <v>4613</v>
      </c>
      <c r="C31" s="306">
        <v>0.7</v>
      </c>
      <c r="D31" s="262">
        <v>-1.8</v>
      </c>
      <c r="E31" s="320">
        <v>1.7</v>
      </c>
      <c r="F31" s="262">
        <v>1.75392920726688</v>
      </c>
      <c r="G31" s="304">
        <v>3.8</v>
      </c>
      <c r="H31" s="262">
        <v>2.1</v>
      </c>
      <c r="I31" s="44"/>
      <c r="J31" s="44"/>
      <c r="K31" s="44"/>
      <c r="L31" s="44"/>
      <c r="M31" s="44"/>
      <c r="N31" s="44"/>
      <c r="O31" s="44"/>
      <c r="P31" s="44"/>
      <c r="Q31" s="44"/>
      <c r="R31" s="44"/>
      <c r="S31" s="44"/>
      <c r="T31" s="381"/>
      <c r="U31" s="382"/>
      <c r="V31" s="383"/>
      <c r="W31" s="384"/>
      <c r="X31" s="384"/>
      <c r="Z31" s="60"/>
    </row>
    <row r="32" spans="1:26" ht="16.5" customHeight="1">
      <c r="A32" s="96" t="s">
        <v>133</v>
      </c>
      <c r="B32" s="256">
        <v>24898</v>
      </c>
      <c r="C32" s="324">
        <v>1.9</v>
      </c>
      <c r="D32" s="263">
        <v>-0.1</v>
      </c>
      <c r="E32" s="325">
        <v>9.354671975802592</v>
      </c>
      <c r="F32" s="263">
        <v>9.354671975802592</v>
      </c>
      <c r="G32" s="326">
        <v>2.2</v>
      </c>
      <c r="H32" s="263">
        <v>2.9</v>
      </c>
      <c r="I32" s="44"/>
      <c r="J32" s="44"/>
      <c r="K32" s="44"/>
      <c r="L32" s="44"/>
      <c r="M32" s="44"/>
      <c r="N32" s="44"/>
      <c r="O32" s="44"/>
      <c r="P32" s="44"/>
      <c r="Q32" s="44"/>
      <c r="R32" s="44"/>
      <c r="S32" s="44"/>
      <c r="T32" s="390"/>
      <c r="U32" s="390"/>
      <c r="V32" s="390"/>
      <c r="W32" s="391"/>
      <c r="X32" s="390"/>
      <c r="Z32" s="60"/>
    </row>
    <row r="33" spans="1:8" ht="9" customHeight="1">
      <c r="A33" s="26"/>
      <c r="B33" s="137"/>
      <c r="C33" s="26"/>
      <c r="D33" s="26"/>
      <c r="E33" s="62"/>
      <c r="F33" s="183"/>
      <c r="G33" s="26"/>
      <c r="H33" s="26"/>
    </row>
    <row r="34" ht="5.25" customHeight="1"/>
    <row r="35" spans="1:8" ht="16.5" customHeight="1">
      <c r="A35" s="429" t="s">
        <v>26</v>
      </c>
      <c r="B35" s="429"/>
      <c r="C35" s="429"/>
      <c r="D35" s="429"/>
      <c r="E35" s="429"/>
      <c r="F35" s="429"/>
      <c r="G35" s="429"/>
      <c r="H35" s="429"/>
    </row>
    <row r="36" ht="16.5" customHeight="1">
      <c r="H36" s="58" t="s">
        <v>27</v>
      </c>
    </row>
    <row r="37" spans="20:28" ht="12" customHeight="1">
      <c r="T37" s="392" t="s">
        <v>495</v>
      </c>
      <c r="U37" s="392"/>
      <c r="V37" s="392"/>
      <c r="W37" s="392"/>
      <c r="X37" s="392"/>
      <c r="Y37" s="392"/>
      <c r="Z37" s="392" t="s">
        <v>332</v>
      </c>
      <c r="AA37" s="380"/>
      <c r="AB37" s="392"/>
    </row>
    <row r="38" spans="20:28" ht="16.5" customHeight="1">
      <c r="T38" s="393"/>
      <c r="U38" s="393"/>
      <c r="V38" s="394" t="s">
        <v>295</v>
      </c>
      <c r="W38" s="393" t="s">
        <v>296</v>
      </c>
      <c r="X38" s="393" t="s">
        <v>297</v>
      </c>
      <c r="Y38" s="393" t="s">
        <v>298</v>
      </c>
      <c r="Z38" s="393" t="s">
        <v>299</v>
      </c>
      <c r="AA38" s="393" t="s">
        <v>331</v>
      </c>
      <c r="AB38" s="393"/>
    </row>
    <row r="39" spans="20:28" ht="16.5" customHeight="1">
      <c r="T39" s="392" t="s">
        <v>112</v>
      </c>
      <c r="U39" s="395"/>
      <c r="V39" s="396">
        <v>97.2</v>
      </c>
      <c r="W39" s="396">
        <v>97.7</v>
      </c>
      <c r="X39" s="397">
        <v>98.6</v>
      </c>
      <c r="Y39" s="397">
        <v>101.1</v>
      </c>
      <c r="Z39" s="396">
        <v>100</v>
      </c>
      <c r="AA39" s="396">
        <v>101.1</v>
      </c>
      <c r="AB39" s="396"/>
    </row>
    <row r="40" spans="20:28" ht="16.5" customHeight="1">
      <c r="T40" s="392" t="s">
        <v>113</v>
      </c>
      <c r="U40" s="395"/>
      <c r="V40" s="396">
        <v>110.4</v>
      </c>
      <c r="W40" s="396">
        <v>106.1</v>
      </c>
      <c r="X40" s="397">
        <v>102.6</v>
      </c>
      <c r="Y40" s="397">
        <v>100.3</v>
      </c>
      <c r="Z40" s="396">
        <v>100</v>
      </c>
      <c r="AA40" s="396">
        <v>102.3</v>
      </c>
      <c r="AB40" s="396"/>
    </row>
    <row r="41" spans="20:28" ht="16.5" customHeight="1">
      <c r="T41" s="39"/>
      <c r="U41" s="39"/>
      <c r="V41" s="39"/>
      <c r="W41" s="39"/>
      <c r="X41" s="39"/>
      <c r="Y41" s="39"/>
      <c r="Z41" s="39"/>
      <c r="AA41" s="39"/>
      <c r="AB41" s="39"/>
    </row>
    <row r="42" spans="20:28" ht="16.5" customHeight="1">
      <c r="T42" s="39"/>
      <c r="U42" s="39"/>
      <c r="V42" s="39"/>
      <c r="W42" s="39"/>
      <c r="X42" s="39"/>
      <c r="Y42" s="39"/>
      <c r="Z42" s="39"/>
      <c r="AA42" s="39"/>
      <c r="AB42" s="39"/>
    </row>
    <row r="43" spans="20:28" ht="16.5" customHeight="1">
      <c r="T43" s="39"/>
      <c r="U43" s="39"/>
      <c r="V43" s="39"/>
      <c r="W43" s="39"/>
      <c r="X43" s="39"/>
      <c r="Y43" s="39"/>
      <c r="Z43" s="39"/>
      <c r="AA43" s="39"/>
      <c r="AB43" s="39"/>
    </row>
    <row r="44" spans="20:28" ht="16.5" customHeight="1">
      <c r="T44" s="39"/>
      <c r="U44" s="39"/>
      <c r="V44" s="39"/>
      <c r="W44" s="39"/>
      <c r="X44" s="39"/>
      <c r="Y44" s="39"/>
      <c r="Z44" s="39"/>
      <c r="AA44" s="39"/>
      <c r="AB44" s="39"/>
    </row>
    <row r="45" spans="20:28" ht="16.5" customHeight="1">
      <c r="T45" s="39"/>
      <c r="U45" s="39"/>
      <c r="V45" s="39"/>
      <c r="W45" s="39"/>
      <c r="X45" s="39"/>
      <c r="Y45" s="39"/>
      <c r="Z45" s="39"/>
      <c r="AA45" s="39"/>
      <c r="AB45" s="39"/>
    </row>
    <row r="46" spans="20:28" ht="16.5" customHeight="1">
      <c r="T46" s="39"/>
      <c r="U46" s="39"/>
      <c r="V46" s="39"/>
      <c r="W46" s="39"/>
      <c r="X46" s="39"/>
      <c r="Y46" s="39"/>
      <c r="Z46" s="39"/>
      <c r="AA46" s="39"/>
      <c r="AB46" s="39"/>
    </row>
    <row r="47" spans="20:28" ht="16.5" customHeight="1">
      <c r="T47" s="39"/>
      <c r="U47" s="39"/>
      <c r="V47" s="39"/>
      <c r="W47" s="39"/>
      <c r="X47" s="39"/>
      <c r="Y47" s="39"/>
      <c r="Z47" s="39"/>
      <c r="AA47" s="39"/>
      <c r="AB47" s="39"/>
    </row>
    <row r="48" spans="20:28" ht="16.5" customHeight="1">
      <c r="T48" s="39"/>
      <c r="U48" s="39"/>
      <c r="V48" s="39"/>
      <c r="W48" s="39"/>
      <c r="X48" s="39"/>
      <c r="Y48" s="39"/>
      <c r="Z48" s="39"/>
      <c r="AA48" s="39"/>
      <c r="AB48" s="39"/>
    </row>
    <row r="49" spans="20:28" ht="16.5" customHeight="1">
      <c r="T49" s="39"/>
      <c r="U49" s="39"/>
      <c r="V49" s="39"/>
      <c r="W49" s="39"/>
      <c r="X49" s="39"/>
      <c r="Y49" s="39"/>
      <c r="Z49" s="39"/>
      <c r="AA49" s="39"/>
      <c r="AB49" s="39"/>
    </row>
    <row r="50" spans="20:28" ht="16.5" customHeight="1">
      <c r="T50" s="39"/>
      <c r="U50" s="39"/>
      <c r="V50" s="39"/>
      <c r="W50" s="39"/>
      <c r="X50" s="39"/>
      <c r="Y50" s="39"/>
      <c r="Z50" s="39"/>
      <c r="AA50" s="39"/>
      <c r="AB50" s="39"/>
    </row>
    <row r="51" spans="20:28" ht="16.5" customHeight="1">
      <c r="T51" s="39"/>
      <c r="U51" s="39"/>
      <c r="V51" s="39"/>
      <c r="W51" s="39"/>
      <c r="X51" s="39"/>
      <c r="Y51" s="39"/>
      <c r="Z51" s="39"/>
      <c r="AA51" s="39"/>
      <c r="AB51" s="39"/>
    </row>
    <row r="52" spans="20:28" ht="16.5" customHeight="1">
      <c r="T52" s="39"/>
      <c r="U52" s="39"/>
      <c r="V52" s="39"/>
      <c r="W52" s="39"/>
      <c r="X52" s="39"/>
      <c r="Y52" s="39"/>
      <c r="Z52" s="39"/>
      <c r="AA52" s="39"/>
      <c r="AB52" s="39"/>
    </row>
    <row r="53" spans="20:28" ht="16.5" customHeight="1">
      <c r="T53" s="39"/>
      <c r="U53" s="39"/>
      <c r="V53" s="39"/>
      <c r="W53" s="39"/>
      <c r="X53" s="39"/>
      <c r="Y53" s="39"/>
      <c r="Z53" s="39"/>
      <c r="AA53" s="39"/>
      <c r="AB53" s="39"/>
    </row>
    <row r="54" spans="20:28" ht="16.5" customHeight="1">
      <c r="T54" s="39"/>
      <c r="U54" s="39"/>
      <c r="V54" s="39"/>
      <c r="W54" s="39"/>
      <c r="X54" s="39"/>
      <c r="Y54" s="39"/>
      <c r="Z54" s="39"/>
      <c r="AA54" s="39"/>
      <c r="AB54" s="39"/>
    </row>
    <row r="55" spans="20:28" ht="16.5" customHeight="1">
      <c r="T55" s="39"/>
      <c r="U55" s="39"/>
      <c r="V55" s="39"/>
      <c r="W55" s="39"/>
      <c r="X55" s="39"/>
      <c r="Y55" s="39"/>
      <c r="Z55" s="39"/>
      <c r="AA55" s="39"/>
      <c r="AB55" s="39"/>
    </row>
    <row r="56" spans="20:28" ht="16.5" customHeight="1">
      <c r="T56" s="39"/>
      <c r="U56" s="39"/>
      <c r="V56" s="39"/>
      <c r="W56" s="39"/>
      <c r="X56" s="39"/>
      <c r="Y56" s="39"/>
      <c r="Z56" s="39"/>
      <c r="AA56" s="39"/>
      <c r="AB56" s="39"/>
    </row>
    <row r="57" spans="20:28" ht="16.5" customHeight="1">
      <c r="T57" s="39"/>
      <c r="U57" s="39"/>
      <c r="V57" s="39"/>
      <c r="W57" s="39"/>
      <c r="X57" s="39"/>
      <c r="Y57" s="39"/>
      <c r="Z57" s="39"/>
      <c r="AA57" s="39"/>
      <c r="AB57" s="39"/>
    </row>
    <row r="58" spans="20:28" ht="16.5" customHeight="1">
      <c r="T58" s="39"/>
      <c r="U58" s="39"/>
      <c r="V58" s="39"/>
      <c r="W58" s="39"/>
      <c r="X58" s="39"/>
      <c r="Y58" s="39"/>
      <c r="Z58" s="39"/>
      <c r="AA58" s="39"/>
      <c r="AB58" s="39"/>
    </row>
    <row r="59" spans="20:28" ht="16.5" customHeight="1">
      <c r="T59" s="39"/>
      <c r="U59" s="39"/>
      <c r="V59" s="39"/>
      <c r="W59" s="39"/>
      <c r="X59" s="39"/>
      <c r="Y59" s="39"/>
      <c r="Z59" s="39"/>
      <c r="AA59" s="39"/>
      <c r="AB59" s="39"/>
    </row>
    <row r="60" spans="20:28" ht="16.5" customHeight="1">
      <c r="T60" s="39"/>
      <c r="U60" s="39"/>
      <c r="V60" s="39"/>
      <c r="W60" s="39"/>
      <c r="X60" s="39"/>
      <c r="Y60" s="39"/>
      <c r="Z60" s="39"/>
      <c r="AA60" s="39"/>
      <c r="AB60" s="39"/>
    </row>
    <row r="61" spans="20:28" ht="16.5" customHeight="1">
      <c r="T61" s="39"/>
      <c r="U61" s="39"/>
      <c r="V61" s="39"/>
      <c r="W61" s="39"/>
      <c r="X61" s="39"/>
      <c r="Y61" s="39"/>
      <c r="Z61" s="39"/>
      <c r="AA61" s="39"/>
      <c r="AB61" s="39"/>
    </row>
    <row r="62" spans="20:28" ht="16.5" customHeight="1">
      <c r="T62" s="39"/>
      <c r="U62" s="39"/>
      <c r="V62" s="39"/>
      <c r="W62" s="39"/>
      <c r="X62" s="39"/>
      <c r="Y62" s="39"/>
      <c r="Z62" s="39"/>
      <c r="AA62" s="39"/>
      <c r="AB62" s="39"/>
    </row>
    <row r="63" spans="20:28" ht="16.5" customHeight="1">
      <c r="T63" s="39"/>
      <c r="U63" s="39"/>
      <c r="V63" s="39"/>
      <c r="W63" s="39"/>
      <c r="X63" s="39"/>
      <c r="Y63" s="39"/>
      <c r="Z63" s="39"/>
      <c r="AA63" s="39"/>
      <c r="AB63" s="39"/>
    </row>
    <row r="64" spans="20:28" ht="16.5" customHeight="1">
      <c r="T64" s="39"/>
      <c r="U64" s="39"/>
      <c r="V64" s="39"/>
      <c r="W64" s="39"/>
      <c r="X64" s="39"/>
      <c r="Y64" s="39"/>
      <c r="Z64" s="39"/>
      <c r="AA64" s="39"/>
      <c r="AB64" s="39"/>
    </row>
  </sheetData>
  <mergeCells count="24">
    <mergeCell ref="A9:H9"/>
    <mergeCell ref="A10:H10"/>
    <mergeCell ref="A5:H5"/>
    <mergeCell ref="A6:H6"/>
    <mergeCell ref="A7:H7"/>
    <mergeCell ref="A8:H8"/>
    <mergeCell ref="C14:D14"/>
    <mergeCell ref="C15:D15"/>
    <mergeCell ref="A12:H12"/>
    <mergeCell ref="A35:H35"/>
    <mergeCell ref="B13:F13"/>
    <mergeCell ref="E14:F15"/>
    <mergeCell ref="G13:H13"/>
    <mergeCell ref="T15:U15"/>
    <mergeCell ref="U16:U17"/>
    <mergeCell ref="G14:H14"/>
    <mergeCell ref="G15:H15"/>
    <mergeCell ref="T14:U14"/>
    <mergeCell ref="T16:T17"/>
    <mergeCell ref="V15:X15"/>
    <mergeCell ref="V14:X14"/>
    <mergeCell ref="W16:W17"/>
    <mergeCell ref="X16:X17"/>
    <mergeCell ref="V16:V17"/>
  </mergeCells>
  <printOptions/>
  <pageMargins left="0.7874015748031497" right="0.7874015748031497" top="0.7874015748031497" bottom="0.7" header="0.5118110236220472" footer="0.5118110236220472"/>
  <pageSetup horizontalDpi="300" verticalDpi="300" orientation="portrait" paperSize="9" r:id="rId2"/>
  <headerFooter alignWithMargins="0">
    <oddFooter>&amp;C- 18 -</oddFooter>
  </headerFooter>
  <drawing r:id="rId1"/>
</worksheet>
</file>

<file path=xl/worksheets/sheet15.xml><?xml version="1.0" encoding="utf-8"?>
<worksheet xmlns="http://schemas.openxmlformats.org/spreadsheetml/2006/main" xmlns:r="http://schemas.openxmlformats.org/officeDocument/2006/relationships">
  <dimension ref="A3:AL41"/>
  <sheetViews>
    <sheetView workbookViewId="0" topLeftCell="A1">
      <selection activeCell="A1" sqref="A1"/>
    </sheetView>
  </sheetViews>
  <sheetFormatPr defaultColWidth="9.00390625" defaultRowHeight="12.75" customHeight="1"/>
  <cols>
    <col min="1" max="9" width="9.625" style="39" customWidth="1"/>
    <col min="10" max="24" width="9.00390625" style="39" customWidth="1"/>
    <col min="25" max="39" width="0.2421875" style="39" customWidth="1"/>
    <col min="40" max="40" width="7.00390625" style="39" customWidth="1"/>
    <col min="41" max="16384" width="6.875" style="39" customWidth="1"/>
  </cols>
  <sheetData>
    <row r="3" spans="1:38" ht="12.75" customHeight="1">
      <c r="A3" s="74" t="s">
        <v>237</v>
      </c>
      <c r="B3" s="26"/>
      <c r="Y3" s="375" t="s">
        <v>496</v>
      </c>
      <c r="Z3" s="375"/>
      <c r="AA3" s="375"/>
      <c r="AB3" s="375"/>
      <c r="AC3" s="375"/>
      <c r="AD3" s="375"/>
      <c r="AE3" s="375"/>
      <c r="AF3" s="375"/>
      <c r="AG3" s="375"/>
      <c r="AH3" s="375"/>
      <c r="AI3" s="375"/>
      <c r="AJ3" s="375"/>
      <c r="AK3" s="375"/>
      <c r="AL3" s="375"/>
    </row>
    <row r="4" spans="1:38" ht="12.75" customHeight="1">
      <c r="A4" s="74"/>
      <c r="B4" s="26"/>
      <c r="Y4" s="375"/>
      <c r="Z4" s="375"/>
      <c r="AA4" s="375"/>
      <c r="AB4" s="375"/>
      <c r="AC4" s="375"/>
      <c r="AD4" s="375"/>
      <c r="AE4" s="375"/>
      <c r="AF4" s="375"/>
      <c r="AG4" s="375"/>
      <c r="AH4" s="375"/>
      <c r="AI4" s="375"/>
      <c r="AJ4" s="375"/>
      <c r="AK4" s="375"/>
      <c r="AL4" s="375"/>
    </row>
    <row r="5" spans="1:38" ht="12.75" customHeight="1">
      <c r="A5" s="26" t="s">
        <v>28</v>
      </c>
      <c r="B5" s="26"/>
      <c r="Y5" s="375"/>
      <c r="Z5" s="375"/>
      <c r="AA5" s="398" t="s">
        <v>284</v>
      </c>
      <c r="AB5" s="398" t="s">
        <v>285</v>
      </c>
      <c r="AC5" s="398" t="s">
        <v>286</v>
      </c>
      <c r="AD5" s="398" t="s">
        <v>279</v>
      </c>
      <c r="AE5" s="398" t="s">
        <v>287</v>
      </c>
      <c r="AF5" s="398" t="s">
        <v>300</v>
      </c>
      <c r="AG5" s="398" t="s">
        <v>289</v>
      </c>
      <c r="AH5" s="398" t="s">
        <v>290</v>
      </c>
      <c r="AI5" s="398" t="s">
        <v>291</v>
      </c>
      <c r="AJ5" s="398" t="s">
        <v>292</v>
      </c>
      <c r="AK5" s="398" t="s">
        <v>293</v>
      </c>
      <c r="AL5" s="398" t="s">
        <v>294</v>
      </c>
    </row>
    <row r="6" spans="1:38" ht="12.75" customHeight="1">
      <c r="A6" s="26" t="s">
        <v>29</v>
      </c>
      <c r="B6" s="26"/>
      <c r="Y6" s="375"/>
      <c r="Z6" s="375" t="s">
        <v>49</v>
      </c>
      <c r="AA6" s="399">
        <v>1.9</v>
      </c>
      <c r="AB6" s="399">
        <v>46.3</v>
      </c>
      <c r="AC6" s="399">
        <v>0.5</v>
      </c>
      <c r="AD6" s="399">
        <v>0.9</v>
      </c>
      <c r="AE6" s="399">
        <v>6</v>
      </c>
      <c r="AF6" s="399">
        <v>10.8</v>
      </c>
      <c r="AG6" s="399">
        <v>1.3</v>
      </c>
      <c r="AH6" s="399">
        <v>3.2</v>
      </c>
      <c r="AI6" s="399">
        <v>10.6</v>
      </c>
      <c r="AJ6" s="399">
        <v>7.3</v>
      </c>
      <c r="AK6" s="399">
        <v>1.7</v>
      </c>
      <c r="AL6" s="399">
        <v>9.4</v>
      </c>
    </row>
    <row r="7" spans="1:38" ht="12.75" customHeight="1">
      <c r="A7" s="26" t="s">
        <v>30</v>
      </c>
      <c r="B7" s="26"/>
      <c r="Y7" s="375"/>
      <c r="Z7" s="375" t="s">
        <v>329</v>
      </c>
      <c r="AA7" s="375">
        <f>RANK(AA6,$AA6:$AL6)</f>
        <v>8</v>
      </c>
      <c r="AB7" s="375">
        <f aca="true" t="shared" si="0" ref="AB7:AL7">RANK(AB6,$AA6:$AL6)</f>
        <v>1</v>
      </c>
      <c r="AC7" s="375">
        <f t="shared" si="0"/>
        <v>12</v>
      </c>
      <c r="AD7" s="375">
        <f t="shared" si="0"/>
        <v>11</v>
      </c>
      <c r="AE7" s="375">
        <f t="shared" si="0"/>
        <v>6</v>
      </c>
      <c r="AF7" s="375">
        <f t="shared" si="0"/>
        <v>2</v>
      </c>
      <c r="AG7" s="375">
        <f t="shared" si="0"/>
        <v>10</v>
      </c>
      <c r="AH7" s="375">
        <f t="shared" si="0"/>
        <v>7</v>
      </c>
      <c r="AI7" s="375">
        <f t="shared" si="0"/>
        <v>3</v>
      </c>
      <c r="AJ7" s="375">
        <f t="shared" si="0"/>
        <v>5</v>
      </c>
      <c r="AK7" s="375">
        <f t="shared" si="0"/>
        <v>9</v>
      </c>
      <c r="AL7" s="375">
        <f t="shared" si="0"/>
        <v>4</v>
      </c>
    </row>
    <row r="8" spans="1:38" ht="12.75" customHeight="1">
      <c r="A8" s="71" t="s">
        <v>31</v>
      </c>
      <c r="B8" s="26"/>
      <c r="Y8" s="375"/>
      <c r="Z8" s="375"/>
      <c r="AA8" s="375"/>
      <c r="AB8" s="375"/>
      <c r="AC8" s="375"/>
      <c r="AD8" s="375"/>
      <c r="AE8" s="375"/>
      <c r="AF8" s="375"/>
      <c r="AG8" s="375"/>
      <c r="AH8" s="375"/>
      <c r="AI8" s="375"/>
      <c r="AJ8" s="375"/>
      <c r="AK8" s="375"/>
      <c r="AL8" s="375"/>
    </row>
    <row r="9" spans="1:38" ht="12.75" customHeight="1">
      <c r="A9" s="179"/>
      <c r="B9" s="26"/>
      <c r="I9" s="58" t="s">
        <v>32</v>
      </c>
      <c r="Y9" s="375"/>
      <c r="Z9" s="375" t="s">
        <v>328</v>
      </c>
      <c r="AA9" s="375"/>
      <c r="AB9" s="375"/>
      <c r="AC9" s="375"/>
      <c r="AD9" s="375"/>
      <c r="AE9" s="375"/>
      <c r="AF9" s="375"/>
      <c r="AG9" s="375"/>
      <c r="AH9" s="375"/>
      <c r="AI9" s="375"/>
      <c r="AJ9" s="375"/>
      <c r="AK9" s="375"/>
      <c r="AL9" s="375"/>
    </row>
    <row r="10" spans="1:38" ht="12.75" customHeight="1">
      <c r="A10" s="179"/>
      <c r="B10" s="26"/>
      <c r="I10" s="58"/>
      <c r="Y10" s="375"/>
      <c r="Z10" s="375">
        <v>46.3</v>
      </c>
      <c r="AA10" s="398" t="s">
        <v>285</v>
      </c>
      <c r="AB10" s="375"/>
      <c r="AC10" s="375"/>
      <c r="AD10" s="375"/>
      <c r="AE10" s="375"/>
      <c r="AF10" s="375"/>
      <c r="AG10" s="375"/>
      <c r="AH10" s="375"/>
      <c r="AI10" s="375"/>
      <c r="AJ10" s="375"/>
      <c r="AK10" s="375"/>
      <c r="AL10" s="375"/>
    </row>
    <row r="11" spans="1:38" ht="15" customHeight="1">
      <c r="A11" s="429" t="s">
        <v>33</v>
      </c>
      <c r="B11" s="429"/>
      <c r="C11" s="429"/>
      <c r="D11" s="429"/>
      <c r="E11" s="429"/>
      <c r="F11" s="429"/>
      <c r="G11" s="429"/>
      <c r="H11" s="429"/>
      <c r="I11" s="429"/>
      <c r="Y11" s="375"/>
      <c r="Z11" s="375">
        <v>10.8</v>
      </c>
      <c r="AA11" s="398" t="s">
        <v>300</v>
      </c>
      <c r="AB11" s="375"/>
      <c r="AC11" s="375"/>
      <c r="AD11" s="375"/>
      <c r="AE11" s="375"/>
      <c r="AF11" s="375"/>
      <c r="AG11" s="375"/>
      <c r="AH11" s="375"/>
      <c r="AI11" s="375"/>
      <c r="AJ11" s="375"/>
      <c r="AK11" s="375"/>
      <c r="AL11" s="375"/>
    </row>
    <row r="12" spans="25:38" ht="12.75" customHeight="1">
      <c r="Y12" s="375"/>
      <c r="Z12" s="375">
        <v>10.6</v>
      </c>
      <c r="AA12" s="398" t="s">
        <v>291</v>
      </c>
      <c r="AB12" s="375"/>
      <c r="AC12" s="375"/>
      <c r="AD12" s="375"/>
      <c r="AE12" s="375"/>
      <c r="AF12" s="375"/>
      <c r="AG12" s="375"/>
      <c r="AH12" s="375"/>
      <c r="AI12" s="375"/>
      <c r="AJ12" s="375"/>
      <c r="AK12" s="375"/>
      <c r="AL12" s="375"/>
    </row>
    <row r="13" spans="25:38" ht="12.75" customHeight="1">
      <c r="Y13" s="375"/>
      <c r="Z13" s="375">
        <v>9.4</v>
      </c>
      <c r="AA13" s="398" t="s">
        <v>294</v>
      </c>
      <c r="AB13" s="375"/>
      <c r="AC13" s="375"/>
      <c r="AD13" s="375"/>
      <c r="AE13" s="375"/>
      <c r="AF13" s="375"/>
      <c r="AG13" s="375"/>
      <c r="AH13" s="375"/>
      <c r="AI13" s="375"/>
      <c r="AJ13" s="375"/>
      <c r="AK13" s="375"/>
      <c r="AL13" s="375"/>
    </row>
    <row r="14" spans="25:38" ht="12.75" customHeight="1">
      <c r="Y14" s="375"/>
      <c r="Z14" s="375">
        <v>7.3</v>
      </c>
      <c r="AA14" s="398" t="s">
        <v>292</v>
      </c>
      <c r="AB14" s="375"/>
      <c r="AC14" s="375"/>
      <c r="AD14" s="375"/>
      <c r="AE14" s="375"/>
      <c r="AF14" s="375"/>
      <c r="AG14" s="375"/>
      <c r="AH14" s="375"/>
      <c r="AI14" s="375"/>
      <c r="AJ14" s="375"/>
      <c r="AK14" s="375"/>
      <c r="AL14" s="375"/>
    </row>
    <row r="15" spans="1:38" ht="12.75" customHeight="1">
      <c r="A15" s="26"/>
      <c r="Y15" s="375"/>
      <c r="Z15" s="375">
        <v>6</v>
      </c>
      <c r="AA15" s="398" t="s">
        <v>287</v>
      </c>
      <c r="AB15" s="375"/>
      <c r="AC15" s="375"/>
      <c r="AD15" s="375"/>
      <c r="AE15" s="375"/>
      <c r="AF15" s="375"/>
      <c r="AG15" s="375"/>
      <c r="AH15" s="375"/>
      <c r="AI15" s="375"/>
      <c r="AJ15" s="375"/>
      <c r="AK15" s="375"/>
      <c r="AL15" s="375"/>
    </row>
    <row r="16" spans="1:38" ht="12.75" customHeight="1">
      <c r="A16" s="26"/>
      <c r="Y16" s="375"/>
      <c r="Z16" s="375">
        <v>3.2</v>
      </c>
      <c r="AA16" s="398" t="s">
        <v>290</v>
      </c>
      <c r="AB16" s="375"/>
      <c r="AC16" s="375"/>
      <c r="AD16" s="375"/>
      <c r="AE16" s="375"/>
      <c r="AF16" s="375"/>
      <c r="AG16" s="375"/>
      <c r="AH16" s="375"/>
      <c r="AI16" s="375"/>
      <c r="AJ16" s="375"/>
      <c r="AK16" s="375"/>
      <c r="AL16" s="375"/>
    </row>
    <row r="17" spans="25:38" ht="12.75" customHeight="1">
      <c r="Y17" s="375"/>
      <c r="Z17" s="376">
        <v>1.9</v>
      </c>
      <c r="AA17" s="398" t="s">
        <v>284</v>
      </c>
      <c r="AB17" s="375"/>
      <c r="AC17" s="375"/>
      <c r="AD17" s="375"/>
      <c r="AE17" s="375"/>
      <c r="AF17" s="375"/>
      <c r="AG17" s="375"/>
      <c r="AH17" s="375"/>
      <c r="AI17" s="375"/>
      <c r="AJ17" s="375"/>
      <c r="AK17" s="375"/>
      <c r="AL17" s="375"/>
    </row>
    <row r="18" spans="25:38" ht="12.75" customHeight="1">
      <c r="Y18" s="375"/>
      <c r="Z18" s="375">
        <v>1.7</v>
      </c>
      <c r="AA18" s="398" t="s">
        <v>293</v>
      </c>
      <c r="AB18" s="375"/>
      <c r="AC18" s="375"/>
      <c r="AD18" s="375"/>
      <c r="AE18" s="375"/>
      <c r="AF18" s="375"/>
      <c r="AG18" s="375"/>
      <c r="AH18" s="375"/>
      <c r="AI18" s="375"/>
      <c r="AJ18" s="375"/>
      <c r="AK18" s="375"/>
      <c r="AL18" s="375"/>
    </row>
    <row r="19" spans="25:38" ht="12.75" customHeight="1">
      <c r="Y19" s="375"/>
      <c r="Z19" s="376">
        <v>1.3</v>
      </c>
      <c r="AA19" s="398" t="s">
        <v>289</v>
      </c>
      <c r="AB19" s="375"/>
      <c r="AC19" s="375"/>
      <c r="AD19" s="375"/>
      <c r="AE19" s="375"/>
      <c r="AF19" s="375"/>
      <c r="AG19" s="375"/>
      <c r="AH19" s="375"/>
      <c r="AI19" s="375"/>
      <c r="AJ19" s="375"/>
      <c r="AK19" s="375"/>
      <c r="AL19" s="375"/>
    </row>
    <row r="20" spans="25:38" ht="12.75" customHeight="1">
      <c r="Y20" s="375"/>
      <c r="Z20" s="376">
        <v>0.9</v>
      </c>
      <c r="AA20" s="398" t="s">
        <v>279</v>
      </c>
      <c r="AB20" s="375"/>
      <c r="AC20" s="375"/>
      <c r="AD20" s="375"/>
      <c r="AE20" s="375"/>
      <c r="AF20" s="375"/>
      <c r="AG20" s="375"/>
      <c r="AH20" s="375"/>
      <c r="AI20" s="375"/>
      <c r="AJ20" s="375"/>
      <c r="AK20" s="375"/>
      <c r="AL20" s="375"/>
    </row>
    <row r="21" spans="25:38" ht="12.75" customHeight="1">
      <c r="Y21" s="375"/>
      <c r="Z21" s="376">
        <v>0.5</v>
      </c>
      <c r="AA21" s="398" t="s">
        <v>286</v>
      </c>
      <c r="AB21" s="375"/>
      <c r="AC21" s="375"/>
      <c r="AD21" s="375"/>
      <c r="AE21" s="375"/>
      <c r="AF21" s="375"/>
      <c r="AG21" s="375"/>
      <c r="AH21" s="375"/>
      <c r="AI21" s="375"/>
      <c r="AJ21" s="375"/>
      <c r="AK21" s="375"/>
      <c r="AL21" s="375"/>
    </row>
    <row r="37" spans="1:2" ht="12.75" customHeight="1">
      <c r="A37" s="26"/>
      <c r="B37" s="26"/>
    </row>
    <row r="38" spans="1:2" ht="12.75" customHeight="1">
      <c r="A38" s="26"/>
      <c r="B38" s="26"/>
    </row>
    <row r="39" spans="1:9" ht="12.75" customHeight="1">
      <c r="A39" s="26"/>
      <c r="B39" s="26"/>
      <c r="I39" s="58"/>
    </row>
    <row r="40" ht="12.75" customHeight="1">
      <c r="B40" s="26"/>
    </row>
    <row r="41" spans="1:9" ht="12.75" customHeight="1">
      <c r="A41" s="429"/>
      <c r="B41" s="429"/>
      <c r="C41" s="429"/>
      <c r="D41" s="429"/>
      <c r="E41" s="429"/>
      <c r="F41" s="429"/>
      <c r="G41" s="429"/>
      <c r="H41" s="429"/>
      <c r="I41" s="429"/>
    </row>
  </sheetData>
  <mergeCells count="2">
    <mergeCell ref="A11:I11"/>
    <mergeCell ref="A41:I41"/>
  </mergeCells>
  <printOptions/>
  <pageMargins left="0.7874015748031497" right="0.7874015748031497" top="0.7874015748031497" bottom="0.7874015748031497" header="0" footer="0"/>
  <pageSetup horizontalDpi="300" verticalDpi="300" orientation="portrait" paperSize="9" r:id="rId2"/>
  <headerFooter alignWithMargins="0">
    <oddFooter>&amp;C- 19 -</oddFooter>
  </headerFooter>
  <drawing r:id="rId1"/>
</worksheet>
</file>

<file path=xl/worksheets/sheet16.xml><?xml version="1.0" encoding="utf-8"?>
<worksheet xmlns="http://schemas.openxmlformats.org/spreadsheetml/2006/main" xmlns:r="http://schemas.openxmlformats.org/officeDocument/2006/relationships">
  <dimension ref="A3:Y52"/>
  <sheetViews>
    <sheetView workbookViewId="0" topLeftCell="A1">
      <selection activeCell="E54" sqref="E54"/>
    </sheetView>
  </sheetViews>
  <sheetFormatPr defaultColWidth="9.00390625" defaultRowHeight="13.5"/>
  <cols>
    <col min="1" max="1" width="22.875" style="26" customWidth="1"/>
    <col min="2" max="2" width="6.75390625" style="26" bestFit="1" customWidth="1"/>
    <col min="3" max="4" width="7.625" style="26" bestFit="1" customWidth="1"/>
    <col min="5" max="6" width="6.75390625" style="26" bestFit="1" customWidth="1"/>
    <col min="7" max="7" width="7.625" style="26" bestFit="1" customWidth="1"/>
    <col min="8" max="9" width="6.75390625" style="26" bestFit="1" customWidth="1"/>
    <col min="10" max="10" width="7.50390625" style="26" bestFit="1" customWidth="1"/>
    <col min="11" max="11" width="6.75390625" style="26" customWidth="1"/>
    <col min="12" max="13" width="7.875" style="26" customWidth="1"/>
    <col min="14" max="14" width="7.50390625" style="26" bestFit="1" customWidth="1"/>
    <col min="15" max="18" width="7.50390625" style="26" customWidth="1"/>
    <col min="19" max="22" width="0.2421875" style="220" customWidth="1"/>
    <col min="23" max="23" width="8.50390625" style="220" customWidth="1"/>
    <col min="24" max="25" width="8.375" style="220" bestFit="1" customWidth="1"/>
    <col min="26" max="26" width="7.625" style="220" bestFit="1" customWidth="1"/>
    <col min="27" max="28" width="6.75390625" style="220" bestFit="1" customWidth="1"/>
    <col min="29" max="29" width="7.50390625" style="220" bestFit="1" customWidth="1"/>
    <col min="30" max="16384" width="9.00390625" style="220" customWidth="1"/>
  </cols>
  <sheetData>
    <row r="1" ht="5.25" customHeight="1"/>
    <row r="2" ht="5.25" customHeight="1"/>
    <row r="3" spans="1:2" ht="13.5" customHeight="1">
      <c r="A3" s="74" t="s">
        <v>238</v>
      </c>
      <c r="B3" s="74"/>
    </row>
    <row r="4" spans="1:25" ht="11.25" customHeight="1">
      <c r="A4" s="74"/>
      <c r="B4" s="74"/>
      <c r="S4" s="402"/>
      <c r="T4" s="212"/>
      <c r="U4" s="212"/>
      <c r="V4" s="212"/>
      <c r="W4" s="212"/>
      <c r="X4" s="402"/>
      <c r="Y4" s="402"/>
    </row>
    <row r="5" spans="1:25" ht="16.5" customHeight="1">
      <c r="A5" s="26" t="s">
        <v>34</v>
      </c>
      <c r="S5" s="402"/>
      <c r="T5" s="403"/>
      <c r="U5" s="403"/>
      <c r="V5" s="403"/>
      <c r="W5" s="404"/>
      <c r="X5" s="402"/>
      <c r="Y5" s="402"/>
    </row>
    <row r="6" spans="1:25" ht="16.5" customHeight="1">
      <c r="A6" s="26" t="s">
        <v>35</v>
      </c>
      <c r="S6" s="402"/>
      <c r="T6" s="405"/>
      <c r="U6" s="405"/>
      <c r="V6" s="405"/>
      <c r="W6" s="405"/>
      <c r="X6" s="402"/>
      <c r="Y6" s="402"/>
    </row>
    <row r="7" spans="1:25" ht="16.5" customHeight="1">
      <c r="A7" s="26" t="s">
        <v>301</v>
      </c>
      <c r="S7" s="402"/>
      <c r="T7" s="402"/>
      <c r="U7" s="402"/>
      <c r="V7" s="402"/>
      <c r="W7" s="402"/>
      <c r="X7" s="402"/>
      <c r="Y7" s="402"/>
    </row>
    <row r="8" spans="1:25" ht="16.5" customHeight="1">
      <c r="A8" s="26" t="s">
        <v>258</v>
      </c>
      <c r="S8" s="402"/>
      <c r="T8" s="402"/>
      <c r="U8" s="402"/>
      <c r="V8" s="402"/>
      <c r="W8" s="402"/>
      <c r="X8" s="402"/>
      <c r="Y8" s="402"/>
    </row>
    <row r="9" spans="10:25" ht="14.25" customHeight="1">
      <c r="J9" s="58" t="s">
        <v>260</v>
      </c>
      <c r="S9" s="402"/>
      <c r="T9" s="402"/>
      <c r="U9" s="402"/>
      <c r="V9" s="402"/>
      <c r="W9" s="402"/>
      <c r="X9" s="402"/>
      <c r="Y9" s="402"/>
    </row>
    <row r="10" spans="19:25" ht="9.75" customHeight="1">
      <c r="S10" s="402"/>
      <c r="T10" s="402"/>
      <c r="U10" s="402"/>
      <c r="V10" s="402"/>
      <c r="W10" s="402"/>
      <c r="X10" s="402"/>
      <c r="Y10" s="402"/>
    </row>
    <row r="11" spans="1:25" s="145" customFormat="1" ht="15.75" customHeight="1">
      <c r="A11" s="448" t="s">
        <v>253</v>
      </c>
      <c r="B11" s="448"/>
      <c r="C11" s="448"/>
      <c r="D11" s="448"/>
      <c r="E11" s="448"/>
      <c r="F11" s="448"/>
      <c r="G11" s="448"/>
      <c r="H11" s="448"/>
      <c r="I11" s="448"/>
      <c r="J11" s="448"/>
      <c r="K11" s="45"/>
      <c r="L11" s="45"/>
      <c r="M11" s="45"/>
      <c r="N11" s="45"/>
      <c r="O11" s="45"/>
      <c r="P11" s="45"/>
      <c r="Q11" s="45"/>
      <c r="R11" s="45"/>
      <c r="S11" s="400"/>
      <c r="T11" s="400"/>
      <c r="U11" s="400"/>
      <c r="V11" s="400"/>
      <c r="W11" s="400"/>
      <c r="X11" s="400"/>
      <c r="Y11" s="400"/>
    </row>
    <row r="12" spans="1:25" s="142" customFormat="1" ht="11.25" customHeight="1">
      <c r="A12" s="45"/>
      <c r="B12" s="45"/>
      <c r="C12" s="45"/>
      <c r="D12" s="45"/>
      <c r="E12" s="45"/>
      <c r="F12" s="45"/>
      <c r="G12" s="45"/>
      <c r="H12" s="45"/>
      <c r="I12" s="45"/>
      <c r="J12" s="144" t="s">
        <v>36</v>
      </c>
      <c r="K12" s="45"/>
      <c r="L12" s="45"/>
      <c r="M12" s="45"/>
      <c r="N12" s="45"/>
      <c r="O12" s="45"/>
      <c r="P12" s="45"/>
      <c r="Q12" s="45"/>
      <c r="R12" s="45"/>
      <c r="S12" s="401"/>
      <c r="T12" s="212"/>
      <c r="U12" s="212"/>
      <c r="V12" s="212"/>
      <c r="W12" s="212"/>
      <c r="X12" s="212"/>
      <c r="Y12" s="212"/>
    </row>
    <row r="13" spans="1:25" ht="16.5" customHeight="1">
      <c r="A13" s="479" t="s">
        <v>179</v>
      </c>
      <c r="B13" s="444" t="s">
        <v>185</v>
      </c>
      <c r="C13" s="474"/>
      <c r="D13" s="445"/>
      <c r="E13" s="444" t="s">
        <v>155</v>
      </c>
      <c r="F13" s="474"/>
      <c r="G13" s="445"/>
      <c r="H13" s="444" t="s">
        <v>247</v>
      </c>
      <c r="I13" s="474"/>
      <c r="J13" s="445"/>
      <c r="K13" s="220"/>
      <c r="L13" s="220"/>
      <c r="M13" s="220"/>
      <c r="N13" s="220"/>
      <c r="O13" s="220"/>
      <c r="P13" s="220"/>
      <c r="Q13" s="220"/>
      <c r="R13" s="220"/>
      <c r="S13" s="406"/>
      <c r="T13" s="407"/>
      <c r="U13" s="408"/>
      <c r="V13" s="408"/>
      <c r="W13" s="409"/>
      <c r="X13" s="409"/>
      <c r="Y13" s="409"/>
    </row>
    <row r="14" spans="1:25" s="142" customFormat="1" ht="21" customHeight="1">
      <c r="A14" s="479"/>
      <c r="B14" s="56" t="s">
        <v>187</v>
      </c>
      <c r="C14" s="36" t="s">
        <v>188</v>
      </c>
      <c r="D14" s="36" t="s">
        <v>184</v>
      </c>
      <c r="E14" s="56" t="s">
        <v>187</v>
      </c>
      <c r="F14" s="36" t="s">
        <v>188</v>
      </c>
      <c r="G14" s="36" t="s">
        <v>184</v>
      </c>
      <c r="H14" s="56" t="s">
        <v>187</v>
      </c>
      <c r="I14" s="36" t="s">
        <v>188</v>
      </c>
      <c r="J14" s="36" t="s">
        <v>184</v>
      </c>
      <c r="S14" s="406"/>
      <c r="T14" s="410"/>
      <c r="U14" s="410"/>
      <c r="V14" s="410"/>
      <c r="W14" s="409"/>
      <c r="X14" s="409"/>
      <c r="Y14" s="409"/>
    </row>
    <row r="15" spans="1:25" s="81" customFormat="1" ht="13.5">
      <c r="A15" s="134"/>
      <c r="B15" s="184"/>
      <c r="C15" s="54" t="s">
        <v>186</v>
      </c>
      <c r="D15" s="54" t="s">
        <v>186</v>
      </c>
      <c r="E15" s="54"/>
      <c r="F15" s="54" t="s">
        <v>186</v>
      </c>
      <c r="G15" s="54" t="s">
        <v>186</v>
      </c>
      <c r="H15" s="54"/>
      <c r="I15" s="54" t="s">
        <v>186</v>
      </c>
      <c r="J15" s="54" t="s">
        <v>186</v>
      </c>
      <c r="S15" s="406"/>
      <c r="T15" s="407"/>
      <c r="U15" s="408"/>
      <c r="V15" s="408"/>
      <c r="W15" s="409"/>
      <c r="X15" s="409"/>
      <c r="Y15" s="409"/>
    </row>
    <row r="16" spans="1:25" s="81" customFormat="1" ht="18" customHeight="1">
      <c r="A16" s="83" t="s">
        <v>112</v>
      </c>
      <c r="B16" s="143">
        <v>29029</v>
      </c>
      <c r="C16" s="143">
        <v>168215</v>
      </c>
      <c r="D16" s="161">
        <v>267112</v>
      </c>
      <c r="E16" s="161">
        <v>10299</v>
      </c>
      <c r="F16" s="161">
        <v>80946</v>
      </c>
      <c r="G16" s="161">
        <v>169562</v>
      </c>
      <c r="H16" s="161">
        <v>18730</v>
      </c>
      <c r="I16" s="143">
        <f>C16-F16</f>
        <v>87269</v>
      </c>
      <c r="J16" s="143">
        <f>D16-G16</f>
        <v>97550</v>
      </c>
      <c r="S16" s="406"/>
      <c r="T16" s="407"/>
      <c r="U16" s="408"/>
      <c r="V16" s="408"/>
      <c r="W16" s="409"/>
      <c r="X16" s="409"/>
      <c r="Y16" s="409"/>
    </row>
    <row r="17" spans="1:25" s="81" customFormat="1" ht="18" customHeight="1">
      <c r="A17" s="83" t="s">
        <v>222</v>
      </c>
      <c r="B17" s="201" t="s">
        <v>37</v>
      </c>
      <c r="C17" s="201" t="s">
        <v>38</v>
      </c>
      <c r="D17" s="202" t="s">
        <v>37</v>
      </c>
      <c r="E17" s="202" t="s">
        <v>37</v>
      </c>
      <c r="F17" s="201" t="s">
        <v>38</v>
      </c>
      <c r="G17" s="202" t="s">
        <v>37</v>
      </c>
      <c r="H17" s="202" t="s">
        <v>37</v>
      </c>
      <c r="I17" s="201" t="s">
        <v>38</v>
      </c>
      <c r="J17" s="201" t="s">
        <v>37</v>
      </c>
      <c r="S17" s="406"/>
      <c r="T17" s="410"/>
      <c r="U17" s="408"/>
      <c r="V17" s="408"/>
      <c r="W17" s="409"/>
      <c r="X17" s="409"/>
      <c r="Y17" s="409"/>
    </row>
    <row r="18" spans="1:25" s="81" customFormat="1" ht="18" customHeight="1">
      <c r="A18" s="83" t="s">
        <v>130</v>
      </c>
      <c r="B18" s="143">
        <v>3527</v>
      </c>
      <c r="C18" s="143">
        <v>13849</v>
      </c>
      <c r="D18" s="161">
        <v>5141</v>
      </c>
      <c r="E18" s="161">
        <v>2715</v>
      </c>
      <c r="F18" s="161">
        <v>12006</v>
      </c>
      <c r="G18" s="161">
        <v>4034</v>
      </c>
      <c r="H18" s="161">
        <v>812</v>
      </c>
      <c r="I18" s="143">
        <f aca="true" t="shared" si="0" ref="I18:I30">C18-F18</f>
        <v>1843</v>
      </c>
      <c r="J18" s="143">
        <f aca="true" t="shared" si="1" ref="J18:J24">D18-G18</f>
        <v>1107</v>
      </c>
      <c r="S18" s="406"/>
      <c r="T18" s="410"/>
      <c r="U18" s="408"/>
      <c r="V18" s="408"/>
      <c r="W18" s="409"/>
      <c r="X18" s="409"/>
      <c r="Y18" s="409"/>
    </row>
    <row r="19" spans="1:25" s="81" customFormat="1" ht="18" customHeight="1">
      <c r="A19" s="83" t="s">
        <v>113</v>
      </c>
      <c r="B19" s="143">
        <v>1857</v>
      </c>
      <c r="C19" s="143">
        <v>27292</v>
      </c>
      <c r="D19" s="161">
        <v>123725</v>
      </c>
      <c r="E19" s="161">
        <v>864</v>
      </c>
      <c r="F19" s="161">
        <v>16074</v>
      </c>
      <c r="G19" s="161">
        <v>95708</v>
      </c>
      <c r="H19" s="161">
        <v>992</v>
      </c>
      <c r="I19" s="143">
        <f t="shared" si="0"/>
        <v>11218</v>
      </c>
      <c r="J19" s="143">
        <f t="shared" si="1"/>
        <v>28017</v>
      </c>
      <c r="S19" s="406"/>
      <c r="T19" s="410"/>
      <c r="U19" s="408"/>
      <c r="V19" s="408"/>
      <c r="W19" s="409"/>
      <c r="X19" s="409"/>
      <c r="Y19" s="409"/>
    </row>
    <row r="20" spans="1:25" s="81" customFormat="1" ht="18" customHeight="1">
      <c r="A20" s="203" t="s">
        <v>131</v>
      </c>
      <c r="B20" s="201" t="s">
        <v>37</v>
      </c>
      <c r="C20" s="201" t="s">
        <v>38</v>
      </c>
      <c r="D20" s="161">
        <v>1260</v>
      </c>
      <c r="E20" s="202" t="s">
        <v>37</v>
      </c>
      <c r="F20" s="201" t="s">
        <v>38</v>
      </c>
      <c r="G20" s="161">
        <v>1193</v>
      </c>
      <c r="H20" s="202" t="s">
        <v>37</v>
      </c>
      <c r="I20" s="201" t="s">
        <v>38</v>
      </c>
      <c r="J20" s="143">
        <f t="shared" si="1"/>
        <v>67</v>
      </c>
      <c r="S20" s="406"/>
      <c r="T20" s="407"/>
      <c r="U20" s="408"/>
      <c r="V20" s="408"/>
      <c r="W20" s="409"/>
      <c r="X20" s="409"/>
      <c r="Y20" s="409"/>
    </row>
    <row r="21" spans="1:25" s="81" customFormat="1" ht="18" customHeight="1">
      <c r="A21" s="83" t="s">
        <v>268</v>
      </c>
      <c r="B21" s="201" t="s">
        <v>38</v>
      </c>
      <c r="C21" s="143">
        <v>972</v>
      </c>
      <c r="D21" s="161">
        <v>2522</v>
      </c>
      <c r="E21" s="202" t="s">
        <v>38</v>
      </c>
      <c r="F21" s="161">
        <v>243</v>
      </c>
      <c r="G21" s="161">
        <v>1910</v>
      </c>
      <c r="H21" s="202" t="s">
        <v>38</v>
      </c>
      <c r="I21" s="143">
        <f t="shared" si="0"/>
        <v>729</v>
      </c>
      <c r="J21" s="143">
        <f t="shared" si="1"/>
        <v>612</v>
      </c>
      <c r="S21" s="411"/>
      <c r="T21" s="410"/>
      <c r="U21" s="408"/>
      <c r="V21" s="408"/>
      <c r="W21" s="409"/>
      <c r="X21" s="409"/>
      <c r="Y21" s="409"/>
    </row>
    <row r="22" spans="1:25" s="81" customFormat="1" ht="18" customHeight="1">
      <c r="A22" s="83" t="s">
        <v>269</v>
      </c>
      <c r="B22" s="201" t="s">
        <v>38</v>
      </c>
      <c r="C22" s="143">
        <v>7561</v>
      </c>
      <c r="D22" s="161">
        <v>16053</v>
      </c>
      <c r="E22" s="202" t="s">
        <v>38</v>
      </c>
      <c r="F22" s="161">
        <v>5875</v>
      </c>
      <c r="G22" s="161">
        <v>12405</v>
      </c>
      <c r="H22" s="202" t="s">
        <v>38</v>
      </c>
      <c r="I22" s="143">
        <f t="shared" si="0"/>
        <v>1686</v>
      </c>
      <c r="J22" s="143">
        <f t="shared" si="1"/>
        <v>3648</v>
      </c>
      <c r="S22" s="411"/>
      <c r="T22" s="410"/>
      <c r="U22" s="408"/>
      <c r="V22" s="410"/>
      <c r="W22" s="409"/>
      <c r="X22" s="409"/>
      <c r="Y22" s="409"/>
    </row>
    <row r="23" spans="1:25" ht="18" customHeight="1">
      <c r="A23" s="83" t="s">
        <v>146</v>
      </c>
      <c r="B23" s="143">
        <v>10155</v>
      </c>
      <c r="C23" s="143">
        <v>46844</v>
      </c>
      <c r="D23" s="161">
        <v>28291</v>
      </c>
      <c r="E23" s="161">
        <v>3159</v>
      </c>
      <c r="F23" s="161">
        <v>20497</v>
      </c>
      <c r="G23" s="161">
        <v>9225</v>
      </c>
      <c r="H23" s="161">
        <v>6996</v>
      </c>
      <c r="I23" s="143">
        <f t="shared" si="0"/>
        <v>26347</v>
      </c>
      <c r="J23" s="143">
        <f t="shared" si="1"/>
        <v>19066</v>
      </c>
      <c r="K23" s="220"/>
      <c r="L23" s="220"/>
      <c r="M23" s="220"/>
      <c r="N23" s="220"/>
      <c r="O23" s="220"/>
      <c r="P23" s="220"/>
      <c r="Q23" s="220"/>
      <c r="R23" s="220"/>
      <c r="S23" s="412"/>
      <c r="T23" s="407"/>
      <c r="U23" s="408"/>
      <c r="V23" s="408"/>
      <c r="W23" s="409"/>
      <c r="X23" s="409"/>
      <c r="Y23" s="409"/>
    </row>
    <row r="24" spans="1:25" ht="18" customHeight="1">
      <c r="A24" s="129" t="s">
        <v>132</v>
      </c>
      <c r="B24" s="201" t="s">
        <v>38</v>
      </c>
      <c r="C24" s="143">
        <v>5611</v>
      </c>
      <c r="D24" s="161">
        <v>3358</v>
      </c>
      <c r="E24" s="202" t="s">
        <v>38</v>
      </c>
      <c r="F24" s="161">
        <v>1201</v>
      </c>
      <c r="G24" s="161">
        <v>2034</v>
      </c>
      <c r="H24" s="202" t="s">
        <v>38</v>
      </c>
      <c r="I24" s="143">
        <f t="shared" si="0"/>
        <v>4410</v>
      </c>
      <c r="J24" s="143">
        <f t="shared" si="1"/>
        <v>1324</v>
      </c>
      <c r="K24" s="220"/>
      <c r="L24" s="220"/>
      <c r="M24" s="220"/>
      <c r="N24" s="220"/>
      <c r="O24" s="220"/>
      <c r="P24" s="220"/>
      <c r="Q24" s="220"/>
      <c r="R24" s="220"/>
      <c r="S24" s="411"/>
      <c r="T24" s="407"/>
      <c r="U24" s="408"/>
      <c r="V24" s="408"/>
      <c r="W24" s="409"/>
      <c r="X24" s="409"/>
      <c r="Y24" s="409"/>
    </row>
    <row r="25" spans="1:25" ht="18" customHeight="1">
      <c r="A25" s="129" t="s">
        <v>223</v>
      </c>
      <c r="B25" s="201" t="s">
        <v>38</v>
      </c>
      <c r="C25" s="143">
        <v>931</v>
      </c>
      <c r="D25" s="202" t="s">
        <v>38</v>
      </c>
      <c r="E25" s="201" t="s">
        <v>38</v>
      </c>
      <c r="F25" s="161">
        <v>550</v>
      </c>
      <c r="G25" s="202" t="s">
        <v>38</v>
      </c>
      <c r="H25" s="201" t="s">
        <v>38</v>
      </c>
      <c r="I25" s="143">
        <f t="shared" si="0"/>
        <v>381</v>
      </c>
      <c r="J25" s="201" t="s">
        <v>38</v>
      </c>
      <c r="K25" s="220"/>
      <c r="L25" s="220"/>
      <c r="M25" s="220"/>
      <c r="N25" s="220"/>
      <c r="O25" s="220"/>
      <c r="P25" s="220"/>
      <c r="Q25" s="220"/>
      <c r="R25" s="220"/>
      <c r="S25" s="411"/>
      <c r="T25" s="407"/>
      <c r="U25" s="408"/>
      <c r="V25" s="408"/>
      <c r="W25" s="409"/>
      <c r="X25" s="409"/>
      <c r="Y25" s="409"/>
    </row>
    <row r="26" spans="1:25" ht="18" customHeight="1">
      <c r="A26" s="97" t="s">
        <v>275</v>
      </c>
      <c r="B26" s="143">
        <v>2892</v>
      </c>
      <c r="C26" s="143">
        <v>16100</v>
      </c>
      <c r="D26" s="161">
        <v>9093</v>
      </c>
      <c r="E26" s="143">
        <v>608</v>
      </c>
      <c r="F26" s="161">
        <v>7273</v>
      </c>
      <c r="G26" s="161">
        <v>5164</v>
      </c>
      <c r="H26" s="143">
        <v>2284</v>
      </c>
      <c r="I26" s="143">
        <f t="shared" si="0"/>
        <v>8827</v>
      </c>
      <c r="J26" s="143">
        <f>D26-G26</f>
        <v>3929</v>
      </c>
      <c r="K26" s="220"/>
      <c r="L26" s="220"/>
      <c r="M26" s="220"/>
      <c r="N26" s="220"/>
      <c r="O26" s="220"/>
      <c r="P26" s="220"/>
      <c r="Q26" s="220"/>
      <c r="R26" s="220"/>
      <c r="S26" s="411"/>
      <c r="T26" s="407"/>
      <c r="U26" s="408"/>
      <c r="V26" s="408"/>
      <c r="W26" s="409"/>
      <c r="X26" s="409"/>
      <c r="Y26" s="409"/>
    </row>
    <row r="27" spans="1:25" ht="18" customHeight="1">
      <c r="A27" s="129" t="s">
        <v>276</v>
      </c>
      <c r="B27" s="143">
        <v>2298</v>
      </c>
      <c r="C27" s="143">
        <v>17130</v>
      </c>
      <c r="D27" s="161">
        <v>27866</v>
      </c>
      <c r="E27" s="143">
        <v>216</v>
      </c>
      <c r="F27" s="161">
        <v>1142</v>
      </c>
      <c r="G27" s="161">
        <v>6669</v>
      </c>
      <c r="H27" s="143">
        <v>2082</v>
      </c>
      <c r="I27" s="143">
        <f t="shared" si="0"/>
        <v>15988</v>
      </c>
      <c r="J27" s="143">
        <f>D27-G27</f>
        <v>21197</v>
      </c>
      <c r="K27" s="220"/>
      <c r="L27" s="220"/>
      <c r="M27" s="220"/>
      <c r="N27" s="220"/>
      <c r="O27" s="220"/>
      <c r="P27" s="220"/>
      <c r="Q27" s="220"/>
      <c r="R27" s="220"/>
      <c r="S27" s="411"/>
      <c r="T27" s="407"/>
      <c r="U27" s="408"/>
      <c r="V27" s="408"/>
      <c r="W27" s="409"/>
      <c r="X27" s="409"/>
      <c r="Y27" s="409"/>
    </row>
    <row r="28" spans="1:18" ht="18" customHeight="1">
      <c r="A28" s="129" t="s">
        <v>277</v>
      </c>
      <c r="B28" s="143">
        <v>782</v>
      </c>
      <c r="C28" s="143">
        <v>9182</v>
      </c>
      <c r="D28" s="161">
        <v>19754</v>
      </c>
      <c r="E28" s="143">
        <v>201</v>
      </c>
      <c r="F28" s="161">
        <v>2630</v>
      </c>
      <c r="G28" s="161">
        <v>11642</v>
      </c>
      <c r="H28" s="143">
        <v>580</v>
      </c>
      <c r="I28" s="143">
        <f t="shared" si="0"/>
        <v>6552</v>
      </c>
      <c r="J28" s="143">
        <f>D28-G28</f>
        <v>8112</v>
      </c>
      <c r="K28" s="220"/>
      <c r="L28" s="220"/>
      <c r="M28" s="220"/>
      <c r="N28" s="220"/>
      <c r="O28" s="220"/>
      <c r="P28" s="220"/>
      <c r="Q28" s="220"/>
      <c r="R28" s="220"/>
    </row>
    <row r="29" spans="1:18" ht="18" customHeight="1">
      <c r="A29" s="129" t="s">
        <v>270</v>
      </c>
      <c r="B29" s="143">
        <v>845</v>
      </c>
      <c r="C29" s="143">
        <v>2793</v>
      </c>
      <c r="D29" s="161">
        <v>4554</v>
      </c>
      <c r="E29" s="143">
        <v>288</v>
      </c>
      <c r="F29" s="161">
        <v>1730</v>
      </c>
      <c r="G29" s="161">
        <v>3366</v>
      </c>
      <c r="H29" s="143">
        <v>557</v>
      </c>
      <c r="I29" s="143">
        <f t="shared" si="0"/>
        <v>1063</v>
      </c>
      <c r="J29" s="143">
        <f>D29-G29</f>
        <v>1188</v>
      </c>
      <c r="K29" s="220"/>
      <c r="L29" s="220"/>
      <c r="M29" s="220"/>
      <c r="N29" s="220"/>
      <c r="O29" s="220"/>
      <c r="P29" s="220"/>
      <c r="Q29" s="220"/>
      <c r="R29" s="220"/>
    </row>
    <row r="30" spans="1:18" ht="18" customHeight="1">
      <c r="A30" s="124" t="s">
        <v>133</v>
      </c>
      <c r="B30" s="327">
        <v>4969</v>
      </c>
      <c r="C30" s="327">
        <v>18902</v>
      </c>
      <c r="D30" s="328">
        <v>25269</v>
      </c>
      <c r="E30" s="329">
        <v>1546</v>
      </c>
      <c r="F30" s="328">
        <v>11039</v>
      </c>
      <c r="G30" s="328">
        <v>16077</v>
      </c>
      <c r="H30" s="329">
        <v>3423</v>
      </c>
      <c r="I30" s="327">
        <f t="shared" si="0"/>
        <v>7863</v>
      </c>
      <c r="J30" s="327">
        <f>D30-G30</f>
        <v>9192</v>
      </c>
      <c r="K30" s="220"/>
      <c r="L30" s="220"/>
      <c r="M30" s="220"/>
      <c r="N30" s="220"/>
      <c r="O30" s="220"/>
      <c r="P30" s="220"/>
      <c r="Q30" s="220"/>
      <c r="R30" s="220"/>
    </row>
    <row r="31" ht="6" customHeight="1"/>
    <row r="32" ht="16.5" customHeight="1">
      <c r="A32" s="26" t="s">
        <v>259</v>
      </c>
    </row>
    <row r="33" ht="7.5" customHeight="1"/>
    <row r="34" spans="2:18" ht="5.25" customHeight="1">
      <c r="B34" s="45"/>
      <c r="C34" s="45"/>
      <c r="D34" s="45"/>
      <c r="E34" s="45"/>
      <c r="F34" s="45"/>
      <c r="G34" s="45"/>
      <c r="H34" s="45"/>
      <c r="I34" s="45"/>
      <c r="J34" s="45"/>
      <c r="K34" s="45"/>
      <c r="L34" s="45"/>
      <c r="M34" s="45"/>
      <c r="N34" s="45"/>
      <c r="O34" s="45"/>
      <c r="P34" s="45"/>
      <c r="Q34" s="45"/>
      <c r="R34" s="45"/>
    </row>
    <row r="35" ht="5.25" customHeight="1"/>
    <row r="36" ht="5.25" customHeight="1"/>
    <row r="37" ht="16.5" customHeight="1"/>
    <row r="38" ht="16.5" customHeight="1"/>
    <row r="39" spans="19:22" ht="16.5" customHeight="1">
      <c r="S39" s="413"/>
      <c r="T39" s="413" t="s">
        <v>187</v>
      </c>
      <c r="U39" s="414" t="s">
        <v>188</v>
      </c>
      <c r="V39" s="414" t="s">
        <v>184</v>
      </c>
    </row>
    <row r="40" spans="19:22" ht="16.5" customHeight="1">
      <c r="S40" s="415" t="s">
        <v>112</v>
      </c>
      <c r="T40" s="416">
        <f>B16</f>
        <v>29029</v>
      </c>
      <c r="U40" s="417">
        <f>C16</f>
        <v>168215</v>
      </c>
      <c r="V40" s="418">
        <f>D16</f>
        <v>267112</v>
      </c>
    </row>
    <row r="41" spans="19:22" ht="16.5" customHeight="1">
      <c r="S41" s="415" t="s">
        <v>130</v>
      </c>
      <c r="T41" s="416">
        <f aca="true" t="shared" si="2" ref="T41:V47">B18</f>
        <v>3527</v>
      </c>
      <c r="U41" s="417">
        <f t="shared" si="2"/>
        <v>13849</v>
      </c>
      <c r="V41" s="418">
        <f t="shared" si="2"/>
        <v>5141</v>
      </c>
    </row>
    <row r="42" spans="19:22" ht="16.5" customHeight="1">
      <c r="S42" s="415" t="s">
        <v>113</v>
      </c>
      <c r="T42" s="416">
        <f t="shared" si="2"/>
        <v>1857</v>
      </c>
      <c r="U42" s="417">
        <f t="shared" si="2"/>
        <v>27292</v>
      </c>
      <c r="V42" s="418">
        <f t="shared" si="2"/>
        <v>123725</v>
      </c>
    </row>
    <row r="43" spans="19:22" ht="16.5" customHeight="1">
      <c r="S43" s="415" t="s">
        <v>131</v>
      </c>
      <c r="T43" s="419" t="str">
        <f t="shared" si="2"/>
        <v>-</v>
      </c>
      <c r="U43" s="417" t="str">
        <f t="shared" si="2"/>
        <v>x</v>
      </c>
      <c r="V43" s="418">
        <f t="shared" si="2"/>
        <v>1260</v>
      </c>
    </row>
    <row r="44" spans="19:22" ht="16.5" customHeight="1">
      <c r="S44" s="415" t="s">
        <v>268</v>
      </c>
      <c r="T44" s="419" t="str">
        <f t="shared" si="2"/>
        <v>x</v>
      </c>
      <c r="U44" s="417">
        <f t="shared" si="2"/>
        <v>972</v>
      </c>
      <c r="V44" s="418">
        <f t="shared" si="2"/>
        <v>2522</v>
      </c>
    </row>
    <row r="45" spans="19:22" ht="16.5" customHeight="1">
      <c r="S45" s="415" t="s">
        <v>269</v>
      </c>
      <c r="T45" s="419" t="str">
        <f t="shared" si="2"/>
        <v>x</v>
      </c>
      <c r="U45" s="417">
        <f t="shared" si="2"/>
        <v>7561</v>
      </c>
      <c r="V45" s="418">
        <f t="shared" si="2"/>
        <v>16053</v>
      </c>
    </row>
    <row r="46" spans="19:22" ht="16.5" customHeight="1">
      <c r="S46" s="415" t="s">
        <v>146</v>
      </c>
      <c r="T46" s="416">
        <f t="shared" si="2"/>
        <v>10155</v>
      </c>
      <c r="U46" s="417">
        <f t="shared" si="2"/>
        <v>46844</v>
      </c>
      <c r="V46" s="418">
        <f t="shared" si="2"/>
        <v>28291</v>
      </c>
    </row>
    <row r="47" spans="19:22" ht="16.5" customHeight="1">
      <c r="S47" s="420" t="s">
        <v>132</v>
      </c>
      <c r="T47" s="419" t="str">
        <f t="shared" si="2"/>
        <v>x</v>
      </c>
      <c r="U47" s="417">
        <f t="shared" si="2"/>
        <v>5611</v>
      </c>
      <c r="V47" s="418">
        <f t="shared" si="2"/>
        <v>3358</v>
      </c>
    </row>
    <row r="48" spans="19:22" ht="16.5" customHeight="1">
      <c r="S48" s="421" t="s">
        <v>275</v>
      </c>
      <c r="T48" s="416">
        <f aca="true" t="shared" si="3" ref="T48:V52">B26</f>
        <v>2892</v>
      </c>
      <c r="U48" s="417">
        <f t="shared" si="3"/>
        <v>16100</v>
      </c>
      <c r="V48" s="418">
        <f t="shared" si="3"/>
        <v>9093</v>
      </c>
    </row>
    <row r="49" spans="19:22" ht="16.5" customHeight="1">
      <c r="S49" s="420" t="s">
        <v>276</v>
      </c>
      <c r="T49" s="416">
        <f t="shared" si="3"/>
        <v>2298</v>
      </c>
      <c r="U49" s="417">
        <f t="shared" si="3"/>
        <v>17130</v>
      </c>
      <c r="V49" s="418">
        <f t="shared" si="3"/>
        <v>27866</v>
      </c>
    </row>
    <row r="50" spans="19:22" ht="16.5" customHeight="1">
      <c r="S50" s="420" t="s">
        <v>277</v>
      </c>
      <c r="T50" s="416">
        <f t="shared" si="3"/>
        <v>782</v>
      </c>
      <c r="U50" s="417">
        <f t="shared" si="3"/>
        <v>9182</v>
      </c>
      <c r="V50" s="418">
        <f t="shared" si="3"/>
        <v>19754</v>
      </c>
    </row>
    <row r="51" spans="19:22" ht="24" customHeight="1">
      <c r="S51" s="420" t="s">
        <v>270</v>
      </c>
      <c r="T51" s="416">
        <f t="shared" si="3"/>
        <v>845</v>
      </c>
      <c r="U51" s="417">
        <f t="shared" si="3"/>
        <v>2793</v>
      </c>
      <c r="V51" s="418">
        <f t="shared" si="3"/>
        <v>4554</v>
      </c>
    </row>
    <row r="52" spans="19:22" ht="24" customHeight="1">
      <c r="S52" s="420" t="s">
        <v>133</v>
      </c>
      <c r="T52" s="416">
        <f t="shared" si="3"/>
        <v>4969</v>
      </c>
      <c r="U52" s="417">
        <f t="shared" si="3"/>
        <v>18902</v>
      </c>
      <c r="V52" s="418">
        <f t="shared" si="3"/>
        <v>25269</v>
      </c>
    </row>
  </sheetData>
  <mergeCells count="5">
    <mergeCell ref="A11:J11"/>
    <mergeCell ref="A13:A14"/>
    <mergeCell ref="B13:D13"/>
    <mergeCell ref="E13:G13"/>
    <mergeCell ref="H13:J13"/>
  </mergeCells>
  <printOptions/>
  <pageMargins left="0.7874015748031497" right="0.7874015748031497" top="0.7874015748031497" bottom="0.7874015748031497" header="0" footer="0"/>
  <pageSetup horizontalDpi="300" verticalDpi="300" orientation="portrait" paperSize="9" r:id="rId2"/>
  <headerFooter alignWithMargins="0">
    <oddFooter>&amp;C- 20 -</oddFooter>
  </headerFooter>
  <drawing r:id="rId1"/>
</worksheet>
</file>

<file path=xl/worksheets/sheet17.xml><?xml version="1.0" encoding="utf-8"?>
<worksheet xmlns="http://schemas.openxmlformats.org/spreadsheetml/2006/main" xmlns:r="http://schemas.openxmlformats.org/officeDocument/2006/relationships">
  <dimension ref="A3:P43"/>
  <sheetViews>
    <sheetView workbookViewId="0" topLeftCell="A1">
      <selection activeCell="A1" sqref="A1"/>
    </sheetView>
  </sheetViews>
  <sheetFormatPr defaultColWidth="9.00390625" defaultRowHeight="16.5" customHeight="1"/>
  <cols>
    <col min="1" max="1" width="22.25390625" style="1" bestFit="1" customWidth="1"/>
    <col min="2" max="5" width="5.125" style="26" customWidth="1"/>
    <col min="6" max="6" width="5.375" style="26" customWidth="1"/>
    <col min="7" max="13" width="5.125" style="26" customWidth="1"/>
    <col min="14" max="14" width="5.375" style="26" customWidth="1"/>
    <col min="15" max="15" width="6.125" style="26" bestFit="1" customWidth="1"/>
    <col min="16" max="16384" width="9.00390625" style="26" customWidth="1"/>
  </cols>
  <sheetData>
    <row r="3" ht="16.5" customHeight="1">
      <c r="A3" s="74" t="s">
        <v>239</v>
      </c>
    </row>
    <row r="4" ht="16.5" customHeight="1">
      <c r="A4" s="74"/>
    </row>
    <row r="5" ht="16.5" customHeight="1">
      <c r="A5" s="26" t="s">
        <v>232</v>
      </c>
    </row>
    <row r="6" ht="16.5" customHeight="1">
      <c r="A6" s="26" t="s">
        <v>39</v>
      </c>
    </row>
    <row r="7" ht="16.5" customHeight="1">
      <c r="A7" s="26" t="s">
        <v>40</v>
      </c>
    </row>
    <row r="8" ht="16.5" customHeight="1">
      <c r="A8" s="26" t="s">
        <v>41</v>
      </c>
    </row>
    <row r="9" spans="1:15" ht="16.5" customHeight="1">
      <c r="A9" s="26"/>
      <c r="O9" s="58" t="s">
        <v>42</v>
      </c>
    </row>
    <row r="10" spans="1:15" ht="16.5" customHeight="1">
      <c r="A10" s="448" t="s">
        <v>43</v>
      </c>
      <c r="B10" s="448"/>
      <c r="C10" s="448"/>
      <c r="D10" s="448"/>
      <c r="E10" s="448"/>
      <c r="F10" s="448"/>
      <c r="G10" s="448"/>
      <c r="H10" s="448"/>
      <c r="I10" s="448"/>
      <c r="J10" s="448"/>
      <c r="K10" s="448"/>
      <c r="L10" s="448"/>
      <c r="M10" s="448"/>
      <c r="N10" s="448"/>
      <c r="O10" s="448"/>
    </row>
    <row r="11" spans="1:15" ht="12">
      <c r="A11" s="26"/>
      <c r="O11" s="58" t="s">
        <v>227</v>
      </c>
    </row>
    <row r="12" spans="1:15" ht="16.5" customHeight="1">
      <c r="A12" s="512" t="s">
        <v>181</v>
      </c>
      <c r="B12" s="330" t="s">
        <v>44</v>
      </c>
      <c r="C12" s="171" t="s">
        <v>44</v>
      </c>
      <c r="D12" s="172"/>
      <c r="E12" s="171"/>
      <c r="F12" s="172"/>
      <c r="G12" s="171"/>
      <c r="H12" s="172"/>
      <c r="I12" s="171"/>
      <c r="J12" s="172"/>
      <c r="K12" s="171"/>
      <c r="L12" s="172"/>
      <c r="M12" s="171"/>
      <c r="N12" s="172"/>
      <c r="O12" s="171" t="s">
        <v>44</v>
      </c>
    </row>
    <row r="13" spans="1:15" ht="16.5" customHeight="1">
      <c r="A13" s="513"/>
      <c r="B13" s="173" t="s">
        <v>190</v>
      </c>
      <c r="C13" s="174" t="s">
        <v>191</v>
      </c>
      <c r="D13" s="175" t="s">
        <v>192</v>
      </c>
      <c r="E13" s="174" t="s">
        <v>193</v>
      </c>
      <c r="F13" s="175" t="s">
        <v>194</v>
      </c>
      <c r="G13" s="174" t="s">
        <v>195</v>
      </c>
      <c r="H13" s="175" t="s">
        <v>196</v>
      </c>
      <c r="I13" s="174" t="s">
        <v>197</v>
      </c>
      <c r="J13" s="175" t="s">
        <v>198</v>
      </c>
      <c r="K13" s="174" t="s">
        <v>199</v>
      </c>
      <c r="L13" s="175" t="s">
        <v>203</v>
      </c>
      <c r="M13" s="174" t="s">
        <v>200</v>
      </c>
      <c r="N13" s="175" t="s">
        <v>201</v>
      </c>
      <c r="O13" s="174" t="s">
        <v>202</v>
      </c>
    </row>
    <row r="14" spans="1:16" ht="12.75" customHeight="1">
      <c r="A14" s="511" t="s">
        <v>112</v>
      </c>
      <c r="B14" s="331">
        <v>1.7341666666666662</v>
      </c>
      <c r="C14" s="331">
        <v>0.99</v>
      </c>
      <c r="D14" s="332">
        <v>0.85</v>
      </c>
      <c r="E14" s="331">
        <v>1.72</v>
      </c>
      <c r="F14" s="332">
        <v>6.17</v>
      </c>
      <c r="G14" s="331">
        <v>1.72</v>
      </c>
      <c r="H14" s="332">
        <v>1.7</v>
      </c>
      <c r="I14" s="331">
        <v>1.2</v>
      </c>
      <c r="J14" s="332">
        <v>1.18</v>
      </c>
      <c r="K14" s="331">
        <v>1.64</v>
      </c>
      <c r="L14" s="332">
        <v>1.49</v>
      </c>
      <c r="M14" s="331">
        <v>1.04</v>
      </c>
      <c r="N14" s="332">
        <v>1.11</v>
      </c>
      <c r="O14" s="333">
        <v>20.81</v>
      </c>
      <c r="P14" s="63"/>
    </row>
    <row r="15" spans="1:16" ht="12.75" customHeight="1">
      <c r="A15" s="511"/>
      <c r="B15" s="334">
        <v>1.5833333333333333</v>
      </c>
      <c r="C15" s="335">
        <v>1.34</v>
      </c>
      <c r="D15" s="336">
        <v>1.24</v>
      </c>
      <c r="E15" s="335">
        <v>2.59</v>
      </c>
      <c r="F15" s="336">
        <v>3.06</v>
      </c>
      <c r="G15" s="335">
        <v>1.26</v>
      </c>
      <c r="H15" s="336">
        <v>1.33</v>
      </c>
      <c r="I15" s="335">
        <v>1.31</v>
      </c>
      <c r="J15" s="336">
        <v>1.75</v>
      </c>
      <c r="K15" s="335">
        <v>1.67</v>
      </c>
      <c r="L15" s="336">
        <v>1.47</v>
      </c>
      <c r="M15" s="335">
        <v>0.92</v>
      </c>
      <c r="N15" s="336">
        <v>1.06</v>
      </c>
      <c r="O15" s="337">
        <v>19</v>
      </c>
      <c r="P15" s="63"/>
    </row>
    <row r="16" spans="1:16" ht="12.75" customHeight="1">
      <c r="A16" s="511" t="s">
        <v>302</v>
      </c>
      <c r="B16" s="331">
        <v>1.0375</v>
      </c>
      <c r="C16" s="331">
        <v>1.7</v>
      </c>
      <c r="D16" s="332">
        <v>0.83</v>
      </c>
      <c r="E16" s="331">
        <v>0.3</v>
      </c>
      <c r="F16" s="332">
        <v>2.74</v>
      </c>
      <c r="G16" s="331">
        <v>0.55</v>
      </c>
      <c r="H16" s="332">
        <v>0.98</v>
      </c>
      <c r="I16" s="331">
        <v>1.5</v>
      </c>
      <c r="J16" s="332">
        <v>1.38</v>
      </c>
      <c r="K16" s="331">
        <v>0.04</v>
      </c>
      <c r="L16" s="332">
        <v>1.71</v>
      </c>
      <c r="M16" s="331">
        <v>0.14</v>
      </c>
      <c r="N16" s="332">
        <v>0.58</v>
      </c>
      <c r="O16" s="333">
        <v>12.45</v>
      </c>
      <c r="P16" s="63"/>
    </row>
    <row r="17" spans="1:16" ht="12.75" customHeight="1">
      <c r="A17" s="511"/>
      <c r="B17" s="336">
        <v>0.8458333333333335</v>
      </c>
      <c r="C17" s="335">
        <v>0.58</v>
      </c>
      <c r="D17" s="336">
        <v>0.83</v>
      </c>
      <c r="E17" s="335">
        <v>1.52</v>
      </c>
      <c r="F17" s="336">
        <v>0.8</v>
      </c>
      <c r="G17" s="335">
        <v>0.59</v>
      </c>
      <c r="H17" s="336">
        <v>1.35</v>
      </c>
      <c r="I17" s="335">
        <v>0.24</v>
      </c>
      <c r="J17" s="336">
        <v>1.32</v>
      </c>
      <c r="K17" s="335">
        <v>0.89</v>
      </c>
      <c r="L17" s="336">
        <v>0.8</v>
      </c>
      <c r="M17" s="335">
        <v>0.14</v>
      </c>
      <c r="N17" s="336">
        <v>1.09</v>
      </c>
      <c r="O17" s="337">
        <v>10.15</v>
      </c>
      <c r="P17" s="63"/>
    </row>
    <row r="18" spans="1:16" ht="9.75" customHeight="1">
      <c r="A18" s="511" t="s">
        <v>303</v>
      </c>
      <c r="B18" s="331">
        <v>1.485</v>
      </c>
      <c r="C18" s="331">
        <v>0.84</v>
      </c>
      <c r="D18" s="332">
        <v>0.75</v>
      </c>
      <c r="E18" s="331">
        <v>1.62</v>
      </c>
      <c r="F18" s="332">
        <v>5.07</v>
      </c>
      <c r="G18" s="331">
        <v>1.46</v>
      </c>
      <c r="H18" s="332">
        <v>1.3</v>
      </c>
      <c r="I18" s="331">
        <v>1.12</v>
      </c>
      <c r="J18" s="332">
        <v>1.21</v>
      </c>
      <c r="K18" s="331">
        <v>1.43</v>
      </c>
      <c r="L18" s="332">
        <v>1.36</v>
      </c>
      <c r="M18" s="331">
        <v>0.67</v>
      </c>
      <c r="N18" s="332">
        <v>0.99</v>
      </c>
      <c r="O18" s="333">
        <v>17.82</v>
      </c>
      <c r="P18" s="63"/>
    </row>
    <row r="19" spans="1:16" ht="12.75" customHeight="1">
      <c r="A19" s="511"/>
      <c r="B19" s="336">
        <v>1.1291666666666667</v>
      </c>
      <c r="C19" s="335">
        <v>1.04</v>
      </c>
      <c r="D19" s="336">
        <v>0.86</v>
      </c>
      <c r="E19" s="335">
        <v>1</v>
      </c>
      <c r="F19" s="336">
        <v>1.5</v>
      </c>
      <c r="G19" s="335">
        <v>1.05</v>
      </c>
      <c r="H19" s="336">
        <v>1.26</v>
      </c>
      <c r="I19" s="335">
        <v>1.16</v>
      </c>
      <c r="J19" s="336">
        <v>1.12</v>
      </c>
      <c r="K19" s="335">
        <v>1.74</v>
      </c>
      <c r="L19" s="336">
        <v>1.07</v>
      </c>
      <c r="M19" s="335">
        <v>0.83</v>
      </c>
      <c r="N19" s="336">
        <v>0.92</v>
      </c>
      <c r="O19" s="337">
        <v>13.55</v>
      </c>
      <c r="P19" s="63"/>
    </row>
    <row r="20" spans="1:16" ht="12.75" customHeight="1">
      <c r="A20" s="511" t="s">
        <v>189</v>
      </c>
      <c r="B20" s="331">
        <v>0.6991666666666667</v>
      </c>
      <c r="C20" s="331">
        <v>0</v>
      </c>
      <c r="D20" s="332">
        <v>1.34</v>
      </c>
      <c r="E20" s="331">
        <v>0.87</v>
      </c>
      <c r="F20" s="332">
        <v>1.57</v>
      </c>
      <c r="G20" s="331">
        <v>0.16</v>
      </c>
      <c r="H20" s="332">
        <v>0.16</v>
      </c>
      <c r="I20" s="331">
        <v>2.78</v>
      </c>
      <c r="J20" s="332">
        <v>1.11</v>
      </c>
      <c r="K20" s="331">
        <v>0</v>
      </c>
      <c r="L20" s="332">
        <v>0.4</v>
      </c>
      <c r="M20" s="331">
        <v>0</v>
      </c>
      <c r="N20" s="332">
        <v>0</v>
      </c>
      <c r="O20" s="333">
        <v>8.39</v>
      </c>
      <c r="P20" s="63"/>
    </row>
    <row r="21" spans="1:16" ht="12.75" customHeight="1">
      <c r="A21" s="511"/>
      <c r="B21" s="336">
        <v>0.8825</v>
      </c>
      <c r="C21" s="335">
        <v>0.31</v>
      </c>
      <c r="D21" s="336">
        <v>1.49</v>
      </c>
      <c r="E21" s="335">
        <v>0.71</v>
      </c>
      <c r="F21" s="336">
        <v>2.75</v>
      </c>
      <c r="G21" s="335">
        <v>0.16</v>
      </c>
      <c r="H21" s="336">
        <v>0</v>
      </c>
      <c r="I21" s="335">
        <v>2.62</v>
      </c>
      <c r="J21" s="336">
        <v>1.51</v>
      </c>
      <c r="K21" s="335">
        <v>0.16</v>
      </c>
      <c r="L21" s="336">
        <v>0.16</v>
      </c>
      <c r="M21" s="335">
        <v>0.32</v>
      </c>
      <c r="N21" s="336">
        <v>0.4</v>
      </c>
      <c r="O21" s="337">
        <v>10.59</v>
      </c>
      <c r="P21" s="63"/>
    </row>
    <row r="22" spans="1:16" ht="12.75" customHeight="1">
      <c r="A22" s="511" t="s">
        <v>254</v>
      </c>
      <c r="B22" s="331">
        <v>2.215</v>
      </c>
      <c r="C22" s="331">
        <v>2.13</v>
      </c>
      <c r="D22" s="332">
        <v>1.1</v>
      </c>
      <c r="E22" s="331">
        <v>1.86</v>
      </c>
      <c r="F22" s="332">
        <v>11.05</v>
      </c>
      <c r="G22" s="331">
        <v>0.87</v>
      </c>
      <c r="H22" s="332">
        <v>1.46</v>
      </c>
      <c r="I22" s="331">
        <v>0.47</v>
      </c>
      <c r="J22" s="332">
        <v>0.95</v>
      </c>
      <c r="K22" s="331">
        <v>1.47</v>
      </c>
      <c r="L22" s="332">
        <v>1.34</v>
      </c>
      <c r="M22" s="331">
        <v>1.38</v>
      </c>
      <c r="N22" s="332">
        <v>2.5</v>
      </c>
      <c r="O22" s="333">
        <v>26.58</v>
      </c>
      <c r="P22" s="63"/>
    </row>
    <row r="23" spans="1:16" ht="12.75" customHeight="1">
      <c r="A23" s="511"/>
      <c r="B23" s="336">
        <v>1.375</v>
      </c>
      <c r="C23" s="335">
        <v>1.19</v>
      </c>
      <c r="D23" s="336">
        <v>1.1</v>
      </c>
      <c r="E23" s="335">
        <v>1.9</v>
      </c>
      <c r="F23" s="336">
        <v>4.01</v>
      </c>
      <c r="G23" s="335">
        <v>0.87</v>
      </c>
      <c r="H23" s="336">
        <v>1.54</v>
      </c>
      <c r="I23" s="335">
        <v>0.99</v>
      </c>
      <c r="J23" s="336">
        <v>1.27</v>
      </c>
      <c r="K23" s="335">
        <v>0.56</v>
      </c>
      <c r="L23" s="336">
        <v>1.14</v>
      </c>
      <c r="M23" s="335">
        <v>0.87</v>
      </c>
      <c r="N23" s="336">
        <v>1.06</v>
      </c>
      <c r="O23" s="337">
        <v>16.5</v>
      </c>
      <c r="P23" s="63"/>
    </row>
    <row r="24" spans="1:16" ht="12.75" customHeight="1">
      <c r="A24" s="511" t="s">
        <v>304</v>
      </c>
      <c r="B24" s="331">
        <v>1.9366666666666665</v>
      </c>
      <c r="C24" s="331">
        <v>1.07</v>
      </c>
      <c r="D24" s="332">
        <v>1.19</v>
      </c>
      <c r="E24" s="331">
        <v>2.99</v>
      </c>
      <c r="F24" s="332">
        <v>1.93</v>
      </c>
      <c r="G24" s="331">
        <v>2.17</v>
      </c>
      <c r="H24" s="332">
        <v>4.44</v>
      </c>
      <c r="I24" s="331">
        <v>1.15</v>
      </c>
      <c r="J24" s="332">
        <v>1.63</v>
      </c>
      <c r="K24" s="331">
        <v>2.48</v>
      </c>
      <c r="L24" s="332">
        <v>1.22</v>
      </c>
      <c r="M24" s="331">
        <v>2.45</v>
      </c>
      <c r="N24" s="332">
        <v>0.52</v>
      </c>
      <c r="O24" s="333">
        <v>23.24</v>
      </c>
      <c r="P24" s="63"/>
    </row>
    <row r="25" spans="1:16" ht="12.75" customHeight="1">
      <c r="A25" s="511"/>
      <c r="B25" s="336">
        <v>2.0391666666666666</v>
      </c>
      <c r="C25" s="335">
        <v>2.83</v>
      </c>
      <c r="D25" s="336">
        <v>2.05</v>
      </c>
      <c r="E25" s="335">
        <v>1.92</v>
      </c>
      <c r="F25" s="336">
        <v>2.65</v>
      </c>
      <c r="G25" s="335">
        <v>2.31</v>
      </c>
      <c r="H25" s="336">
        <v>1.44</v>
      </c>
      <c r="I25" s="335">
        <v>0.9</v>
      </c>
      <c r="J25" s="336">
        <v>2.96</v>
      </c>
      <c r="K25" s="335">
        <v>1.57</v>
      </c>
      <c r="L25" s="336">
        <v>1.75</v>
      </c>
      <c r="M25" s="335">
        <v>1.94</v>
      </c>
      <c r="N25" s="336">
        <v>2.15</v>
      </c>
      <c r="O25" s="337">
        <v>24.47</v>
      </c>
      <c r="P25" s="63"/>
    </row>
    <row r="26" spans="1:16" ht="12.75" customHeight="1">
      <c r="A26" s="511" t="s">
        <v>257</v>
      </c>
      <c r="B26" s="331">
        <v>1.8841666666666665</v>
      </c>
      <c r="C26" s="331">
        <v>2.16</v>
      </c>
      <c r="D26" s="332">
        <v>0.98</v>
      </c>
      <c r="E26" s="331">
        <v>2.02</v>
      </c>
      <c r="F26" s="332">
        <v>2.69</v>
      </c>
      <c r="G26" s="331">
        <v>2.74</v>
      </c>
      <c r="H26" s="332">
        <v>1.35</v>
      </c>
      <c r="I26" s="331">
        <v>1.78</v>
      </c>
      <c r="J26" s="332">
        <v>1.29</v>
      </c>
      <c r="K26" s="331">
        <v>0.85</v>
      </c>
      <c r="L26" s="332">
        <v>1.81</v>
      </c>
      <c r="M26" s="331">
        <v>1.28</v>
      </c>
      <c r="N26" s="332">
        <v>3.66</v>
      </c>
      <c r="O26" s="333">
        <v>22.61</v>
      </c>
      <c r="P26" s="63"/>
    </row>
    <row r="27" spans="1:16" ht="12.75" customHeight="1">
      <c r="A27" s="511"/>
      <c r="B27" s="336">
        <v>1.9941666666666669</v>
      </c>
      <c r="C27" s="335">
        <v>1.23</v>
      </c>
      <c r="D27" s="336">
        <v>1.54</v>
      </c>
      <c r="E27" s="335">
        <v>2.75</v>
      </c>
      <c r="F27" s="336">
        <v>5.51</v>
      </c>
      <c r="G27" s="335">
        <v>1.22</v>
      </c>
      <c r="H27" s="336">
        <v>1.5</v>
      </c>
      <c r="I27" s="335">
        <v>2.69</v>
      </c>
      <c r="J27" s="336">
        <v>1.35</v>
      </c>
      <c r="K27" s="335">
        <v>2.32</v>
      </c>
      <c r="L27" s="336">
        <v>2.42</v>
      </c>
      <c r="M27" s="335">
        <v>0.92</v>
      </c>
      <c r="N27" s="336">
        <v>0.48</v>
      </c>
      <c r="O27" s="337">
        <v>23.93</v>
      </c>
      <c r="P27" s="63"/>
    </row>
    <row r="28" spans="1:16" ht="12.75" customHeight="1">
      <c r="A28" s="511" t="s">
        <v>45</v>
      </c>
      <c r="B28" s="331">
        <v>1.2966666666666666</v>
      </c>
      <c r="C28" s="331">
        <v>0.65</v>
      </c>
      <c r="D28" s="332">
        <v>0.83</v>
      </c>
      <c r="E28" s="331">
        <v>0.12</v>
      </c>
      <c r="F28" s="332">
        <v>9.01</v>
      </c>
      <c r="G28" s="331">
        <v>0.64</v>
      </c>
      <c r="H28" s="332">
        <v>1.55</v>
      </c>
      <c r="I28" s="331">
        <v>0.32</v>
      </c>
      <c r="J28" s="332">
        <v>0.03</v>
      </c>
      <c r="K28" s="331">
        <v>0</v>
      </c>
      <c r="L28" s="332">
        <v>2.03</v>
      </c>
      <c r="M28" s="331">
        <v>0.03</v>
      </c>
      <c r="N28" s="332">
        <v>0.35</v>
      </c>
      <c r="O28" s="333">
        <v>15.56</v>
      </c>
      <c r="P28" s="63"/>
    </row>
    <row r="29" spans="1:16" ht="12.75" customHeight="1">
      <c r="A29" s="511"/>
      <c r="B29" s="336">
        <v>1.3758333333333335</v>
      </c>
      <c r="C29" s="335">
        <v>1.1</v>
      </c>
      <c r="D29" s="336">
        <v>0.98</v>
      </c>
      <c r="E29" s="335">
        <v>2.89</v>
      </c>
      <c r="F29" s="336">
        <v>4.35</v>
      </c>
      <c r="G29" s="335">
        <v>2.67</v>
      </c>
      <c r="H29" s="336">
        <v>0</v>
      </c>
      <c r="I29" s="335">
        <v>1.47</v>
      </c>
      <c r="J29" s="336">
        <v>0.09</v>
      </c>
      <c r="K29" s="335">
        <v>0.06</v>
      </c>
      <c r="L29" s="336">
        <v>0.66</v>
      </c>
      <c r="M29" s="335">
        <v>0.47</v>
      </c>
      <c r="N29" s="336">
        <v>1.77</v>
      </c>
      <c r="O29" s="337">
        <v>16.51</v>
      </c>
      <c r="P29" s="63"/>
    </row>
    <row r="30" spans="1:16" ht="12.75" customHeight="1">
      <c r="A30" s="511" t="s">
        <v>255</v>
      </c>
      <c r="B30" s="331">
        <v>2.545</v>
      </c>
      <c r="C30" s="331">
        <v>0.52</v>
      </c>
      <c r="D30" s="332">
        <v>0.49</v>
      </c>
      <c r="E30" s="331">
        <v>1.94</v>
      </c>
      <c r="F30" s="332">
        <v>12.64</v>
      </c>
      <c r="G30" s="331">
        <v>0.12</v>
      </c>
      <c r="H30" s="332">
        <v>5.14</v>
      </c>
      <c r="I30" s="331">
        <v>3.64</v>
      </c>
      <c r="J30" s="332">
        <v>1.88</v>
      </c>
      <c r="K30" s="331">
        <v>0.45</v>
      </c>
      <c r="L30" s="332">
        <v>2.64</v>
      </c>
      <c r="M30" s="331">
        <v>0.63</v>
      </c>
      <c r="N30" s="332">
        <v>0.45</v>
      </c>
      <c r="O30" s="333">
        <v>30.54</v>
      </c>
      <c r="P30" s="63"/>
    </row>
    <row r="31" spans="1:16" ht="12.75" customHeight="1">
      <c r="A31" s="511"/>
      <c r="B31" s="336">
        <v>3.815833333333334</v>
      </c>
      <c r="C31" s="335">
        <v>3.66</v>
      </c>
      <c r="D31" s="336">
        <v>4.28</v>
      </c>
      <c r="E31" s="335">
        <v>2.77</v>
      </c>
      <c r="F31" s="336">
        <v>6.23</v>
      </c>
      <c r="G31" s="335">
        <v>0.61</v>
      </c>
      <c r="H31" s="336">
        <v>3.58</v>
      </c>
      <c r="I31" s="335">
        <v>1.98</v>
      </c>
      <c r="J31" s="336">
        <v>3.35</v>
      </c>
      <c r="K31" s="335">
        <v>4.09</v>
      </c>
      <c r="L31" s="336">
        <v>8.69</v>
      </c>
      <c r="M31" s="335">
        <v>2.53</v>
      </c>
      <c r="N31" s="336">
        <v>4.02</v>
      </c>
      <c r="O31" s="337">
        <v>45.79</v>
      </c>
      <c r="P31" s="63"/>
    </row>
    <row r="32" spans="1:16" ht="12.75" customHeight="1">
      <c r="A32" s="511" t="s">
        <v>291</v>
      </c>
      <c r="B32" s="331">
        <v>1.5516666666666667</v>
      </c>
      <c r="C32" s="331">
        <v>0.88</v>
      </c>
      <c r="D32" s="332">
        <v>0.75</v>
      </c>
      <c r="E32" s="331">
        <v>1.89</v>
      </c>
      <c r="F32" s="332">
        <v>7.03</v>
      </c>
      <c r="G32" s="331">
        <v>0.58</v>
      </c>
      <c r="H32" s="332">
        <v>1.08</v>
      </c>
      <c r="I32" s="331">
        <v>0.78</v>
      </c>
      <c r="J32" s="332">
        <v>0.75</v>
      </c>
      <c r="K32" s="331">
        <v>1.55</v>
      </c>
      <c r="L32" s="332">
        <v>1.01</v>
      </c>
      <c r="M32" s="331">
        <v>1.6</v>
      </c>
      <c r="N32" s="332">
        <v>0.72</v>
      </c>
      <c r="O32" s="333">
        <v>18.62</v>
      </c>
      <c r="P32" s="63"/>
    </row>
    <row r="33" spans="1:16" ht="12.75" customHeight="1">
      <c r="A33" s="511"/>
      <c r="B33" s="334">
        <v>1.5458333333333334</v>
      </c>
      <c r="C33" s="335">
        <v>1.72</v>
      </c>
      <c r="D33" s="336">
        <v>0.71</v>
      </c>
      <c r="E33" s="335">
        <v>1.65</v>
      </c>
      <c r="F33" s="336">
        <v>5.05</v>
      </c>
      <c r="G33" s="335">
        <v>1.64</v>
      </c>
      <c r="H33" s="336">
        <v>1.22</v>
      </c>
      <c r="I33" s="335">
        <v>1.24</v>
      </c>
      <c r="J33" s="336">
        <v>1.22</v>
      </c>
      <c r="K33" s="335">
        <v>1.6</v>
      </c>
      <c r="L33" s="336">
        <v>0.67</v>
      </c>
      <c r="M33" s="335">
        <v>0.65</v>
      </c>
      <c r="N33" s="336">
        <v>1.18</v>
      </c>
      <c r="O33" s="337">
        <v>18.55</v>
      </c>
      <c r="P33" s="63"/>
    </row>
    <row r="34" spans="1:16" ht="12.75" customHeight="1">
      <c r="A34" s="515" t="s">
        <v>256</v>
      </c>
      <c r="B34" s="331">
        <v>3.0725</v>
      </c>
      <c r="C34" s="338">
        <v>0.37</v>
      </c>
      <c r="D34" s="334">
        <v>0.6</v>
      </c>
      <c r="E34" s="338">
        <v>0.5</v>
      </c>
      <c r="F34" s="334">
        <v>19.71</v>
      </c>
      <c r="G34" s="338">
        <v>2.84</v>
      </c>
      <c r="H34" s="334">
        <v>1.75</v>
      </c>
      <c r="I34" s="338">
        <v>0.6</v>
      </c>
      <c r="J34" s="334">
        <v>0.75</v>
      </c>
      <c r="K34" s="338">
        <v>6</v>
      </c>
      <c r="L34" s="334">
        <v>2.23</v>
      </c>
      <c r="M34" s="338">
        <v>1.23</v>
      </c>
      <c r="N34" s="334">
        <v>0.29</v>
      </c>
      <c r="O34" s="339">
        <v>36.87</v>
      </c>
      <c r="P34" s="63"/>
    </row>
    <row r="35" spans="1:16" ht="12.75" customHeight="1">
      <c r="A35" s="516"/>
      <c r="B35" s="334">
        <v>2.799166666666666</v>
      </c>
      <c r="C35" s="338">
        <v>0.34</v>
      </c>
      <c r="D35" s="334">
        <v>0.9</v>
      </c>
      <c r="E35" s="338">
        <v>15.05</v>
      </c>
      <c r="F35" s="334">
        <v>5.73</v>
      </c>
      <c r="G35" s="338">
        <v>0.56</v>
      </c>
      <c r="H35" s="334">
        <v>0.66</v>
      </c>
      <c r="I35" s="338">
        <v>0.2</v>
      </c>
      <c r="J35" s="334">
        <v>6.36</v>
      </c>
      <c r="K35" s="338">
        <v>1.68</v>
      </c>
      <c r="L35" s="334">
        <v>0.76</v>
      </c>
      <c r="M35" s="338">
        <v>0.73</v>
      </c>
      <c r="N35" s="334">
        <v>0.62</v>
      </c>
      <c r="O35" s="339">
        <v>33.59</v>
      </c>
      <c r="P35" s="63"/>
    </row>
    <row r="36" spans="1:16" ht="12.75" customHeight="1">
      <c r="A36" s="514" t="s">
        <v>293</v>
      </c>
      <c r="B36" s="331">
        <v>1.5958333333333332</v>
      </c>
      <c r="C36" s="331">
        <v>0.97</v>
      </c>
      <c r="D36" s="332">
        <v>0.62</v>
      </c>
      <c r="E36" s="331">
        <v>4.51</v>
      </c>
      <c r="F36" s="332">
        <v>3.27</v>
      </c>
      <c r="G36" s="331">
        <v>1.19</v>
      </c>
      <c r="H36" s="332">
        <v>0.91</v>
      </c>
      <c r="I36" s="331">
        <v>1.89</v>
      </c>
      <c r="J36" s="332">
        <v>2.61</v>
      </c>
      <c r="K36" s="331">
        <v>0.93</v>
      </c>
      <c r="L36" s="332">
        <v>0.82</v>
      </c>
      <c r="M36" s="331">
        <v>1.08</v>
      </c>
      <c r="N36" s="332">
        <v>0.35</v>
      </c>
      <c r="O36" s="333">
        <v>19.15</v>
      </c>
      <c r="P36" s="63"/>
    </row>
    <row r="37" spans="1:16" ht="12.75" customHeight="1">
      <c r="A37" s="514"/>
      <c r="B37" s="334">
        <v>1.655</v>
      </c>
      <c r="C37" s="335">
        <v>0.39</v>
      </c>
      <c r="D37" s="336">
        <v>0.75</v>
      </c>
      <c r="E37" s="335">
        <v>5.24</v>
      </c>
      <c r="F37" s="336">
        <v>3.63</v>
      </c>
      <c r="G37" s="335">
        <v>1.17</v>
      </c>
      <c r="H37" s="336">
        <v>0.96</v>
      </c>
      <c r="I37" s="335">
        <v>3</v>
      </c>
      <c r="J37" s="336">
        <v>1.54</v>
      </c>
      <c r="K37" s="335">
        <v>0.7</v>
      </c>
      <c r="L37" s="336">
        <v>0.89</v>
      </c>
      <c r="M37" s="335">
        <v>1.37</v>
      </c>
      <c r="N37" s="336">
        <v>0.22</v>
      </c>
      <c r="O37" s="337">
        <v>19.86</v>
      </c>
      <c r="P37" s="63"/>
    </row>
    <row r="38" spans="1:16" ht="12.75" customHeight="1">
      <c r="A38" s="511" t="s">
        <v>46</v>
      </c>
      <c r="B38" s="331">
        <v>1.9058333333333335</v>
      </c>
      <c r="C38" s="331">
        <v>0.86</v>
      </c>
      <c r="D38" s="332">
        <v>1.37</v>
      </c>
      <c r="E38" s="331">
        <v>1.77</v>
      </c>
      <c r="F38" s="332">
        <v>6.52</v>
      </c>
      <c r="G38" s="331">
        <v>3.18</v>
      </c>
      <c r="H38" s="332">
        <v>2.24</v>
      </c>
      <c r="I38" s="331">
        <v>0.95</v>
      </c>
      <c r="J38" s="332">
        <v>1.09</v>
      </c>
      <c r="K38" s="331">
        <v>1.13</v>
      </c>
      <c r="L38" s="332">
        <v>1.55</v>
      </c>
      <c r="M38" s="331">
        <v>1.43</v>
      </c>
      <c r="N38" s="332">
        <v>0.78</v>
      </c>
      <c r="O38" s="333">
        <v>22.87</v>
      </c>
      <c r="P38" s="63"/>
    </row>
    <row r="39" spans="1:16" ht="12.75" customHeight="1">
      <c r="A39" s="511"/>
      <c r="B39" s="336">
        <v>1.57</v>
      </c>
      <c r="C39" s="335">
        <v>1.91</v>
      </c>
      <c r="D39" s="336">
        <v>2.13</v>
      </c>
      <c r="E39" s="335">
        <v>1.4</v>
      </c>
      <c r="F39" s="336">
        <v>2.95</v>
      </c>
      <c r="G39" s="335">
        <v>2.11</v>
      </c>
      <c r="H39" s="336">
        <v>1.5</v>
      </c>
      <c r="I39" s="335">
        <v>1.31</v>
      </c>
      <c r="J39" s="336">
        <v>1.3</v>
      </c>
      <c r="K39" s="335">
        <v>0.64</v>
      </c>
      <c r="L39" s="336">
        <v>1.62</v>
      </c>
      <c r="M39" s="335">
        <v>0.87</v>
      </c>
      <c r="N39" s="336">
        <v>1.1</v>
      </c>
      <c r="O39" s="337">
        <v>18.84</v>
      </c>
      <c r="P39" s="63"/>
    </row>
    <row r="40" ht="16.5" customHeight="1">
      <c r="A40" s="26" t="s">
        <v>216</v>
      </c>
    </row>
    <row r="41" ht="16.5" customHeight="1">
      <c r="A41" s="26"/>
    </row>
    <row r="42" spans="1:15" ht="16.5" customHeight="1">
      <c r="A42" s="141"/>
      <c r="B42" s="141"/>
      <c r="C42" s="141"/>
      <c r="D42" s="141"/>
      <c r="E42" s="141"/>
      <c r="F42" s="141"/>
      <c r="G42" s="141"/>
      <c r="H42" s="141"/>
      <c r="I42" s="141"/>
      <c r="J42" s="141"/>
      <c r="K42" s="141"/>
      <c r="L42" s="141"/>
      <c r="M42" s="141"/>
      <c r="N42" s="141"/>
      <c r="O42" s="141"/>
    </row>
    <row r="43" spans="1:14" ht="16.5" customHeight="1">
      <c r="A43" s="429" t="s">
        <v>313</v>
      </c>
      <c r="B43" s="429"/>
      <c r="C43" s="429"/>
      <c r="D43" s="429"/>
      <c r="E43" s="429"/>
      <c r="G43" s="429" t="s">
        <v>47</v>
      </c>
      <c r="H43" s="429"/>
      <c r="I43" s="429"/>
      <c r="J43" s="429"/>
      <c r="K43" s="429"/>
      <c r="L43" s="429"/>
      <c r="M43" s="429"/>
      <c r="N43" s="429"/>
    </row>
  </sheetData>
  <mergeCells count="17">
    <mergeCell ref="G43:N43"/>
    <mergeCell ref="A43:E43"/>
    <mergeCell ref="A10:O10"/>
    <mergeCell ref="A12:A13"/>
    <mergeCell ref="A36:A37"/>
    <mergeCell ref="A38:A39"/>
    <mergeCell ref="A14:A15"/>
    <mergeCell ref="A16:A17"/>
    <mergeCell ref="A32:A33"/>
    <mergeCell ref="A34:A35"/>
    <mergeCell ref="A18:A19"/>
    <mergeCell ref="A26:A27"/>
    <mergeCell ref="A28:A29"/>
    <mergeCell ref="A30:A31"/>
    <mergeCell ref="A20:A21"/>
    <mergeCell ref="A22:A23"/>
    <mergeCell ref="A24:A25"/>
  </mergeCells>
  <printOptions/>
  <pageMargins left="0.7874015748031497" right="0.7874015748031497" top="0.7874015748031497" bottom="0.7874015748031497" header="0.5118110236220472" footer="0.5118110236220472"/>
  <pageSetup horizontalDpi="300" verticalDpi="300" orientation="portrait" paperSize="9" scale="90" r:id="rId2"/>
  <headerFooter alignWithMargins="0">
    <oddFooter>&amp;C- 21 -</oddFooter>
  </headerFooter>
  <drawing r:id="rId1"/>
</worksheet>
</file>

<file path=xl/worksheets/sheet18.xml><?xml version="1.0" encoding="utf-8"?>
<worksheet xmlns="http://schemas.openxmlformats.org/spreadsheetml/2006/main" xmlns:r="http://schemas.openxmlformats.org/officeDocument/2006/relationships">
  <sheetPr>
    <tabColor indexed="14"/>
    <pageSetUpPr fitToPage="1"/>
  </sheetPr>
  <dimension ref="A1:O4"/>
  <sheetViews>
    <sheetView workbookViewId="0" topLeftCell="A1">
      <selection activeCell="O14" sqref="O14"/>
    </sheetView>
  </sheetViews>
  <sheetFormatPr defaultColWidth="9.00390625" defaultRowHeight="13.5"/>
  <cols>
    <col min="1" max="1" width="12.625" style="30" customWidth="1"/>
    <col min="2" max="2" width="4.625" style="30" customWidth="1"/>
    <col min="3" max="9" width="6.00390625" style="30" bestFit="1" customWidth="1"/>
    <col min="10" max="10" width="6.125" style="30" bestFit="1" customWidth="1"/>
    <col min="11" max="14" width="6.00390625" style="30" bestFit="1" customWidth="1"/>
    <col min="15" max="16384" width="9.00390625" style="30" customWidth="1"/>
  </cols>
  <sheetData>
    <row r="1" spans="1:12" ht="13.5">
      <c r="A1" s="39" t="s">
        <v>233</v>
      </c>
      <c r="L1" s="39" t="s">
        <v>314</v>
      </c>
    </row>
    <row r="2" spans="2:15" s="31" customFormat="1" ht="13.5">
      <c r="B2" s="31"/>
      <c r="C2" s="31" t="s">
        <v>114</v>
      </c>
      <c r="D2" s="31" t="s">
        <v>115</v>
      </c>
      <c r="E2" s="31" t="s">
        <v>116</v>
      </c>
      <c r="F2" s="31" t="s">
        <v>117</v>
      </c>
      <c r="G2" s="31" t="s">
        <v>118</v>
      </c>
      <c r="H2" s="31" t="s">
        <v>119</v>
      </c>
      <c r="I2" s="31" t="s">
        <v>120</v>
      </c>
      <c r="J2" s="31" t="s">
        <v>121</v>
      </c>
      <c r="K2" s="31" t="s">
        <v>122</v>
      </c>
      <c r="L2" s="31" t="s">
        <v>123</v>
      </c>
      <c r="M2" s="31" t="s">
        <v>124</v>
      </c>
      <c r="N2" s="31" t="s">
        <v>125</v>
      </c>
      <c r="O2" s="31"/>
    </row>
    <row r="3" spans="1:14" ht="13.5">
      <c r="A3" s="30" t="s">
        <v>112</v>
      </c>
      <c r="B3" s="32"/>
      <c r="C3" s="213">
        <v>0</v>
      </c>
      <c r="D3" s="213">
        <v>0.2</v>
      </c>
      <c r="E3" s="213">
        <v>-0.3</v>
      </c>
      <c r="F3" s="213">
        <v>0.6</v>
      </c>
      <c r="G3" s="213">
        <v>1.8</v>
      </c>
      <c r="H3" s="213">
        <v>1.4</v>
      </c>
      <c r="I3" s="213">
        <v>1.8</v>
      </c>
      <c r="J3" s="213">
        <v>1.4</v>
      </c>
      <c r="K3" s="213">
        <v>1.4</v>
      </c>
      <c r="L3" s="213">
        <v>1.6</v>
      </c>
      <c r="M3" s="213">
        <v>1.4</v>
      </c>
      <c r="N3" s="213">
        <v>1.7</v>
      </c>
    </row>
    <row r="4" spans="1:14" ht="13.5">
      <c r="A4" s="30" t="s">
        <v>113</v>
      </c>
      <c r="B4" s="32"/>
      <c r="C4" s="214">
        <v>0.1</v>
      </c>
      <c r="D4" s="214">
        <v>0.3</v>
      </c>
      <c r="E4" s="214">
        <v>0.3</v>
      </c>
      <c r="F4" s="214">
        <v>1.2</v>
      </c>
      <c r="G4" s="214">
        <v>2.7</v>
      </c>
      <c r="H4" s="214">
        <v>2.5</v>
      </c>
      <c r="I4" s="214">
        <v>2.9</v>
      </c>
      <c r="J4" s="214">
        <v>3.2</v>
      </c>
      <c r="K4" s="214">
        <v>2.7</v>
      </c>
      <c r="L4" s="214">
        <v>3.7</v>
      </c>
      <c r="M4" s="214">
        <v>3.7</v>
      </c>
      <c r="N4" s="214">
        <v>4.2</v>
      </c>
    </row>
  </sheetData>
  <printOptions/>
  <pageMargins left="0.75" right="0.75" top="1" bottom="1" header="0.512" footer="0.512"/>
  <pageSetup fitToHeight="1" fitToWidth="1" horizontalDpi="300" verticalDpi="300" orientation="portrait" paperSize="9" scale="74" r:id="rId2"/>
  <drawing r:id="rId1"/>
</worksheet>
</file>

<file path=xl/worksheets/sheet19.xml><?xml version="1.0" encoding="utf-8"?>
<worksheet xmlns="http://schemas.openxmlformats.org/spreadsheetml/2006/main" xmlns:r="http://schemas.openxmlformats.org/officeDocument/2006/relationships">
  <sheetPr>
    <tabColor indexed="14"/>
  </sheetPr>
  <dimension ref="A1:O4"/>
  <sheetViews>
    <sheetView workbookViewId="0" topLeftCell="A1">
      <selection activeCell="Q24" sqref="Q24"/>
    </sheetView>
  </sheetViews>
  <sheetFormatPr defaultColWidth="9.00390625" defaultRowHeight="13.5"/>
  <cols>
    <col min="1" max="1" width="10.625" style="30" customWidth="1"/>
    <col min="2" max="2" width="4.625" style="30" customWidth="1"/>
    <col min="3" max="14" width="4.50390625" style="30" bestFit="1" customWidth="1"/>
    <col min="15" max="16384" width="9.00390625" style="30" customWidth="1"/>
  </cols>
  <sheetData>
    <row r="1" ht="13.5">
      <c r="A1" s="39" t="s">
        <v>315</v>
      </c>
    </row>
    <row r="2" spans="3:15" s="31" customFormat="1" ht="13.5">
      <c r="C2" s="31" t="s">
        <v>114</v>
      </c>
      <c r="D2" s="31" t="s">
        <v>115</v>
      </c>
      <c r="E2" s="31" t="s">
        <v>116</v>
      </c>
      <c r="F2" s="31" t="s">
        <v>117</v>
      </c>
      <c r="G2" s="31" t="s">
        <v>118</v>
      </c>
      <c r="H2" s="31" t="s">
        <v>119</v>
      </c>
      <c r="I2" s="31" t="s">
        <v>120</v>
      </c>
      <c r="J2" s="31" t="s">
        <v>121</v>
      </c>
      <c r="K2" s="31" t="s">
        <v>122</v>
      </c>
      <c r="L2" s="31" t="s">
        <v>123</v>
      </c>
      <c r="M2" s="31">
        <v>11</v>
      </c>
      <c r="N2" s="31" t="s">
        <v>125</v>
      </c>
      <c r="O2" s="31"/>
    </row>
    <row r="3" spans="1:14" ht="13.5">
      <c r="A3" s="30" t="s">
        <v>137</v>
      </c>
      <c r="B3" s="33"/>
      <c r="C3" s="215">
        <v>0.99</v>
      </c>
      <c r="D3" s="215">
        <v>0.85</v>
      </c>
      <c r="E3" s="215">
        <v>1.72</v>
      </c>
      <c r="F3" s="215">
        <v>6.17</v>
      </c>
      <c r="G3" s="215">
        <v>1.72</v>
      </c>
      <c r="H3" s="215">
        <v>1.7</v>
      </c>
      <c r="I3" s="215">
        <v>1.2</v>
      </c>
      <c r="J3" s="215">
        <v>1.18</v>
      </c>
      <c r="K3" s="215">
        <v>1.64</v>
      </c>
      <c r="L3" s="215">
        <v>1.49</v>
      </c>
      <c r="M3" s="215">
        <v>1.04</v>
      </c>
      <c r="N3" s="215">
        <v>1.11</v>
      </c>
    </row>
    <row r="4" spans="1:14" ht="13.5">
      <c r="A4" s="30" t="s">
        <v>138</v>
      </c>
      <c r="B4" s="33"/>
      <c r="C4" s="215">
        <v>1.34</v>
      </c>
      <c r="D4" s="215">
        <v>1.24</v>
      </c>
      <c r="E4" s="215">
        <v>2.59</v>
      </c>
      <c r="F4" s="215">
        <v>3.06</v>
      </c>
      <c r="G4" s="215">
        <v>1.26</v>
      </c>
      <c r="H4" s="215">
        <v>1.33</v>
      </c>
      <c r="I4" s="215">
        <v>1.31</v>
      </c>
      <c r="J4" s="215">
        <v>1.75</v>
      </c>
      <c r="K4" s="215">
        <v>1.67</v>
      </c>
      <c r="L4" s="215">
        <v>1.47</v>
      </c>
      <c r="M4" s="215">
        <v>0.92</v>
      </c>
      <c r="N4" s="215">
        <v>1.06</v>
      </c>
    </row>
  </sheetData>
  <printOptions/>
  <pageMargins left="0.75" right="0.75" top="1" bottom="1" header="0.512" footer="0.512"/>
  <pageSetup horizontalDpi="300" verticalDpi="300" orientation="portrait" paperSize="9"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dimension ref="A1:W21"/>
  <sheetViews>
    <sheetView zoomScale="75" zoomScaleNormal="75" workbookViewId="0" topLeftCell="A1">
      <selection activeCell="A2" sqref="A2"/>
    </sheetView>
  </sheetViews>
  <sheetFormatPr defaultColWidth="9.00390625" defaultRowHeight="13.5"/>
  <cols>
    <col min="1" max="1" width="7.50390625" style="0" bestFit="1" customWidth="1"/>
    <col min="2" max="3" width="14.50390625" style="0" customWidth="1"/>
    <col min="18" max="23" width="0.37109375" style="0" customWidth="1"/>
  </cols>
  <sheetData>
    <row r="1" spans="1:8" ht="25.5" customHeight="1">
      <c r="A1" s="440" t="s">
        <v>99</v>
      </c>
      <c r="B1" s="440"/>
      <c r="C1" s="440"/>
      <c r="D1" s="440"/>
      <c r="E1" s="440"/>
      <c r="F1" s="440"/>
      <c r="G1" s="440"/>
      <c r="H1" s="440"/>
    </row>
    <row r="2" ht="21" customHeight="1">
      <c r="A2" t="s">
        <v>100</v>
      </c>
    </row>
    <row r="3" ht="21" customHeight="1">
      <c r="H3" s="240" t="s">
        <v>345</v>
      </c>
    </row>
    <row r="6" spans="18:23" ht="199.5">
      <c r="R6" s="344"/>
      <c r="S6" s="345" t="s">
        <v>95</v>
      </c>
      <c r="T6" s="345" t="s">
        <v>96</v>
      </c>
      <c r="U6" s="345" t="s">
        <v>97</v>
      </c>
      <c r="V6" s="345" t="s">
        <v>98</v>
      </c>
      <c r="W6" s="345" t="s">
        <v>94</v>
      </c>
    </row>
    <row r="7" spans="18:23" ht="14.25">
      <c r="R7" s="346">
        <v>13</v>
      </c>
      <c r="S7" s="347">
        <v>105.6</v>
      </c>
      <c r="T7" s="347">
        <v>104</v>
      </c>
      <c r="U7" s="347">
        <v>101.1</v>
      </c>
      <c r="V7" s="347">
        <v>97.2</v>
      </c>
      <c r="W7" s="348">
        <v>101.5</v>
      </c>
    </row>
    <row r="8" spans="18:23" ht="14.25">
      <c r="R8" s="346">
        <v>14</v>
      </c>
      <c r="S8" s="347">
        <v>102</v>
      </c>
      <c r="T8" s="347">
        <v>101.2</v>
      </c>
      <c r="U8" s="347">
        <v>100.6</v>
      </c>
      <c r="V8" s="347">
        <v>97.7</v>
      </c>
      <c r="W8" s="348">
        <v>100.8</v>
      </c>
    </row>
    <row r="9" spans="18:23" ht="14.25">
      <c r="R9" s="346">
        <v>15</v>
      </c>
      <c r="S9" s="347">
        <v>100.4</v>
      </c>
      <c r="T9" s="347">
        <v>99.8</v>
      </c>
      <c r="U9" s="347">
        <v>100.1</v>
      </c>
      <c r="V9" s="347">
        <v>98.6</v>
      </c>
      <c r="W9" s="348">
        <v>100.6</v>
      </c>
    </row>
    <row r="10" spans="18:23" ht="14.25">
      <c r="R10" s="346">
        <v>16</v>
      </c>
      <c r="S10" s="347">
        <v>99.1</v>
      </c>
      <c r="T10" s="347">
        <v>99</v>
      </c>
      <c r="U10" s="347">
        <v>99.4</v>
      </c>
      <c r="V10" s="347">
        <v>101.1</v>
      </c>
      <c r="W10" s="348">
        <v>100.1</v>
      </c>
    </row>
    <row r="11" spans="18:23" ht="14.25">
      <c r="R11" s="346">
        <v>17</v>
      </c>
      <c r="S11" s="347">
        <v>100</v>
      </c>
      <c r="T11" s="347">
        <v>100</v>
      </c>
      <c r="U11" s="347">
        <v>100</v>
      </c>
      <c r="V11" s="347">
        <v>100</v>
      </c>
      <c r="W11" s="348">
        <v>100</v>
      </c>
    </row>
    <row r="12" spans="18:23" ht="14.25">
      <c r="R12" s="346">
        <v>18</v>
      </c>
      <c r="S12" s="347">
        <v>101.3</v>
      </c>
      <c r="T12" s="347">
        <v>100.9</v>
      </c>
      <c r="U12" s="347">
        <v>101</v>
      </c>
      <c r="V12" s="347">
        <v>101.1</v>
      </c>
      <c r="W12" s="348">
        <v>100.4</v>
      </c>
    </row>
    <row r="13" spans="18:23" ht="14.25">
      <c r="R13" s="346"/>
      <c r="S13" s="347"/>
      <c r="T13" s="347"/>
      <c r="U13" s="347"/>
      <c r="V13" s="347"/>
      <c r="W13" s="348"/>
    </row>
    <row r="14" spans="18:23" ht="14.25">
      <c r="R14" s="168"/>
      <c r="S14" s="169"/>
      <c r="T14" s="169"/>
      <c r="U14" s="169"/>
      <c r="V14" s="169"/>
      <c r="W14" s="170"/>
    </row>
    <row r="15" spans="18:23" ht="14.25">
      <c r="R15" s="168"/>
      <c r="S15" s="169"/>
      <c r="T15" s="169"/>
      <c r="U15" s="169"/>
      <c r="V15" s="169"/>
      <c r="W15" s="170"/>
    </row>
    <row r="16" spans="18:23" ht="14.25">
      <c r="R16" s="168"/>
      <c r="S16" s="169"/>
      <c r="T16" s="169"/>
      <c r="U16" s="169"/>
      <c r="V16" s="169"/>
      <c r="W16" s="170"/>
    </row>
    <row r="17" spans="18:23" ht="14.25">
      <c r="R17" s="168"/>
      <c r="S17" s="169"/>
      <c r="T17" s="169"/>
      <c r="U17" s="169"/>
      <c r="V17" s="169"/>
      <c r="W17" s="170"/>
    </row>
    <row r="18" spans="18:23" ht="14.25">
      <c r="R18" s="168"/>
      <c r="S18" s="169"/>
      <c r="T18" s="169"/>
      <c r="U18" s="169"/>
      <c r="V18" s="169"/>
      <c r="W18" s="170"/>
    </row>
    <row r="19" spans="18:23" ht="14.25">
      <c r="R19" s="168"/>
      <c r="S19" s="169"/>
      <c r="T19" s="169"/>
      <c r="U19" s="169"/>
      <c r="V19" s="169"/>
      <c r="W19" s="170"/>
    </row>
    <row r="20" spans="18:23" ht="14.25">
      <c r="R20" s="168"/>
      <c r="S20" s="169"/>
      <c r="T20" s="169"/>
      <c r="U20" s="169"/>
      <c r="V20" s="169"/>
      <c r="W20" s="170"/>
    </row>
    <row r="21" spans="18:23" ht="14.25">
      <c r="R21" s="168"/>
      <c r="S21" s="169"/>
      <c r="T21" s="169"/>
      <c r="U21" s="169"/>
      <c r="V21" s="169"/>
      <c r="W21" s="177"/>
    </row>
  </sheetData>
  <mergeCells count="1">
    <mergeCell ref="A1:H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&amp;C- 6 -</oddFooter>
  </headerFooter>
  <drawing r:id="rId1"/>
</worksheet>
</file>

<file path=xl/worksheets/sheet3.xml><?xml version="1.0" encoding="utf-8"?>
<worksheet xmlns="http://schemas.openxmlformats.org/spreadsheetml/2006/main" xmlns:r="http://schemas.openxmlformats.org/officeDocument/2006/relationships">
  <dimension ref="A1:AD35"/>
  <sheetViews>
    <sheetView workbookViewId="0" topLeftCell="A1">
      <selection activeCell="A1" sqref="A1"/>
    </sheetView>
  </sheetViews>
  <sheetFormatPr defaultColWidth="9.00390625" defaultRowHeight="13.5"/>
  <cols>
    <col min="1" max="1" width="3.875" style="27" customWidth="1"/>
    <col min="2" max="2" width="23.125" style="27" customWidth="1"/>
    <col min="3" max="3" width="8.50390625" style="27" bestFit="1" customWidth="1"/>
    <col min="4" max="5" width="8.50390625" style="27" customWidth="1"/>
    <col min="6" max="17" width="8.625" style="27" customWidth="1"/>
    <col min="18" max="31" width="0.37109375" style="27" customWidth="1"/>
    <col min="32" max="16384" width="8.625" style="27" customWidth="1"/>
  </cols>
  <sheetData>
    <row r="1" spans="1:9" ht="18">
      <c r="A1" s="70" t="s">
        <v>218</v>
      </c>
      <c r="B1" s="69"/>
      <c r="C1" s="26"/>
      <c r="D1" s="26"/>
      <c r="E1" s="26"/>
      <c r="F1" s="26"/>
      <c r="G1" s="26"/>
      <c r="H1" s="26"/>
      <c r="I1" s="26"/>
    </row>
    <row r="2" spans="1:9" ht="16.5" customHeight="1">
      <c r="A2" s="26"/>
      <c r="B2" s="69"/>
      <c r="C2" s="26"/>
      <c r="D2" s="26"/>
      <c r="E2" s="26"/>
      <c r="F2" s="26"/>
      <c r="G2" s="26"/>
      <c r="H2" s="26"/>
      <c r="I2" s="26"/>
    </row>
    <row r="3" spans="1:9" ht="16.5" customHeight="1">
      <c r="A3" s="74" t="s">
        <v>204</v>
      </c>
      <c r="B3" s="69"/>
      <c r="C3" s="26"/>
      <c r="D3" s="26"/>
      <c r="E3" s="26"/>
      <c r="F3" s="26"/>
      <c r="G3" s="26"/>
      <c r="H3" s="26"/>
      <c r="I3" s="26"/>
    </row>
    <row r="4" spans="1:9" ht="16.5" customHeight="1">
      <c r="A4" s="68"/>
      <c r="B4" s="69"/>
      <c r="C4" s="26"/>
      <c r="D4" s="26"/>
      <c r="E4" s="26"/>
      <c r="F4" s="26"/>
      <c r="G4" s="26"/>
      <c r="H4" s="26"/>
      <c r="I4" s="26"/>
    </row>
    <row r="5" spans="1:9" ht="16.5" customHeight="1">
      <c r="A5" s="26" t="s">
        <v>346</v>
      </c>
      <c r="B5" s="69"/>
      <c r="C5" s="26"/>
      <c r="D5" s="26"/>
      <c r="E5" s="26"/>
      <c r="F5" s="26"/>
      <c r="G5" s="26"/>
      <c r="H5" s="26"/>
      <c r="I5" s="26"/>
    </row>
    <row r="6" spans="1:9" ht="16.5" customHeight="1">
      <c r="A6" s="26" t="s">
        <v>347</v>
      </c>
      <c r="B6" s="69"/>
      <c r="C6" s="26"/>
      <c r="D6" s="26"/>
      <c r="E6" s="26"/>
      <c r="F6" s="26"/>
      <c r="G6" s="26"/>
      <c r="H6" s="26"/>
      <c r="I6" s="26"/>
    </row>
    <row r="7" spans="1:9" ht="16.5" customHeight="1">
      <c r="A7" s="26" t="s">
        <v>348</v>
      </c>
      <c r="B7" s="69"/>
      <c r="C7" s="26"/>
      <c r="D7" s="26"/>
      <c r="E7" s="26"/>
      <c r="F7" s="26"/>
      <c r="G7" s="26"/>
      <c r="H7" s="26"/>
      <c r="I7" s="26"/>
    </row>
    <row r="8" spans="1:9" ht="16.5" customHeight="1">
      <c r="A8" s="26" t="s">
        <v>349</v>
      </c>
      <c r="B8" s="69"/>
      <c r="C8" s="26"/>
      <c r="D8" s="26"/>
      <c r="E8" s="26"/>
      <c r="F8" s="26"/>
      <c r="G8" s="26"/>
      <c r="H8" s="26"/>
      <c r="I8" s="26"/>
    </row>
    <row r="9" spans="1:9" ht="16.5" customHeight="1">
      <c r="A9" s="26" t="s">
        <v>350</v>
      </c>
      <c r="B9" s="69"/>
      <c r="C9" s="26"/>
      <c r="D9" s="26"/>
      <c r="E9" s="26"/>
      <c r="F9" s="26"/>
      <c r="G9" s="26"/>
      <c r="H9" s="26"/>
      <c r="I9" s="26"/>
    </row>
    <row r="10" spans="1:9" ht="16.5" customHeight="1">
      <c r="A10" s="26" t="s">
        <v>351</v>
      </c>
      <c r="B10" s="69"/>
      <c r="C10" s="26"/>
      <c r="D10" s="26"/>
      <c r="E10" s="26"/>
      <c r="F10" s="26"/>
      <c r="G10" s="26"/>
      <c r="H10" s="26"/>
      <c r="I10" s="26"/>
    </row>
    <row r="11" spans="1:28" ht="16.5" customHeight="1">
      <c r="A11" s="26" t="s">
        <v>352</v>
      </c>
      <c r="B11" s="69"/>
      <c r="C11" s="26"/>
      <c r="D11" s="26"/>
      <c r="E11" s="26"/>
      <c r="F11" s="26"/>
      <c r="G11" s="26"/>
      <c r="H11" s="26"/>
      <c r="I11" s="26"/>
      <c r="R11" s="29"/>
      <c r="S11" s="29"/>
      <c r="T11" s="29"/>
      <c r="U11" s="29"/>
      <c r="V11" s="29"/>
      <c r="W11" s="29"/>
      <c r="X11" s="29"/>
      <c r="Y11" s="29"/>
      <c r="Z11" s="29"/>
      <c r="AA11" s="29"/>
      <c r="AB11" s="29"/>
    </row>
    <row r="12" spans="1:28" ht="16.5" customHeight="1">
      <c r="A12" s="26" t="s">
        <v>353</v>
      </c>
      <c r="B12" s="69"/>
      <c r="C12" s="26"/>
      <c r="D12" s="26"/>
      <c r="E12" s="26"/>
      <c r="F12" s="26"/>
      <c r="G12" s="26"/>
      <c r="H12" s="26"/>
      <c r="I12" s="26"/>
      <c r="R12" s="349"/>
      <c r="S12" s="350"/>
      <c r="T12" s="29"/>
      <c r="U12" s="29"/>
      <c r="V12" s="29"/>
      <c r="W12" s="29"/>
      <c r="X12" s="29"/>
      <c r="Y12" s="29"/>
      <c r="Z12" s="29"/>
      <c r="AA12" s="29"/>
      <c r="AB12" s="29"/>
    </row>
    <row r="13" spans="1:28" ht="16.5" customHeight="1">
      <c r="A13" s="26" t="s">
        <v>354</v>
      </c>
      <c r="B13" s="69"/>
      <c r="C13" s="26"/>
      <c r="D13" s="26"/>
      <c r="E13" s="26"/>
      <c r="F13" s="26"/>
      <c r="G13" s="26"/>
      <c r="H13" s="26"/>
      <c r="I13" s="26"/>
      <c r="R13" s="349"/>
      <c r="S13" s="350"/>
      <c r="T13" s="29"/>
      <c r="U13" s="29"/>
      <c r="V13" s="29"/>
      <c r="W13" s="29"/>
      <c r="X13" s="29"/>
      <c r="Y13" s="29"/>
      <c r="Z13" s="29"/>
      <c r="AA13" s="29"/>
      <c r="AB13" s="29"/>
    </row>
    <row r="14" spans="1:28" ht="16.5" customHeight="1">
      <c r="A14" s="26" t="s">
        <v>355</v>
      </c>
      <c r="B14" s="69"/>
      <c r="C14" s="26"/>
      <c r="D14" s="26"/>
      <c r="E14" s="26"/>
      <c r="F14" s="26"/>
      <c r="G14" s="26"/>
      <c r="H14" s="26"/>
      <c r="I14" s="26"/>
      <c r="R14" s="349"/>
      <c r="S14" s="350"/>
      <c r="T14" s="29"/>
      <c r="U14" s="29"/>
      <c r="V14" s="29"/>
      <c r="W14" s="29"/>
      <c r="X14" s="29"/>
      <c r="Y14" s="29"/>
      <c r="Z14" s="29"/>
      <c r="AA14" s="29"/>
      <c r="AB14" s="29"/>
    </row>
    <row r="15" spans="1:28" ht="16.5" customHeight="1">
      <c r="A15" s="26"/>
      <c r="B15" s="69"/>
      <c r="C15" s="26"/>
      <c r="D15" s="26"/>
      <c r="E15" s="26"/>
      <c r="F15" s="26"/>
      <c r="G15" s="26"/>
      <c r="H15" s="26"/>
      <c r="I15" s="58" t="s">
        <v>50</v>
      </c>
      <c r="R15" s="29"/>
      <c r="S15" s="29"/>
      <c r="T15" s="29"/>
      <c r="U15" s="29"/>
      <c r="V15" s="29"/>
      <c r="W15" s="29"/>
      <c r="X15" s="29"/>
      <c r="Y15" s="29"/>
      <c r="Z15" s="29"/>
      <c r="AA15" s="29"/>
      <c r="AB15" s="29"/>
    </row>
    <row r="16" spans="2:28" ht="16.5" customHeight="1">
      <c r="B16" s="69"/>
      <c r="C16" s="26"/>
      <c r="D16" s="26"/>
      <c r="E16" s="26"/>
      <c r="F16" s="26"/>
      <c r="G16" s="26"/>
      <c r="R16" s="29"/>
      <c r="S16" s="29"/>
      <c r="T16" s="29"/>
      <c r="U16" s="29"/>
      <c r="V16" s="29"/>
      <c r="W16" s="29"/>
      <c r="X16" s="29"/>
      <c r="Y16" s="29"/>
      <c r="Z16" s="29"/>
      <c r="AA16" s="29"/>
      <c r="AB16" s="29"/>
    </row>
    <row r="17" spans="1:9" s="29" customFormat="1" ht="16.5" customHeight="1">
      <c r="A17" s="448" t="s">
        <v>111</v>
      </c>
      <c r="B17" s="448"/>
      <c r="C17" s="448"/>
      <c r="D17" s="448"/>
      <c r="E17" s="448"/>
      <c r="F17" s="448"/>
      <c r="G17" s="448"/>
      <c r="H17" s="448"/>
      <c r="I17" s="448"/>
    </row>
    <row r="18" spans="9:28" ht="16.5" customHeight="1">
      <c r="I18" s="58" t="s">
        <v>316</v>
      </c>
      <c r="R18" s="29"/>
      <c r="S18" s="29"/>
      <c r="T18" s="29"/>
      <c r="U18" s="29"/>
      <c r="V18" s="29"/>
      <c r="W18" s="29"/>
      <c r="X18" s="29"/>
      <c r="Y18" s="29"/>
      <c r="Z18" s="29"/>
      <c r="AA18" s="29"/>
      <c r="AB18" s="29"/>
    </row>
    <row r="19" spans="1:28" s="34" customFormat="1" ht="25.5" customHeight="1">
      <c r="A19" s="430"/>
      <c r="B19" s="430"/>
      <c r="C19" s="431" t="s">
        <v>110</v>
      </c>
      <c r="D19" s="443" t="s">
        <v>109</v>
      </c>
      <c r="E19" s="443"/>
      <c r="F19" s="432" t="s">
        <v>108</v>
      </c>
      <c r="G19" s="432"/>
      <c r="H19" s="432"/>
      <c r="I19" s="433"/>
      <c r="R19" s="442"/>
      <c r="S19" s="442"/>
      <c r="T19" s="442"/>
      <c r="U19" s="442"/>
      <c r="V19" s="442"/>
      <c r="W19" s="442"/>
      <c r="X19" s="351"/>
      <c r="Y19" s="352"/>
      <c r="Z19" s="351"/>
      <c r="AA19" s="352"/>
      <c r="AB19" s="351"/>
    </row>
    <row r="20" spans="1:28" s="34" customFormat="1" ht="16.5" customHeight="1">
      <c r="A20" s="430"/>
      <c r="B20" s="430"/>
      <c r="C20" s="431"/>
      <c r="D20" s="443" t="s">
        <v>106</v>
      </c>
      <c r="E20" s="443" t="s">
        <v>107</v>
      </c>
      <c r="F20" s="443" t="s">
        <v>139</v>
      </c>
      <c r="G20" s="443"/>
      <c r="H20" s="444" t="s">
        <v>140</v>
      </c>
      <c r="I20" s="445"/>
      <c r="J20" s="28"/>
      <c r="K20" s="28"/>
      <c r="L20" s="28"/>
      <c r="M20" s="28"/>
      <c r="N20" s="28"/>
      <c r="O20" s="28"/>
      <c r="P20" s="28"/>
      <c r="Q20" s="28"/>
      <c r="R20" s="441"/>
      <c r="S20" s="441"/>
      <c r="T20" s="441"/>
      <c r="U20" s="441"/>
      <c r="V20" s="441"/>
      <c r="W20" s="441"/>
      <c r="X20" s="351"/>
      <c r="Y20" s="352"/>
      <c r="Z20" s="352"/>
      <c r="AA20" s="352"/>
      <c r="AB20" s="352"/>
    </row>
    <row r="21" spans="1:28" s="34" customFormat="1" ht="16.5" customHeight="1">
      <c r="A21" s="430"/>
      <c r="B21" s="430"/>
      <c r="C21" s="431"/>
      <c r="D21" s="443"/>
      <c r="E21" s="443"/>
      <c r="F21" s="150" t="s">
        <v>317</v>
      </c>
      <c r="G21" s="150" t="s">
        <v>263</v>
      </c>
      <c r="H21" s="150" t="s">
        <v>317</v>
      </c>
      <c r="I21" s="150" t="s">
        <v>263</v>
      </c>
      <c r="R21" s="343"/>
      <c r="S21" s="343"/>
      <c r="T21" s="343"/>
      <c r="U21" s="343"/>
      <c r="V21" s="343"/>
      <c r="W21" s="343"/>
      <c r="X21" s="351"/>
      <c r="Y21" s="351"/>
      <c r="Z21" s="351"/>
      <c r="AA21" s="351"/>
      <c r="AB21" s="351"/>
    </row>
    <row r="22" spans="1:28" s="34" customFormat="1" ht="9.75" customHeight="1">
      <c r="A22" s="164"/>
      <c r="B22" s="165"/>
      <c r="C22" s="166" t="s">
        <v>228</v>
      </c>
      <c r="D22" s="163"/>
      <c r="E22" s="163"/>
      <c r="F22" s="167" t="s">
        <v>356</v>
      </c>
      <c r="G22" s="167" t="s">
        <v>356</v>
      </c>
      <c r="H22" s="167" t="s">
        <v>356</v>
      </c>
      <c r="I22" s="167" t="s">
        <v>356</v>
      </c>
      <c r="R22" s="343"/>
      <c r="S22" s="343"/>
      <c r="T22" s="343"/>
      <c r="U22" s="343"/>
      <c r="V22" s="343"/>
      <c r="W22" s="343"/>
      <c r="X22" s="351"/>
      <c r="Y22" s="351"/>
      <c r="Z22" s="351"/>
      <c r="AA22" s="351"/>
      <c r="AB22" s="351"/>
    </row>
    <row r="23" spans="1:28" s="34" customFormat="1" ht="21" customHeight="1">
      <c r="A23" s="446" t="s">
        <v>101</v>
      </c>
      <c r="B23" s="86" t="s">
        <v>102</v>
      </c>
      <c r="C23" s="241">
        <v>378210</v>
      </c>
      <c r="D23" s="151">
        <v>101.3</v>
      </c>
      <c r="E23" s="152">
        <v>100.9</v>
      </c>
      <c r="F23" s="242">
        <v>1.3</v>
      </c>
      <c r="G23" s="242">
        <v>1</v>
      </c>
      <c r="H23" s="243">
        <v>0.9</v>
      </c>
      <c r="I23" s="242">
        <v>1</v>
      </c>
      <c r="R23" s="353"/>
      <c r="S23" s="353"/>
      <c r="T23" s="354"/>
      <c r="U23" s="353"/>
      <c r="V23" s="353"/>
      <c r="W23" s="354"/>
      <c r="X23" s="351"/>
      <c r="Y23" s="351"/>
      <c r="Z23" s="351"/>
      <c r="AA23" s="351"/>
      <c r="AB23" s="351"/>
    </row>
    <row r="24" spans="1:28" s="34" customFormat="1" ht="21" customHeight="1">
      <c r="A24" s="447"/>
      <c r="B24" s="86" t="s">
        <v>103</v>
      </c>
      <c r="C24" s="241">
        <v>298822</v>
      </c>
      <c r="D24" s="151">
        <v>100.7</v>
      </c>
      <c r="E24" s="152">
        <v>100.3</v>
      </c>
      <c r="F24" s="242">
        <v>0.7</v>
      </c>
      <c r="G24" s="242">
        <v>0.9</v>
      </c>
      <c r="H24" s="243">
        <v>0.3</v>
      </c>
      <c r="I24" s="242">
        <v>1</v>
      </c>
      <c r="R24" s="353"/>
      <c r="S24" s="353"/>
      <c r="T24" s="354"/>
      <c r="U24" s="353"/>
      <c r="V24" s="353"/>
      <c r="W24" s="354"/>
      <c r="X24" s="351"/>
      <c r="Y24" s="351"/>
      <c r="Z24" s="351"/>
      <c r="AA24" s="351"/>
      <c r="AB24" s="351"/>
    </row>
    <row r="25" spans="1:28" s="34" customFormat="1" ht="21" customHeight="1">
      <c r="A25" s="447"/>
      <c r="B25" s="87" t="s">
        <v>104</v>
      </c>
      <c r="C25" s="244">
        <v>79388</v>
      </c>
      <c r="D25" s="88" t="s">
        <v>357</v>
      </c>
      <c r="E25" s="155" t="s">
        <v>357</v>
      </c>
      <c r="F25" s="192" t="s">
        <v>357</v>
      </c>
      <c r="G25" s="192" t="s">
        <v>357</v>
      </c>
      <c r="H25" s="156" t="s">
        <v>357</v>
      </c>
      <c r="I25" s="90" t="s">
        <v>357</v>
      </c>
      <c r="R25" s="353"/>
      <c r="S25" s="353"/>
      <c r="T25" s="355"/>
      <c r="U25" s="353"/>
      <c r="V25" s="353"/>
      <c r="W25" s="355"/>
      <c r="X25" s="351"/>
      <c r="Y25" s="351"/>
      <c r="Z25" s="351"/>
      <c r="AA25" s="351"/>
      <c r="AB25" s="351"/>
    </row>
    <row r="26" spans="1:28" s="34" customFormat="1" ht="21" customHeight="1">
      <c r="A26" s="447" t="s">
        <v>105</v>
      </c>
      <c r="B26" s="86" t="s">
        <v>102</v>
      </c>
      <c r="C26" s="245">
        <v>384401</v>
      </c>
      <c r="D26" s="153">
        <v>101</v>
      </c>
      <c r="E26" s="154">
        <v>100.7</v>
      </c>
      <c r="F26" s="246">
        <v>1</v>
      </c>
      <c r="G26" s="246">
        <v>1</v>
      </c>
      <c r="H26" s="246">
        <v>0.7</v>
      </c>
      <c r="I26" s="246">
        <v>1.5</v>
      </c>
      <c r="R26" s="353"/>
      <c r="S26" s="353"/>
      <c r="T26" s="354"/>
      <c r="U26" s="353"/>
      <c r="V26" s="353"/>
      <c r="W26" s="354"/>
      <c r="X26" s="351"/>
      <c r="Y26" s="351"/>
      <c r="Z26" s="351"/>
      <c r="AA26" s="351"/>
      <c r="AB26" s="351"/>
    </row>
    <row r="27" spans="1:28" s="34" customFormat="1" ht="21" customHeight="1">
      <c r="A27" s="447"/>
      <c r="B27" s="86" t="s">
        <v>103</v>
      </c>
      <c r="C27" s="247">
        <v>302746</v>
      </c>
      <c r="D27" s="151">
        <v>100.6</v>
      </c>
      <c r="E27" s="152">
        <v>100.3</v>
      </c>
      <c r="F27" s="246">
        <v>0.6</v>
      </c>
      <c r="G27" s="246">
        <v>0.7</v>
      </c>
      <c r="H27" s="246">
        <v>0.3</v>
      </c>
      <c r="I27" s="246">
        <v>1.1</v>
      </c>
      <c r="R27" s="353"/>
      <c r="S27" s="353"/>
      <c r="T27" s="354"/>
      <c r="U27" s="353"/>
      <c r="V27" s="353"/>
      <c r="W27" s="354"/>
      <c r="X27" s="351"/>
      <c r="Y27" s="351"/>
      <c r="Z27" s="351"/>
      <c r="AA27" s="351"/>
      <c r="AB27" s="351"/>
    </row>
    <row r="28" spans="1:28" s="34" customFormat="1" ht="21" customHeight="1">
      <c r="A28" s="447"/>
      <c r="B28" s="87" t="s">
        <v>104</v>
      </c>
      <c r="C28" s="248">
        <v>81655</v>
      </c>
      <c r="D28" s="88" t="s">
        <v>357</v>
      </c>
      <c r="E28" s="88" t="s">
        <v>357</v>
      </c>
      <c r="F28" s="249">
        <v>2.6</v>
      </c>
      <c r="G28" s="249">
        <v>2.6</v>
      </c>
      <c r="H28" s="89" t="s">
        <v>357</v>
      </c>
      <c r="I28" s="89" t="s">
        <v>357</v>
      </c>
      <c r="R28" s="356"/>
      <c r="S28" s="356"/>
      <c r="T28" s="357"/>
      <c r="U28" s="356"/>
      <c r="V28" s="356"/>
      <c r="W28" s="357"/>
      <c r="X28" s="351"/>
      <c r="Y28" s="351"/>
      <c r="Z28" s="351"/>
      <c r="AA28" s="351"/>
      <c r="AB28" s="351"/>
    </row>
    <row r="29" ht="16.5" customHeight="1"/>
    <row r="30" spans="1:9" ht="13.5" customHeight="1">
      <c r="A30" s="429" t="s">
        <v>231</v>
      </c>
      <c r="B30" s="429"/>
      <c r="C30" s="429"/>
      <c r="D30" s="429"/>
      <c r="E30" s="429"/>
      <c r="F30" s="429"/>
      <c r="G30" s="429"/>
      <c r="H30" s="429"/>
      <c r="I30" s="429"/>
    </row>
    <row r="31" ht="13.5" customHeight="1"/>
    <row r="32" spans="18:30" ht="13.5" customHeight="1">
      <c r="R32" s="358"/>
      <c r="S32" s="358">
        <v>1</v>
      </c>
      <c r="T32" s="358">
        <v>2</v>
      </c>
      <c r="U32" s="358">
        <v>3</v>
      </c>
      <c r="V32" s="358">
        <v>4</v>
      </c>
      <c r="W32" s="358">
        <v>5</v>
      </c>
      <c r="X32" s="358">
        <v>6</v>
      </c>
      <c r="Y32" s="358">
        <v>7</v>
      </c>
      <c r="Z32" s="358">
        <v>8</v>
      </c>
      <c r="AA32" s="358">
        <v>9</v>
      </c>
      <c r="AB32" s="358">
        <v>10</v>
      </c>
      <c r="AC32" s="358">
        <v>11</v>
      </c>
      <c r="AD32" s="358">
        <v>12</v>
      </c>
    </row>
    <row r="33" spans="18:30" ht="13.5" customHeight="1">
      <c r="R33" s="359" t="s">
        <v>491</v>
      </c>
      <c r="S33" s="358">
        <v>99.1</v>
      </c>
      <c r="T33" s="358">
        <v>99.6</v>
      </c>
      <c r="U33" s="358">
        <v>100.1</v>
      </c>
      <c r="V33" s="358">
        <v>102.6</v>
      </c>
      <c r="W33" s="358">
        <v>100.2</v>
      </c>
      <c r="X33" s="358">
        <v>101.1</v>
      </c>
      <c r="Y33" s="358">
        <v>100.3</v>
      </c>
      <c r="Z33" s="358">
        <v>100.6</v>
      </c>
      <c r="AA33" s="358">
        <v>101.2</v>
      </c>
      <c r="AB33" s="358">
        <v>101.6</v>
      </c>
      <c r="AC33" s="358">
        <v>101.1</v>
      </c>
      <c r="AD33" s="358">
        <v>100.9</v>
      </c>
    </row>
    <row r="34" spans="18:30" ht="13.5" customHeight="1">
      <c r="R34" s="359"/>
      <c r="S34" s="358"/>
      <c r="T34" s="358"/>
      <c r="U34" s="358"/>
      <c r="V34" s="358"/>
      <c r="W34" s="358"/>
      <c r="X34" s="358"/>
      <c r="Y34" s="360"/>
      <c r="Z34" s="360"/>
      <c r="AA34" s="358"/>
      <c r="AB34" s="358"/>
      <c r="AC34" s="358"/>
      <c r="AD34" s="358"/>
    </row>
    <row r="35" spans="18:30" ht="13.5" customHeight="1">
      <c r="R35" s="359" t="s">
        <v>113</v>
      </c>
      <c r="S35" s="358">
        <v>97.7</v>
      </c>
      <c r="T35" s="358">
        <v>100</v>
      </c>
      <c r="U35" s="358">
        <v>100.1</v>
      </c>
      <c r="V35" s="358">
        <v>102.3</v>
      </c>
      <c r="W35" s="358">
        <v>99.5</v>
      </c>
      <c r="X35" s="360">
        <v>101.7</v>
      </c>
      <c r="Y35" s="358">
        <v>101</v>
      </c>
      <c r="Z35" s="358">
        <v>100.7</v>
      </c>
      <c r="AA35" s="358">
        <v>101.7</v>
      </c>
      <c r="AB35" s="358">
        <v>101.2</v>
      </c>
      <c r="AC35" s="358">
        <v>101.6</v>
      </c>
      <c r="AD35" s="358">
        <v>101</v>
      </c>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6.5" customHeight="1"/>
    <row r="49" ht="16.5" customHeight="1"/>
    <row r="50" ht="16.5" customHeight="1"/>
    <row r="51" ht="16.5" customHeight="1"/>
  </sheetData>
  <mergeCells count="15">
    <mergeCell ref="A23:A25"/>
    <mergeCell ref="A26:A28"/>
    <mergeCell ref="A17:I17"/>
    <mergeCell ref="A30:I30"/>
    <mergeCell ref="A19:B21"/>
    <mergeCell ref="C19:C21"/>
    <mergeCell ref="D19:E19"/>
    <mergeCell ref="F19:I19"/>
    <mergeCell ref="D20:D21"/>
    <mergeCell ref="E20:E21"/>
    <mergeCell ref="R20:T20"/>
    <mergeCell ref="U20:W20"/>
    <mergeCell ref="R19:W19"/>
    <mergeCell ref="F20:G20"/>
    <mergeCell ref="H20:I20"/>
  </mergeCells>
  <printOptions/>
  <pageMargins left="0.7874015748031497" right="0.7874015748031497" top="0.7874015748031497" bottom="0.7874015748031497" header="0" footer="0"/>
  <pageSetup horizontalDpi="300" verticalDpi="300" orientation="portrait" paperSize="9" r:id="rId4"/>
  <headerFooter alignWithMargins="0">
    <oddFooter>&amp;C- 7 -</oddFooter>
  </headerFooter>
  <drawing r:id="rId3"/>
  <legacyDrawing r:id="rId2"/>
</worksheet>
</file>

<file path=xl/worksheets/sheet4.xml><?xml version="1.0" encoding="utf-8"?>
<worksheet xmlns="http://schemas.openxmlformats.org/spreadsheetml/2006/main" xmlns:r="http://schemas.openxmlformats.org/officeDocument/2006/relationships">
  <dimension ref="A2:AF49"/>
  <sheetViews>
    <sheetView workbookViewId="0" topLeftCell="A1">
      <selection activeCell="A1" sqref="A1"/>
    </sheetView>
  </sheetViews>
  <sheetFormatPr defaultColWidth="9.00390625" defaultRowHeight="15" customHeight="1"/>
  <cols>
    <col min="1" max="8" width="9.00390625" style="71" customWidth="1"/>
    <col min="9" max="9" width="13.125" style="71" customWidth="1"/>
    <col min="10" max="18" width="9.00390625" style="71" customWidth="1"/>
    <col min="19" max="32" width="0.2421875" style="71" customWidth="1"/>
    <col min="33" max="16384" width="9.00390625" style="71" customWidth="1"/>
  </cols>
  <sheetData>
    <row r="1" ht="15.75" customHeight="1"/>
    <row r="2" spans="1:2" ht="16.5" customHeight="1">
      <c r="A2" s="74" t="s">
        <v>205</v>
      </c>
      <c r="B2" s="68"/>
    </row>
    <row r="3" spans="1:32" ht="16.5" customHeight="1">
      <c r="A3" s="68"/>
      <c r="B3" s="68"/>
      <c r="S3" s="361" t="s">
        <v>127</v>
      </c>
      <c r="T3" s="361"/>
      <c r="U3" s="361"/>
      <c r="V3" s="361"/>
      <c r="W3" s="361"/>
      <c r="X3" s="361"/>
      <c r="Y3" s="361"/>
      <c r="Z3" s="361"/>
      <c r="AA3" s="361"/>
      <c r="AB3" s="361"/>
      <c r="AC3" s="361"/>
      <c r="AD3" s="361"/>
      <c r="AE3" s="361"/>
      <c r="AF3" s="361"/>
    </row>
    <row r="4" spans="1:32" ht="16.5" customHeight="1">
      <c r="A4" s="26" t="s">
        <v>358</v>
      </c>
      <c r="B4" s="68"/>
      <c r="C4" s="72"/>
      <c r="D4" s="72"/>
      <c r="E4" s="72"/>
      <c r="F4" s="72"/>
      <c r="G4" s="72"/>
      <c r="H4" s="72"/>
      <c r="I4" s="72"/>
      <c r="S4" s="361"/>
      <c r="T4" s="361"/>
      <c r="U4" s="361"/>
      <c r="V4" s="361"/>
      <c r="W4" s="361"/>
      <c r="X4" s="361"/>
      <c r="Y4" s="361"/>
      <c r="Z4" s="361"/>
      <c r="AA4" s="361"/>
      <c r="AB4" s="361"/>
      <c r="AC4" s="361"/>
      <c r="AD4" s="361"/>
      <c r="AE4" s="361"/>
      <c r="AF4" s="361"/>
    </row>
    <row r="5" spans="1:32" s="72" customFormat="1" ht="16.5" customHeight="1">
      <c r="A5" s="26" t="s">
        <v>359</v>
      </c>
      <c r="B5" s="68"/>
      <c r="C5" s="71"/>
      <c r="D5" s="71"/>
      <c r="E5" s="71"/>
      <c r="F5" s="71"/>
      <c r="G5" s="71"/>
      <c r="H5" s="71"/>
      <c r="I5" s="71"/>
      <c r="S5" s="362"/>
      <c r="T5" s="362"/>
      <c r="U5" s="362" t="s">
        <v>114</v>
      </c>
      <c r="V5" s="362" t="s">
        <v>115</v>
      </c>
      <c r="W5" s="362" t="s">
        <v>116</v>
      </c>
      <c r="X5" s="362" t="s">
        <v>117</v>
      </c>
      <c r="Y5" s="362" t="s">
        <v>118</v>
      </c>
      <c r="Z5" s="362" t="s">
        <v>119</v>
      </c>
      <c r="AA5" s="362" t="s">
        <v>120</v>
      </c>
      <c r="AB5" s="362" t="s">
        <v>121</v>
      </c>
      <c r="AC5" s="362" t="s">
        <v>122</v>
      </c>
      <c r="AD5" s="362" t="s">
        <v>492</v>
      </c>
      <c r="AE5" s="362" t="s">
        <v>493</v>
      </c>
      <c r="AF5" s="362" t="s">
        <v>494</v>
      </c>
    </row>
    <row r="6" spans="1:32" ht="16.5" customHeight="1">
      <c r="A6" s="26" t="s">
        <v>360</v>
      </c>
      <c r="B6" s="68"/>
      <c r="S6" s="361" t="s">
        <v>128</v>
      </c>
      <c r="T6" s="361"/>
      <c r="U6" s="363">
        <f>U12/U18*100-100</f>
        <v>-0.36275695284159326</v>
      </c>
      <c r="V6" s="363">
        <f aca="true" t="shared" si="0" ref="V6:AF6">V12/V18*100-100</f>
        <v>-0.8695652173913118</v>
      </c>
      <c r="W6" s="363">
        <f t="shared" si="0"/>
        <v>-1.3463892288861814</v>
      </c>
      <c r="X6" s="363">
        <f t="shared" si="0"/>
        <v>1.9851116625310397</v>
      </c>
      <c r="Y6" s="363">
        <f t="shared" si="0"/>
        <v>0.5031446540880467</v>
      </c>
      <c r="Z6" s="363">
        <f t="shared" si="0"/>
        <v>3.3676975945017347</v>
      </c>
      <c r="AA6" s="363">
        <f t="shared" si="0"/>
        <v>0.3202562049639681</v>
      </c>
      <c r="AB6" s="363">
        <f t="shared" si="0"/>
        <v>-1.3253012048192687</v>
      </c>
      <c r="AC6" s="363">
        <f t="shared" si="0"/>
        <v>0.24906600249066457</v>
      </c>
      <c r="AD6" s="363">
        <f t="shared" si="0"/>
        <v>1.0037641154328583</v>
      </c>
      <c r="AE6" s="363">
        <f t="shared" si="0"/>
        <v>-0.23068050749711233</v>
      </c>
      <c r="AF6" s="363">
        <f t="shared" si="0"/>
        <v>2.713773681515619</v>
      </c>
    </row>
    <row r="7" spans="1:32" ht="16.5" customHeight="1">
      <c r="A7" s="26" t="s">
        <v>361</v>
      </c>
      <c r="B7" s="68"/>
      <c r="S7" s="361" t="s">
        <v>129</v>
      </c>
      <c r="T7" s="361"/>
      <c r="U7" s="363">
        <f>U13/U19*100-100</f>
        <v>-0.7007007007007076</v>
      </c>
      <c r="V7" s="363">
        <f aca="true" t="shared" si="1" ref="V7:AF7">V13/V19*100-100</f>
        <v>-0.8919722497522429</v>
      </c>
      <c r="W7" s="363">
        <f t="shared" si="1"/>
        <v>0.501504513540624</v>
      </c>
      <c r="X7" s="363">
        <f t="shared" si="1"/>
        <v>2.0937188434696026</v>
      </c>
      <c r="Y7" s="363">
        <f t="shared" si="1"/>
        <v>0.8080808080808168</v>
      </c>
      <c r="Z7" s="363">
        <f t="shared" si="1"/>
        <v>0</v>
      </c>
      <c r="AA7" s="363">
        <f t="shared" si="1"/>
        <v>0.10040160642570584</v>
      </c>
      <c r="AB7" s="363">
        <f t="shared" si="1"/>
        <v>-0.7000000000000028</v>
      </c>
      <c r="AC7" s="363">
        <f t="shared" si="1"/>
        <v>-0.09990009990009696</v>
      </c>
      <c r="AD7" s="363">
        <f t="shared" si="1"/>
        <v>1.10441767068275</v>
      </c>
      <c r="AE7" s="363">
        <f t="shared" si="1"/>
        <v>0.7992007992008183</v>
      </c>
      <c r="AF7" s="363">
        <f t="shared" si="1"/>
        <v>0.2991026919242188</v>
      </c>
    </row>
    <row r="8" spans="1:32" ht="16.5" customHeight="1">
      <c r="A8" s="26" t="s">
        <v>362</v>
      </c>
      <c r="B8" s="68"/>
      <c r="S8" s="361" t="s">
        <v>126</v>
      </c>
      <c r="T8" s="361"/>
      <c r="U8" s="363">
        <f>U14/U20*100-100</f>
        <v>0.20060180541625527</v>
      </c>
      <c r="V8" s="363">
        <f aca="true" t="shared" si="2" ref="V8:AF8">V14/V20*100-100</f>
        <v>0</v>
      </c>
      <c r="W8" s="363">
        <f t="shared" si="2"/>
        <v>-0.09999999999999432</v>
      </c>
      <c r="X8" s="363">
        <f t="shared" si="2"/>
        <v>-0.09970089730806819</v>
      </c>
      <c r="Y8" s="363">
        <f t="shared" si="2"/>
        <v>0.0997008973080824</v>
      </c>
      <c r="Z8" s="363">
        <f t="shared" si="2"/>
        <v>0.9027081243731203</v>
      </c>
      <c r="AA8" s="363">
        <f t="shared" si="2"/>
        <v>0.9027081243731203</v>
      </c>
      <c r="AB8" s="363">
        <f t="shared" si="2"/>
        <v>1.1988011988012062</v>
      </c>
      <c r="AC8" s="363">
        <f t="shared" si="2"/>
        <v>0.9980039920159669</v>
      </c>
      <c r="AD8" s="363">
        <f t="shared" si="2"/>
        <v>0.3980099502487633</v>
      </c>
      <c r="AE8" s="363">
        <f t="shared" si="2"/>
        <v>0.20000000000000284</v>
      </c>
      <c r="AF8" s="363">
        <f t="shared" si="2"/>
        <v>0.40040040040038605</v>
      </c>
    </row>
    <row r="9" spans="1:32" ht="16.5" customHeight="1">
      <c r="A9" s="26" t="s">
        <v>363</v>
      </c>
      <c r="B9" s="68"/>
      <c r="S9" s="361"/>
      <c r="T9" s="361"/>
      <c r="U9" s="361"/>
      <c r="V9" s="361"/>
      <c r="W9" s="361"/>
      <c r="X9" s="361"/>
      <c r="Y9" s="361"/>
      <c r="Z9" s="361"/>
      <c r="AA9" s="361"/>
      <c r="AB9" s="361"/>
      <c r="AC9" s="361"/>
      <c r="AD9" s="361"/>
      <c r="AE9" s="361"/>
      <c r="AF9" s="361"/>
    </row>
    <row r="10" spans="1:32" ht="16.5" customHeight="1">
      <c r="A10" s="71" t="s">
        <v>364</v>
      </c>
      <c r="B10" s="68"/>
      <c r="I10" s="58" t="s">
        <v>51</v>
      </c>
      <c r="S10" s="361"/>
      <c r="T10" s="361"/>
      <c r="U10" s="361"/>
      <c r="V10" s="361"/>
      <c r="W10" s="361"/>
      <c r="X10" s="361"/>
      <c r="Y10" s="361"/>
      <c r="Z10" s="361"/>
      <c r="AA10" s="361"/>
      <c r="AB10" s="361"/>
      <c r="AC10" s="361"/>
      <c r="AD10" s="361"/>
      <c r="AE10" s="361"/>
      <c r="AF10" s="361"/>
    </row>
    <row r="11" spans="2:32" ht="16.5" customHeight="1">
      <c r="B11" s="68"/>
      <c r="I11" s="58"/>
      <c r="S11" s="362" t="s">
        <v>318</v>
      </c>
      <c r="T11" s="362"/>
      <c r="U11" s="362" t="s">
        <v>114</v>
      </c>
      <c r="V11" s="362" t="s">
        <v>115</v>
      </c>
      <c r="W11" s="362" t="s">
        <v>116</v>
      </c>
      <c r="X11" s="362" t="s">
        <v>117</v>
      </c>
      <c r="Y11" s="362" t="s">
        <v>118</v>
      </c>
      <c r="Z11" s="362" t="s">
        <v>119</v>
      </c>
      <c r="AA11" s="362" t="s">
        <v>120</v>
      </c>
      <c r="AB11" s="362" t="s">
        <v>121</v>
      </c>
      <c r="AC11" s="362" t="s">
        <v>122</v>
      </c>
      <c r="AD11" s="362" t="s">
        <v>365</v>
      </c>
      <c r="AE11" s="362" t="s">
        <v>366</v>
      </c>
      <c r="AF11" s="362" t="s">
        <v>367</v>
      </c>
    </row>
    <row r="12" spans="1:32" ht="16.5" customHeight="1">
      <c r="A12" s="429" t="s">
        <v>368</v>
      </c>
      <c r="B12" s="429"/>
      <c r="C12" s="429"/>
      <c r="D12" s="429"/>
      <c r="E12" s="429"/>
      <c r="F12" s="429"/>
      <c r="G12" s="429"/>
      <c r="H12" s="429"/>
      <c r="I12" s="429"/>
      <c r="S12" s="361" t="s">
        <v>128</v>
      </c>
      <c r="T12" s="361"/>
      <c r="U12" s="363">
        <v>82.4</v>
      </c>
      <c r="V12" s="363">
        <v>79.8</v>
      </c>
      <c r="W12" s="363">
        <v>80.6</v>
      </c>
      <c r="X12" s="363">
        <v>82.2</v>
      </c>
      <c r="Y12" s="363">
        <v>79.9</v>
      </c>
      <c r="Z12" s="363">
        <v>150.4</v>
      </c>
      <c r="AA12" s="363">
        <v>125.3</v>
      </c>
      <c r="AB12" s="363">
        <v>81.9</v>
      </c>
      <c r="AC12" s="363">
        <v>80.5</v>
      </c>
      <c r="AD12" s="363">
        <v>80.5</v>
      </c>
      <c r="AE12" s="363">
        <v>86.5</v>
      </c>
      <c r="AF12" s="363">
        <v>200.6</v>
      </c>
    </row>
    <row r="13" spans="19:32" ht="16.5" customHeight="1">
      <c r="S13" s="361" t="s">
        <v>129</v>
      </c>
      <c r="T13" s="361"/>
      <c r="U13" s="363">
        <v>99.2</v>
      </c>
      <c r="V13" s="363">
        <v>100</v>
      </c>
      <c r="W13" s="363">
        <v>100.2</v>
      </c>
      <c r="X13" s="363">
        <v>102.4</v>
      </c>
      <c r="Y13" s="363">
        <v>99.8</v>
      </c>
      <c r="Z13" s="363">
        <v>100.5</v>
      </c>
      <c r="AA13" s="363">
        <v>99.7</v>
      </c>
      <c r="AB13" s="363">
        <v>99.3</v>
      </c>
      <c r="AC13" s="363">
        <v>100</v>
      </c>
      <c r="AD13" s="363">
        <v>100.7</v>
      </c>
      <c r="AE13" s="363">
        <v>100.9</v>
      </c>
      <c r="AF13" s="363">
        <v>100.6</v>
      </c>
    </row>
    <row r="14" spans="19:32" ht="16.5" customHeight="1">
      <c r="S14" s="361" t="s">
        <v>126</v>
      </c>
      <c r="T14" s="361"/>
      <c r="U14" s="363">
        <v>99.9</v>
      </c>
      <c r="V14" s="363">
        <v>99.6</v>
      </c>
      <c r="W14" s="363">
        <v>99.9</v>
      </c>
      <c r="X14" s="363">
        <v>100.2</v>
      </c>
      <c r="Y14" s="363">
        <v>100.4</v>
      </c>
      <c r="Z14" s="363">
        <v>100.6</v>
      </c>
      <c r="AA14" s="363">
        <v>100.6</v>
      </c>
      <c r="AB14" s="363">
        <v>101.3</v>
      </c>
      <c r="AC14" s="363">
        <v>101.2</v>
      </c>
      <c r="AD14" s="363">
        <v>100.9</v>
      </c>
      <c r="AE14" s="363">
        <v>100.2</v>
      </c>
      <c r="AF14" s="363">
        <v>100.3</v>
      </c>
    </row>
    <row r="15" spans="19:32" ht="16.5" customHeight="1">
      <c r="S15" s="361"/>
      <c r="T15" s="361"/>
      <c r="U15" s="361"/>
      <c r="V15" s="361"/>
      <c r="W15" s="361"/>
      <c r="X15" s="361"/>
      <c r="Y15" s="361"/>
      <c r="Z15" s="361"/>
      <c r="AA15" s="361"/>
      <c r="AB15" s="361"/>
      <c r="AC15" s="361"/>
      <c r="AD15" s="361"/>
      <c r="AE15" s="361"/>
      <c r="AF15" s="361"/>
    </row>
    <row r="16" spans="19:32" ht="16.5" customHeight="1">
      <c r="S16" s="361"/>
      <c r="T16" s="361"/>
      <c r="U16" s="361"/>
      <c r="V16" s="361"/>
      <c r="W16" s="361"/>
      <c r="X16" s="361"/>
      <c r="Y16" s="361"/>
      <c r="Z16" s="361"/>
      <c r="AA16" s="361"/>
      <c r="AB16" s="361"/>
      <c r="AC16" s="361"/>
      <c r="AD16" s="361"/>
      <c r="AE16" s="361"/>
      <c r="AF16" s="361"/>
    </row>
    <row r="17" spans="19:32" ht="16.5" customHeight="1">
      <c r="S17" s="362" t="s">
        <v>264</v>
      </c>
      <c r="T17" s="362"/>
      <c r="U17" s="362" t="s">
        <v>114</v>
      </c>
      <c r="V17" s="362" t="s">
        <v>115</v>
      </c>
      <c r="W17" s="362" t="s">
        <v>116</v>
      </c>
      <c r="X17" s="362" t="s">
        <v>117</v>
      </c>
      <c r="Y17" s="362" t="s">
        <v>118</v>
      </c>
      <c r="Z17" s="362" t="s">
        <v>119</v>
      </c>
      <c r="AA17" s="362" t="s">
        <v>120</v>
      </c>
      <c r="AB17" s="362" t="s">
        <v>121</v>
      </c>
      <c r="AC17" s="362" t="s">
        <v>122</v>
      </c>
      <c r="AD17" s="362" t="s">
        <v>365</v>
      </c>
      <c r="AE17" s="362" t="s">
        <v>366</v>
      </c>
      <c r="AF17" s="362" t="s">
        <v>367</v>
      </c>
    </row>
    <row r="18" spans="19:32" ht="16.5" customHeight="1">
      <c r="S18" s="361" t="s">
        <v>128</v>
      </c>
      <c r="T18" s="361"/>
      <c r="U18" s="363">
        <v>82.7</v>
      </c>
      <c r="V18" s="363">
        <v>80.5</v>
      </c>
      <c r="W18" s="363">
        <v>81.7</v>
      </c>
      <c r="X18" s="363">
        <v>80.6</v>
      </c>
      <c r="Y18" s="363">
        <v>79.5</v>
      </c>
      <c r="Z18" s="363">
        <v>145.5</v>
      </c>
      <c r="AA18" s="363">
        <v>124.9</v>
      </c>
      <c r="AB18" s="363">
        <v>83</v>
      </c>
      <c r="AC18" s="363">
        <v>80.3</v>
      </c>
      <c r="AD18" s="363">
        <v>79.7</v>
      </c>
      <c r="AE18" s="363">
        <v>86.7</v>
      </c>
      <c r="AF18" s="363">
        <v>195.3</v>
      </c>
    </row>
    <row r="19" spans="19:32" ht="16.5" customHeight="1">
      <c r="S19" s="361" t="s">
        <v>129</v>
      </c>
      <c r="T19" s="361"/>
      <c r="U19" s="363">
        <v>99.9</v>
      </c>
      <c r="V19" s="363">
        <v>100.9</v>
      </c>
      <c r="W19" s="363">
        <v>99.7</v>
      </c>
      <c r="X19" s="363">
        <v>100.3</v>
      </c>
      <c r="Y19" s="363">
        <v>99</v>
      </c>
      <c r="Z19" s="363">
        <v>100.5</v>
      </c>
      <c r="AA19" s="363">
        <v>99.6</v>
      </c>
      <c r="AB19" s="363">
        <v>100</v>
      </c>
      <c r="AC19" s="363">
        <v>100.1</v>
      </c>
      <c r="AD19" s="363">
        <v>99.6</v>
      </c>
      <c r="AE19" s="363">
        <v>100.1</v>
      </c>
      <c r="AF19" s="363">
        <v>100.3</v>
      </c>
    </row>
    <row r="20" spans="19:32" ht="16.5" customHeight="1">
      <c r="S20" s="361" t="s">
        <v>126</v>
      </c>
      <c r="T20" s="361"/>
      <c r="U20" s="363">
        <v>99.7</v>
      </c>
      <c r="V20" s="363">
        <v>99.6</v>
      </c>
      <c r="W20" s="363">
        <v>100</v>
      </c>
      <c r="X20" s="363">
        <v>100.3</v>
      </c>
      <c r="Y20" s="363">
        <v>100.3</v>
      </c>
      <c r="Z20" s="363">
        <v>99.7</v>
      </c>
      <c r="AA20" s="363">
        <v>99.7</v>
      </c>
      <c r="AB20" s="363">
        <v>100.1</v>
      </c>
      <c r="AC20" s="363">
        <v>100.2</v>
      </c>
      <c r="AD20" s="363">
        <v>100.5</v>
      </c>
      <c r="AE20" s="363">
        <v>100</v>
      </c>
      <c r="AF20" s="363">
        <v>99.9</v>
      </c>
    </row>
    <row r="21" ht="16.5" customHeight="1"/>
    <row r="22" ht="16.5" customHeight="1"/>
    <row r="23" spans="19:32" ht="16.5" customHeight="1">
      <c r="S23" s="72"/>
      <c r="T23" s="72"/>
      <c r="U23" s="72"/>
      <c r="V23" s="72"/>
      <c r="W23" s="72"/>
      <c r="X23" s="72"/>
      <c r="Y23" s="72"/>
      <c r="Z23" s="72"/>
      <c r="AA23" s="72"/>
      <c r="AB23" s="72"/>
      <c r="AC23" s="72"/>
      <c r="AD23" s="72"/>
      <c r="AE23" s="72"/>
      <c r="AF23" s="72"/>
    </row>
    <row r="24" spans="21:32" ht="16.5" customHeight="1">
      <c r="U24" s="73"/>
      <c r="V24" s="73"/>
      <c r="W24" s="73"/>
      <c r="X24" s="73"/>
      <c r="Y24" s="73"/>
      <c r="Z24" s="73"/>
      <c r="AA24" s="73"/>
      <c r="AB24" s="73"/>
      <c r="AC24" s="73"/>
      <c r="AD24" s="73"/>
      <c r="AE24" s="73"/>
      <c r="AF24" s="73"/>
    </row>
    <row r="25" spans="21:32" ht="16.5" customHeight="1">
      <c r="U25" s="73"/>
      <c r="V25" s="73"/>
      <c r="W25" s="73"/>
      <c r="X25" s="73"/>
      <c r="Y25" s="73"/>
      <c r="Z25" s="73"/>
      <c r="AA25" s="73"/>
      <c r="AB25" s="73"/>
      <c r="AC25" s="73"/>
      <c r="AD25" s="73"/>
      <c r="AE25" s="73"/>
      <c r="AF25" s="73"/>
    </row>
    <row r="26" spans="21:32" ht="16.5" customHeight="1">
      <c r="U26" s="73"/>
      <c r="V26" s="73"/>
      <c r="W26" s="73"/>
      <c r="X26" s="73"/>
      <c r="Y26" s="73"/>
      <c r="Z26" s="73"/>
      <c r="AA26" s="73"/>
      <c r="AB26" s="73"/>
      <c r="AC26" s="73"/>
      <c r="AD26" s="73"/>
      <c r="AE26" s="73"/>
      <c r="AF26" s="73"/>
    </row>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c r="A36" s="74" t="s">
        <v>206</v>
      </c>
    </row>
    <row r="37" ht="16.5" customHeight="1">
      <c r="A37" s="74"/>
    </row>
    <row r="38" spans="1:9" ht="16.5" customHeight="1">
      <c r="A38" s="141"/>
      <c r="B38" s="434" t="s">
        <v>369</v>
      </c>
      <c r="C38" s="435"/>
      <c r="D38" s="435"/>
      <c r="E38" s="435"/>
      <c r="F38" s="435"/>
      <c r="G38" s="435"/>
      <c r="H38" s="435"/>
      <c r="I38" s="435"/>
    </row>
    <row r="39" spans="1:9" ht="16.5" customHeight="1">
      <c r="A39" s="141"/>
      <c r="B39" s="434" t="s">
        <v>322</v>
      </c>
      <c r="C39" s="435"/>
      <c r="D39" s="435"/>
      <c r="E39" s="435"/>
      <c r="F39" s="435"/>
      <c r="G39" s="435"/>
      <c r="H39" s="435"/>
      <c r="I39" s="435"/>
    </row>
    <row r="40" spans="1:9" ht="16.5" customHeight="1">
      <c r="A40" s="141"/>
      <c r="B40" s="434" t="s">
        <v>370</v>
      </c>
      <c r="C40" s="435"/>
      <c r="D40" s="435"/>
      <c r="E40" s="435"/>
      <c r="F40" s="435"/>
      <c r="G40" s="435"/>
      <c r="H40" s="435"/>
      <c r="I40" s="435"/>
    </row>
    <row r="41" spans="1:9" ht="16.5" customHeight="1">
      <c r="A41" s="141"/>
      <c r="B41" s="434" t="s">
        <v>321</v>
      </c>
      <c r="C41" s="435"/>
      <c r="D41" s="435"/>
      <c r="E41" s="435"/>
      <c r="F41" s="435"/>
      <c r="G41" s="435"/>
      <c r="H41" s="435"/>
      <c r="I41" s="435"/>
    </row>
    <row r="42" spans="1:9" ht="16.5" customHeight="1">
      <c r="A42" s="141"/>
      <c r="B42" s="434" t="s">
        <v>371</v>
      </c>
      <c r="C42" s="435"/>
      <c r="D42" s="435"/>
      <c r="E42" s="435"/>
      <c r="F42" s="435"/>
      <c r="G42" s="435"/>
      <c r="H42" s="435"/>
      <c r="I42" s="435"/>
    </row>
    <row r="43" spans="1:9" ht="16.5" customHeight="1">
      <c r="A43" s="141"/>
      <c r="B43" s="434" t="s">
        <v>372</v>
      </c>
      <c r="C43" s="435"/>
      <c r="D43" s="435"/>
      <c r="E43" s="435"/>
      <c r="F43" s="435"/>
      <c r="G43" s="435"/>
      <c r="H43" s="435"/>
      <c r="I43" s="435"/>
    </row>
    <row r="44" spans="1:9" ht="16.5" customHeight="1">
      <c r="A44" s="141"/>
      <c r="B44" s="434" t="s">
        <v>323</v>
      </c>
      <c r="C44" s="435"/>
      <c r="D44" s="435"/>
      <c r="E44" s="435"/>
      <c r="F44" s="435"/>
      <c r="G44" s="435"/>
      <c r="H44" s="435"/>
      <c r="I44" s="435"/>
    </row>
    <row r="45" spans="1:9" ht="16.5" customHeight="1">
      <c r="A45" s="141"/>
      <c r="B45" s="434" t="s">
        <v>373</v>
      </c>
      <c r="C45" s="435"/>
      <c r="D45" s="435"/>
      <c r="E45" s="435"/>
      <c r="F45" s="435"/>
      <c r="G45" s="435"/>
      <c r="H45" s="435"/>
      <c r="I45" s="435"/>
    </row>
    <row r="46" spans="1:9" ht="16.5" customHeight="1">
      <c r="A46" s="141"/>
      <c r="B46" s="434" t="s">
        <v>374</v>
      </c>
      <c r="C46" s="435"/>
      <c r="D46" s="435"/>
      <c r="E46" s="435"/>
      <c r="F46" s="435"/>
      <c r="G46" s="435"/>
      <c r="H46" s="435"/>
      <c r="I46" s="435"/>
    </row>
    <row r="47" spans="2:9" ht="16.5" customHeight="1">
      <c r="B47" s="434" t="s">
        <v>375</v>
      </c>
      <c r="C47" s="435"/>
      <c r="D47" s="435"/>
      <c r="E47" s="435"/>
      <c r="F47" s="435"/>
      <c r="G47" s="435"/>
      <c r="H47" s="435"/>
      <c r="I47" s="435"/>
    </row>
    <row r="48" spans="2:9" ht="16.5" customHeight="1">
      <c r="B48" s="434" t="s">
        <v>376</v>
      </c>
      <c r="C48" s="435"/>
      <c r="D48" s="435"/>
      <c r="E48" s="435"/>
      <c r="F48" s="435"/>
      <c r="G48" s="435"/>
      <c r="H48" s="435"/>
      <c r="I48" s="435"/>
    </row>
    <row r="49" spans="2:9" ht="15" customHeight="1">
      <c r="B49" s="26" t="s">
        <v>377</v>
      </c>
      <c r="G49" s="429" t="s">
        <v>378</v>
      </c>
      <c r="H49" s="429"/>
      <c r="I49" s="429"/>
    </row>
  </sheetData>
  <mergeCells count="13">
    <mergeCell ref="B43:I43"/>
    <mergeCell ref="B44:I44"/>
    <mergeCell ref="B45:I45"/>
    <mergeCell ref="G49:I49"/>
    <mergeCell ref="B47:I47"/>
    <mergeCell ref="B48:I48"/>
    <mergeCell ref="B46:I46"/>
    <mergeCell ref="B41:I41"/>
    <mergeCell ref="B42:I42"/>
    <mergeCell ref="A12:I12"/>
    <mergeCell ref="B38:I38"/>
    <mergeCell ref="B39:I39"/>
    <mergeCell ref="B40:I40"/>
  </mergeCells>
  <printOptions/>
  <pageMargins left="0.7874015748031497" right="0.7874015748031497" top="0.7874015748031497" bottom="0.7874015748031497" header="0" footer="0"/>
  <pageSetup horizontalDpi="300" verticalDpi="300" orientation="portrait" paperSize="9" r:id="rId2"/>
  <headerFooter alignWithMargins="0">
    <oddFooter>&amp;C- 8 -</oddFooter>
  </headerFooter>
  <drawing r:id="rId1"/>
</worksheet>
</file>

<file path=xl/worksheets/sheet5.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9.00390625" defaultRowHeight="16.5" customHeight="1"/>
  <cols>
    <col min="1" max="1" width="23.25390625" style="220" customWidth="1"/>
    <col min="2" max="7" width="10.625" style="220" customWidth="1"/>
    <col min="8" max="8" width="8.125" style="220" customWidth="1"/>
    <col min="9" max="16384" width="9.00390625" style="220" customWidth="1"/>
  </cols>
  <sheetData>
    <row r="2" spans="1:7" ht="16.5" customHeight="1">
      <c r="A2" s="455" t="s">
        <v>271</v>
      </c>
      <c r="B2" s="455"/>
      <c r="C2" s="455"/>
      <c r="D2" s="455"/>
      <c r="E2" s="455"/>
      <c r="F2" s="455"/>
      <c r="G2" s="455"/>
    </row>
    <row r="3" spans="1:7" ht="16.5" customHeight="1">
      <c r="A3" s="193" t="s">
        <v>265</v>
      </c>
      <c r="B3" s="71"/>
      <c r="C3" s="71"/>
      <c r="D3" s="71"/>
      <c r="E3" s="71"/>
      <c r="F3" s="71"/>
      <c r="G3" s="71"/>
    </row>
    <row r="4" spans="1:7" ht="16.5" customHeight="1">
      <c r="A4" s="91"/>
      <c r="B4" s="92" t="s">
        <v>379</v>
      </c>
      <c r="C4" s="93"/>
      <c r="D4" s="94"/>
      <c r="E4" s="456" t="s">
        <v>142</v>
      </c>
      <c r="F4" s="439"/>
      <c r="G4" s="457"/>
    </row>
    <row r="5" spans="1:7" ht="16.5" customHeight="1">
      <c r="A5" s="83" t="s">
        <v>181</v>
      </c>
      <c r="B5" s="95"/>
      <c r="C5" s="458" t="s">
        <v>52</v>
      </c>
      <c r="D5" s="459"/>
      <c r="E5" s="105"/>
      <c r="F5" s="427"/>
      <c r="G5" s="428"/>
    </row>
    <row r="6" spans="1:7" ht="16.5" customHeight="1">
      <c r="A6" s="83"/>
      <c r="B6" s="45" t="s">
        <v>143</v>
      </c>
      <c r="C6" s="425" t="s">
        <v>53</v>
      </c>
      <c r="D6" s="426"/>
      <c r="E6" s="47" t="s">
        <v>143</v>
      </c>
      <c r="F6" s="427" t="s">
        <v>272</v>
      </c>
      <c r="G6" s="428"/>
    </row>
    <row r="7" spans="1:7" ht="16.5" customHeight="1">
      <c r="A7" s="96"/>
      <c r="B7" s="67"/>
      <c r="C7" s="56" t="s">
        <v>319</v>
      </c>
      <c r="D7" s="56" t="s">
        <v>267</v>
      </c>
      <c r="E7" s="46"/>
      <c r="F7" s="425" t="s">
        <v>274</v>
      </c>
      <c r="G7" s="426"/>
    </row>
    <row r="8" spans="1:7" ht="16.5" customHeight="1">
      <c r="A8" s="83"/>
      <c r="B8" s="48" t="s">
        <v>144</v>
      </c>
      <c r="C8" s="49" t="s">
        <v>145</v>
      </c>
      <c r="D8" s="107" t="s">
        <v>145</v>
      </c>
      <c r="E8" s="49" t="s">
        <v>144</v>
      </c>
      <c r="F8" s="460" t="s">
        <v>149</v>
      </c>
      <c r="G8" s="461"/>
    </row>
    <row r="9" spans="1:7" ht="16.5" customHeight="1">
      <c r="A9" s="83" t="s">
        <v>112</v>
      </c>
      <c r="B9" s="50">
        <v>378210</v>
      </c>
      <c r="C9" s="250">
        <v>1.3</v>
      </c>
      <c r="D9" s="251">
        <v>1</v>
      </c>
      <c r="E9" s="252">
        <v>79388</v>
      </c>
      <c r="F9" s="436">
        <v>3301</v>
      </c>
      <c r="G9" s="422"/>
    </row>
    <row r="10" spans="1:7" ht="16.5" customHeight="1">
      <c r="A10" s="83" t="s">
        <v>380</v>
      </c>
      <c r="B10" s="253">
        <v>361708</v>
      </c>
      <c r="C10" s="250">
        <v>-2.1</v>
      </c>
      <c r="D10" s="251">
        <v>6.1</v>
      </c>
      <c r="E10" s="252">
        <v>44374</v>
      </c>
      <c r="F10" s="436">
        <v>-6600</v>
      </c>
      <c r="G10" s="422"/>
    </row>
    <row r="11" spans="1:7" ht="16.5" customHeight="1">
      <c r="A11" s="83" t="s">
        <v>113</v>
      </c>
      <c r="B11" s="253">
        <v>426374</v>
      </c>
      <c r="C11" s="250">
        <v>1.4</v>
      </c>
      <c r="D11" s="251">
        <v>-0.6</v>
      </c>
      <c r="E11" s="108">
        <v>94690</v>
      </c>
      <c r="F11" s="436">
        <v>4850</v>
      </c>
      <c r="G11" s="422"/>
    </row>
    <row r="12" spans="1:7" ht="16.5" customHeight="1">
      <c r="A12" s="97" t="s">
        <v>381</v>
      </c>
      <c r="B12" s="253">
        <v>612373</v>
      </c>
      <c r="C12" s="250">
        <v>8.4</v>
      </c>
      <c r="D12" s="251">
        <v>-4.1</v>
      </c>
      <c r="E12" s="252">
        <v>153110</v>
      </c>
      <c r="F12" s="436">
        <v>31054</v>
      </c>
      <c r="G12" s="422"/>
    </row>
    <row r="13" spans="1:7" ht="16.5" customHeight="1">
      <c r="A13" s="83" t="s">
        <v>268</v>
      </c>
      <c r="B13" s="253">
        <v>341772</v>
      </c>
      <c r="C13" s="250">
        <v>-0.3</v>
      </c>
      <c r="D13" s="251">
        <v>7.9</v>
      </c>
      <c r="E13" s="252">
        <v>62179</v>
      </c>
      <c r="F13" s="436">
        <v>-5448</v>
      </c>
      <c r="G13" s="422"/>
    </row>
    <row r="14" spans="1:7" ht="16.5" customHeight="1">
      <c r="A14" s="83" t="s">
        <v>269</v>
      </c>
      <c r="B14" s="253">
        <v>312569</v>
      </c>
      <c r="C14" s="250">
        <v>3.2</v>
      </c>
      <c r="D14" s="251">
        <v>2</v>
      </c>
      <c r="E14" s="252">
        <v>41528</v>
      </c>
      <c r="F14" s="436">
        <v>7839</v>
      </c>
      <c r="G14" s="422"/>
    </row>
    <row r="15" spans="1:7" ht="16.5" customHeight="1">
      <c r="A15" s="83" t="s">
        <v>146</v>
      </c>
      <c r="B15" s="253">
        <v>224490</v>
      </c>
      <c r="C15" s="250">
        <v>-0.4</v>
      </c>
      <c r="D15" s="251">
        <v>10.3</v>
      </c>
      <c r="E15" s="252">
        <v>32884</v>
      </c>
      <c r="F15" s="436">
        <v>579</v>
      </c>
      <c r="G15" s="422"/>
    </row>
    <row r="16" spans="1:7" ht="16.5" customHeight="1">
      <c r="A16" s="83" t="s">
        <v>382</v>
      </c>
      <c r="B16" s="51">
        <v>648898</v>
      </c>
      <c r="C16" s="254">
        <v>5.8</v>
      </c>
      <c r="D16" s="251">
        <v>5.1</v>
      </c>
      <c r="E16" s="252">
        <v>202992</v>
      </c>
      <c r="F16" s="436">
        <v>23761</v>
      </c>
      <c r="G16" s="422"/>
    </row>
    <row r="17" spans="1:7" ht="16.5" customHeight="1">
      <c r="A17" s="83" t="s">
        <v>154</v>
      </c>
      <c r="B17" s="51" t="s">
        <v>147</v>
      </c>
      <c r="C17" s="51" t="s">
        <v>147</v>
      </c>
      <c r="D17" s="51" t="s">
        <v>147</v>
      </c>
      <c r="E17" s="108" t="s">
        <v>147</v>
      </c>
      <c r="F17" s="436" t="s">
        <v>383</v>
      </c>
      <c r="G17" s="422"/>
    </row>
    <row r="18" spans="1:7" ht="16.5" customHeight="1">
      <c r="A18" s="83" t="s">
        <v>384</v>
      </c>
      <c r="B18" s="51">
        <v>121766</v>
      </c>
      <c r="C18" s="254">
        <v>0.6</v>
      </c>
      <c r="D18" s="251">
        <v>-3.5</v>
      </c>
      <c r="E18" s="108">
        <v>12973</v>
      </c>
      <c r="F18" s="436">
        <v>1634</v>
      </c>
      <c r="G18" s="422"/>
    </row>
    <row r="19" spans="1:7" ht="16.5" customHeight="1">
      <c r="A19" s="83" t="s">
        <v>385</v>
      </c>
      <c r="B19" s="51">
        <v>325116</v>
      </c>
      <c r="C19" s="255">
        <v>0.1</v>
      </c>
      <c r="D19" s="251">
        <v>0.2</v>
      </c>
      <c r="E19" s="108">
        <v>56754</v>
      </c>
      <c r="F19" s="436">
        <v>-3583</v>
      </c>
      <c r="G19" s="422"/>
    </row>
    <row r="20" spans="1:7" ht="16.5" customHeight="1">
      <c r="A20" s="83" t="s">
        <v>386</v>
      </c>
      <c r="B20" s="51">
        <v>527058</v>
      </c>
      <c r="C20" s="255">
        <v>2.1</v>
      </c>
      <c r="D20" s="251">
        <v>-1.2</v>
      </c>
      <c r="E20" s="108">
        <v>136026</v>
      </c>
      <c r="F20" s="436">
        <v>5169</v>
      </c>
      <c r="G20" s="422"/>
    </row>
    <row r="21" spans="1:7" ht="16.5" customHeight="1">
      <c r="A21" s="83" t="s">
        <v>270</v>
      </c>
      <c r="B21" s="51">
        <v>419379</v>
      </c>
      <c r="C21" s="255">
        <v>-0.4</v>
      </c>
      <c r="D21" s="251">
        <v>0.2</v>
      </c>
      <c r="E21" s="108">
        <v>101444</v>
      </c>
      <c r="F21" s="436">
        <v>1028</v>
      </c>
      <c r="G21" s="422"/>
    </row>
    <row r="22" spans="1:7" ht="16.5" customHeight="1">
      <c r="A22" s="96" t="s">
        <v>133</v>
      </c>
      <c r="B22" s="256">
        <v>343673</v>
      </c>
      <c r="C22" s="257">
        <v>-1</v>
      </c>
      <c r="D22" s="258">
        <v>-2.6</v>
      </c>
      <c r="E22" s="259">
        <v>70523</v>
      </c>
      <c r="F22" s="423">
        <v>137</v>
      </c>
      <c r="G22" s="424"/>
    </row>
    <row r="23" spans="1:7" ht="16.5" customHeight="1">
      <c r="A23" s="98"/>
      <c r="B23" s="50"/>
      <c r="C23" s="99"/>
      <c r="D23" s="100"/>
      <c r="E23" s="50"/>
      <c r="F23" s="101"/>
      <c r="G23" s="101"/>
    </row>
    <row r="24" spans="1:7" ht="25.5" customHeight="1">
      <c r="A24" s="455" t="s">
        <v>273</v>
      </c>
      <c r="B24" s="455"/>
      <c r="C24" s="455"/>
      <c r="D24" s="455"/>
      <c r="E24" s="455"/>
      <c r="F24" s="455"/>
      <c r="G24" s="455"/>
    </row>
    <row r="25" spans="1:8" ht="16.5" customHeight="1">
      <c r="A25" s="193" t="s">
        <v>265</v>
      </c>
      <c r="B25" s="71"/>
      <c r="C25" s="71"/>
      <c r="D25" s="71"/>
      <c r="E25" s="71"/>
      <c r="F25" s="71"/>
      <c r="G25" s="71"/>
      <c r="H25" s="41"/>
    </row>
    <row r="26" spans="1:8" ht="13.5">
      <c r="A26" s="91"/>
      <c r="B26" s="449" t="s">
        <v>266</v>
      </c>
      <c r="C26" s="450"/>
      <c r="D26" s="450"/>
      <c r="E26" s="450"/>
      <c r="F26" s="450"/>
      <c r="G26" s="451"/>
      <c r="H26" s="42"/>
    </row>
    <row r="27" spans="1:8" ht="16.5" customHeight="1">
      <c r="A27" s="105"/>
      <c r="B27" s="452" t="s">
        <v>101</v>
      </c>
      <c r="C27" s="453"/>
      <c r="D27" s="454"/>
      <c r="E27" s="452" t="s">
        <v>105</v>
      </c>
      <c r="F27" s="453"/>
      <c r="G27" s="454"/>
      <c r="H27" s="42"/>
    </row>
    <row r="28" spans="1:8" ht="13.5">
      <c r="A28" s="260"/>
      <c r="B28" s="91"/>
      <c r="C28" s="458" t="s">
        <v>387</v>
      </c>
      <c r="D28" s="459"/>
      <c r="E28" s="95"/>
      <c r="F28" s="458" t="s">
        <v>387</v>
      </c>
      <c r="G28" s="459"/>
      <c r="H28" s="38"/>
    </row>
    <row r="29" spans="1:8" ht="13.5">
      <c r="A29" s="105" t="s">
        <v>181</v>
      </c>
      <c r="B29" s="146" t="s">
        <v>143</v>
      </c>
      <c r="C29" s="425" t="s">
        <v>53</v>
      </c>
      <c r="D29" s="426"/>
      <c r="E29" s="45" t="s">
        <v>143</v>
      </c>
      <c r="F29" s="425" t="s">
        <v>53</v>
      </c>
      <c r="G29" s="426"/>
      <c r="H29" s="43"/>
    </row>
    <row r="30" spans="1:8" ht="13.5">
      <c r="A30" s="106"/>
      <c r="B30" s="123"/>
      <c r="C30" s="102" t="s">
        <v>319</v>
      </c>
      <c r="D30" s="102" t="s">
        <v>320</v>
      </c>
      <c r="E30" s="67"/>
      <c r="F30" s="102" t="s">
        <v>319</v>
      </c>
      <c r="G30" s="102" t="s">
        <v>320</v>
      </c>
      <c r="H30" s="44"/>
    </row>
    <row r="31" spans="1:8" ht="13.5">
      <c r="A31" s="83"/>
      <c r="B31" s="48" t="s">
        <v>144</v>
      </c>
      <c r="C31" s="49" t="s">
        <v>145</v>
      </c>
      <c r="D31" s="107" t="s">
        <v>145</v>
      </c>
      <c r="E31" s="48" t="s">
        <v>144</v>
      </c>
      <c r="F31" s="49" t="s">
        <v>145</v>
      </c>
      <c r="G31" s="107" t="s">
        <v>145</v>
      </c>
      <c r="H31" s="44"/>
    </row>
    <row r="32" spans="1:8" ht="19.5" customHeight="1">
      <c r="A32" s="83" t="s">
        <v>112</v>
      </c>
      <c r="B32" s="50">
        <v>298822</v>
      </c>
      <c r="C32" s="250">
        <v>0.7</v>
      </c>
      <c r="D32" s="251">
        <v>0.9</v>
      </c>
      <c r="E32" s="50">
        <v>302746</v>
      </c>
      <c r="F32" s="250">
        <v>0.6</v>
      </c>
      <c r="G32" s="251">
        <v>0.7</v>
      </c>
      <c r="H32" s="44"/>
    </row>
    <row r="33" spans="1:8" ht="19.5" customHeight="1">
      <c r="A33" s="83" t="s">
        <v>153</v>
      </c>
      <c r="B33" s="261" t="s">
        <v>388</v>
      </c>
      <c r="C33" s="250" t="s">
        <v>388</v>
      </c>
      <c r="D33" s="251" t="s">
        <v>234</v>
      </c>
      <c r="E33" s="50">
        <v>370750</v>
      </c>
      <c r="F33" s="250">
        <v>1.1</v>
      </c>
      <c r="G33" s="251">
        <v>2.4</v>
      </c>
      <c r="H33" s="44"/>
    </row>
    <row r="34" spans="1:8" ht="19.5" customHeight="1">
      <c r="A34" s="83" t="s">
        <v>389</v>
      </c>
      <c r="B34" s="253">
        <v>317334</v>
      </c>
      <c r="C34" s="250">
        <v>-0.2</v>
      </c>
      <c r="D34" s="251">
        <v>3.7</v>
      </c>
      <c r="E34" s="253">
        <v>367131</v>
      </c>
      <c r="F34" s="250">
        <v>1.1</v>
      </c>
      <c r="G34" s="251">
        <v>0.7</v>
      </c>
      <c r="H34" s="44"/>
    </row>
    <row r="35" spans="1:8" ht="19.5" customHeight="1">
      <c r="A35" s="83" t="s">
        <v>113</v>
      </c>
      <c r="B35" s="253">
        <v>331684</v>
      </c>
      <c r="C35" s="250">
        <v>0.7</v>
      </c>
      <c r="D35" s="251">
        <v>-0.6</v>
      </c>
      <c r="E35" s="253">
        <v>328519</v>
      </c>
      <c r="F35" s="250">
        <v>0.7</v>
      </c>
      <c r="G35" s="251">
        <v>0.1</v>
      </c>
      <c r="H35" s="44"/>
    </row>
    <row r="36" spans="1:8" ht="19.5" customHeight="1">
      <c r="A36" s="97" t="s">
        <v>390</v>
      </c>
      <c r="B36" s="253">
        <v>459263</v>
      </c>
      <c r="C36" s="250">
        <v>3.8</v>
      </c>
      <c r="D36" s="251">
        <v>0.5</v>
      </c>
      <c r="E36" s="253">
        <v>458143</v>
      </c>
      <c r="F36" s="250">
        <v>0.1</v>
      </c>
      <c r="G36" s="251">
        <v>0.6</v>
      </c>
      <c r="H36" s="44"/>
    </row>
    <row r="37" spans="1:8" ht="19.5" customHeight="1">
      <c r="A37" s="83" t="s">
        <v>268</v>
      </c>
      <c r="B37" s="253">
        <v>279593</v>
      </c>
      <c r="C37" s="250">
        <v>2.2</v>
      </c>
      <c r="D37" s="251">
        <v>3.9</v>
      </c>
      <c r="E37" s="253">
        <v>393214</v>
      </c>
      <c r="F37" s="250">
        <v>0.5</v>
      </c>
      <c r="G37" s="251">
        <v>0.6</v>
      </c>
      <c r="H37" s="44"/>
    </row>
    <row r="38" spans="1:8" ht="19.5" customHeight="1">
      <c r="A38" s="83" t="s">
        <v>269</v>
      </c>
      <c r="B38" s="253">
        <v>271041</v>
      </c>
      <c r="C38" s="250">
        <v>0.8</v>
      </c>
      <c r="D38" s="251">
        <v>2.6</v>
      </c>
      <c r="E38" s="253">
        <v>306738</v>
      </c>
      <c r="F38" s="250">
        <v>1.1</v>
      </c>
      <c r="G38" s="251">
        <v>0.9</v>
      </c>
      <c r="H38" s="44"/>
    </row>
    <row r="39" spans="1:8" ht="19.5" customHeight="1">
      <c r="A39" s="83" t="s">
        <v>146</v>
      </c>
      <c r="B39" s="253">
        <v>191606</v>
      </c>
      <c r="C39" s="250">
        <v>-0.9</v>
      </c>
      <c r="D39" s="251">
        <v>11.9</v>
      </c>
      <c r="E39" s="253">
        <v>243787</v>
      </c>
      <c r="F39" s="250">
        <v>2.7</v>
      </c>
      <c r="G39" s="251">
        <v>2.7</v>
      </c>
      <c r="H39" s="44"/>
    </row>
    <row r="40" spans="1:8" ht="19.5" customHeight="1">
      <c r="A40" s="83" t="s">
        <v>391</v>
      </c>
      <c r="B40" s="51">
        <v>445906</v>
      </c>
      <c r="C40" s="340">
        <v>3.2</v>
      </c>
      <c r="D40" s="251">
        <v>1.6</v>
      </c>
      <c r="E40" s="51">
        <v>420030</v>
      </c>
      <c r="F40" s="254">
        <v>-0.2</v>
      </c>
      <c r="G40" s="262">
        <v>1.8</v>
      </c>
      <c r="H40" s="44"/>
    </row>
    <row r="41" spans="1:8" ht="19.5" customHeight="1">
      <c r="A41" s="83" t="s">
        <v>154</v>
      </c>
      <c r="B41" s="51" t="s">
        <v>147</v>
      </c>
      <c r="C41" s="340" t="s">
        <v>147</v>
      </c>
      <c r="D41" s="340" t="s">
        <v>147</v>
      </c>
      <c r="E41" s="51">
        <v>345353</v>
      </c>
      <c r="F41" s="254">
        <v>-0.9</v>
      </c>
      <c r="G41" s="254">
        <v>-1</v>
      </c>
      <c r="H41" s="44"/>
    </row>
    <row r="42" spans="1:8" ht="19.5" customHeight="1">
      <c r="A42" s="83" t="s">
        <v>384</v>
      </c>
      <c r="B42" s="51">
        <v>108793</v>
      </c>
      <c r="C42" s="340">
        <v>-1.5</v>
      </c>
      <c r="D42" s="251">
        <v>-3.2</v>
      </c>
      <c r="E42" s="51">
        <v>151815</v>
      </c>
      <c r="F42" s="254">
        <v>-2.3</v>
      </c>
      <c r="G42" s="262">
        <v>2.3</v>
      </c>
      <c r="H42" s="44"/>
    </row>
    <row r="43" spans="1:8" ht="19.5" customHeight="1">
      <c r="A43" s="83" t="s">
        <v>385</v>
      </c>
      <c r="B43" s="51">
        <v>268362</v>
      </c>
      <c r="C43" s="99">
        <v>1.4</v>
      </c>
      <c r="D43" s="251">
        <v>-1.1</v>
      </c>
      <c r="E43" s="51">
        <v>304039</v>
      </c>
      <c r="F43" s="255">
        <v>0.8</v>
      </c>
      <c r="G43" s="262">
        <v>0.4</v>
      </c>
      <c r="H43" s="44"/>
    </row>
    <row r="44" spans="1:7" ht="16.5" customHeight="1">
      <c r="A44" s="83" t="s">
        <v>386</v>
      </c>
      <c r="B44" s="51">
        <v>391032</v>
      </c>
      <c r="C44" s="99">
        <v>1.6</v>
      </c>
      <c r="D44" s="251">
        <v>-0.2</v>
      </c>
      <c r="E44" s="51">
        <v>366158</v>
      </c>
      <c r="F44" s="255">
        <v>-0.5</v>
      </c>
      <c r="G44" s="262">
        <v>0.7</v>
      </c>
    </row>
    <row r="45" spans="1:7" ht="16.5" customHeight="1">
      <c r="A45" s="83" t="s">
        <v>270</v>
      </c>
      <c r="B45" s="51">
        <v>317935</v>
      </c>
      <c r="C45" s="99">
        <v>-0.7</v>
      </c>
      <c r="D45" s="251">
        <v>0.1</v>
      </c>
      <c r="E45" s="51">
        <v>270152</v>
      </c>
      <c r="F45" s="255">
        <v>0</v>
      </c>
      <c r="G45" s="262">
        <v>-0.3</v>
      </c>
    </row>
    <row r="46" spans="1:7" ht="25.5" customHeight="1">
      <c r="A46" s="96" t="s">
        <v>133</v>
      </c>
      <c r="B46" s="256">
        <v>273150</v>
      </c>
      <c r="C46" s="341">
        <v>-0.9</v>
      </c>
      <c r="D46" s="258">
        <v>-2.9</v>
      </c>
      <c r="E46" s="256">
        <v>260809</v>
      </c>
      <c r="F46" s="257">
        <v>0.3</v>
      </c>
      <c r="G46" s="263">
        <v>0.3</v>
      </c>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mergeCells count="30">
    <mergeCell ref="F9:G9"/>
    <mergeCell ref="F8:G8"/>
    <mergeCell ref="A24:G24"/>
    <mergeCell ref="C28:D28"/>
    <mergeCell ref="F28:G28"/>
    <mergeCell ref="F12:G12"/>
    <mergeCell ref="F13:G13"/>
    <mergeCell ref="F14:G14"/>
    <mergeCell ref="F15:G15"/>
    <mergeCell ref="F16:G16"/>
    <mergeCell ref="A2:G2"/>
    <mergeCell ref="E4:G4"/>
    <mergeCell ref="C5:D5"/>
    <mergeCell ref="F5:G5"/>
    <mergeCell ref="C6:D6"/>
    <mergeCell ref="F6:G6"/>
    <mergeCell ref="F7:G7"/>
    <mergeCell ref="C29:D29"/>
    <mergeCell ref="F29:G29"/>
    <mergeCell ref="B26:G26"/>
    <mergeCell ref="B27:D27"/>
    <mergeCell ref="E27:G27"/>
    <mergeCell ref="F10:G10"/>
    <mergeCell ref="F11:G11"/>
    <mergeCell ref="F17:G17"/>
    <mergeCell ref="F22:G22"/>
    <mergeCell ref="F18:G18"/>
    <mergeCell ref="F19:G19"/>
    <mergeCell ref="F20:G20"/>
    <mergeCell ref="F21:G21"/>
  </mergeCells>
  <printOptions/>
  <pageMargins left="0.7874015748031497" right="0.7874015748031497" top="0.7874015748031497" bottom="0.7874015748031497" header="0" footer="0"/>
  <pageSetup horizontalDpi="300" verticalDpi="300" orientation="portrait" paperSize="9" r:id="rId1"/>
  <headerFooter alignWithMargins="0">
    <oddFooter>&amp;C- 9 -</oddFooter>
  </headerFooter>
</worksheet>
</file>

<file path=xl/worksheets/sheet6.xml><?xml version="1.0" encoding="utf-8"?>
<worksheet xmlns="http://schemas.openxmlformats.org/spreadsheetml/2006/main" xmlns:r="http://schemas.openxmlformats.org/officeDocument/2006/relationships">
  <dimension ref="A2:T50"/>
  <sheetViews>
    <sheetView workbookViewId="0" topLeftCell="A1">
      <selection activeCell="A1" sqref="A1"/>
    </sheetView>
  </sheetViews>
  <sheetFormatPr defaultColWidth="9.00390625" defaultRowHeight="16.5" customHeight="1"/>
  <cols>
    <col min="1" max="1" width="22.75390625" style="39" customWidth="1"/>
    <col min="2" max="8" width="9.125" style="39" customWidth="1"/>
    <col min="9" max="9" width="10.75390625" style="39" customWidth="1"/>
    <col min="10" max="10" width="10.50390625" style="39" bestFit="1" customWidth="1"/>
    <col min="11" max="20" width="5.25390625" style="179" customWidth="1"/>
    <col min="21" max="16384" width="9.00390625" style="39" customWidth="1"/>
  </cols>
  <sheetData>
    <row r="2" ht="16.5" customHeight="1">
      <c r="A2" s="74" t="s">
        <v>207</v>
      </c>
    </row>
    <row r="3" ht="16.5" customHeight="1">
      <c r="A3" s="74"/>
    </row>
    <row r="4" ht="16.5" customHeight="1">
      <c r="A4" s="26" t="s">
        <v>392</v>
      </c>
    </row>
    <row r="5" ht="16.5" customHeight="1">
      <c r="A5" s="26" t="s">
        <v>393</v>
      </c>
    </row>
    <row r="6" ht="16.5" customHeight="1">
      <c r="A6" s="26" t="s">
        <v>394</v>
      </c>
    </row>
    <row r="7" ht="16.5" customHeight="1">
      <c r="A7" s="26" t="s">
        <v>395</v>
      </c>
    </row>
    <row r="8" ht="16.5" customHeight="1">
      <c r="H8" s="58" t="s">
        <v>396</v>
      </c>
    </row>
    <row r="9" ht="16.5" customHeight="1">
      <c r="A9" s="26" t="s">
        <v>306</v>
      </c>
    </row>
    <row r="10" spans="1:8" ht="16.5" customHeight="1">
      <c r="A10" s="26" t="s">
        <v>307</v>
      </c>
      <c r="H10" s="58" t="s">
        <v>305</v>
      </c>
    </row>
    <row r="12" spans="1:8" ht="16.5" customHeight="1">
      <c r="A12" s="468" t="s">
        <v>397</v>
      </c>
      <c r="B12" s="468"/>
      <c r="C12" s="468"/>
      <c r="D12" s="468"/>
      <c r="E12" s="468"/>
      <c r="F12" s="468"/>
      <c r="G12" s="468"/>
      <c r="H12" s="468"/>
    </row>
    <row r="13" spans="1:8" ht="24" customHeight="1">
      <c r="A13" s="186" t="s">
        <v>240</v>
      </c>
      <c r="B13" s="187"/>
      <c r="C13" s="470" t="s">
        <v>241</v>
      </c>
      <c r="D13" s="471"/>
      <c r="E13" s="471"/>
      <c r="F13" s="470" t="s">
        <v>242</v>
      </c>
      <c r="G13" s="471"/>
      <c r="H13" s="472"/>
    </row>
    <row r="14" spans="1:20" ht="22.5">
      <c r="A14" s="188"/>
      <c r="B14" s="189"/>
      <c r="C14" s="109" t="s">
        <v>151</v>
      </c>
      <c r="D14" s="110" t="s">
        <v>152</v>
      </c>
      <c r="E14" s="111" t="s">
        <v>148</v>
      </c>
      <c r="F14" s="110" t="s">
        <v>151</v>
      </c>
      <c r="G14" s="110" t="s">
        <v>152</v>
      </c>
      <c r="H14" s="111" t="s">
        <v>148</v>
      </c>
      <c r="M14" s="37"/>
      <c r="N14" s="37"/>
      <c r="O14" s="37"/>
      <c r="P14" s="37"/>
      <c r="Q14" s="37"/>
      <c r="R14" s="37"/>
      <c r="S14" s="37"/>
      <c r="T14" s="37"/>
    </row>
    <row r="15" spans="1:20" ht="13.5">
      <c r="A15" s="190"/>
      <c r="B15" s="191"/>
      <c r="C15" s="194" t="s">
        <v>149</v>
      </c>
      <c r="D15" s="195" t="s">
        <v>150</v>
      </c>
      <c r="E15" s="195" t="s">
        <v>149</v>
      </c>
      <c r="F15" s="194" t="s">
        <v>149</v>
      </c>
      <c r="G15" s="195" t="s">
        <v>150</v>
      </c>
      <c r="H15" s="195" t="s">
        <v>149</v>
      </c>
      <c r="M15" s="182"/>
      <c r="N15" s="182"/>
      <c r="O15" s="182"/>
      <c r="P15" s="182"/>
      <c r="Q15" s="182"/>
      <c r="R15" s="182"/>
      <c r="S15" s="182"/>
      <c r="T15" s="182"/>
    </row>
    <row r="16" spans="1:20" ht="13.5">
      <c r="A16" s="469" t="s">
        <v>222</v>
      </c>
      <c r="B16" s="463"/>
      <c r="C16" s="112" t="s">
        <v>234</v>
      </c>
      <c r="D16" s="112" t="s">
        <v>235</v>
      </c>
      <c r="E16" s="112" t="s">
        <v>235</v>
      </c>
      <c r="F16" s="264">
        <v>370750</v>
      </c>
      <c r="G16" s="265">
        <v>112.85496424864317</v>
      </c>
      <c r="H16" s="266">
        <v>2252.4301336573512</v>
      </c>
      <c r="I16" s="75"/>
      <c r="M16" s="182"/>
      <c r="N16" s="182"/>
      <c r="O16" s="182"/>
      <c r="P16" s="182"/>
      <c r="Q16" s="182"/>
      <c r="R16" s="182"/>
      <c r="S16" s="182"/>
      <c r="T16" s="182"/>
    </row>
    <row r="17" spans="1:20" s="64" customFormat="1" ht="13.5">
      <c r="A17" s="462" t="s">
        <v>130</v>
      </c>
      <c r="B17" s="463"/>
      <c r="C17" s="267">
        <v>317334</v>
      </c>
      <c r="D17" s="268">
        <v>95.67359293785651</v>
      </c>
      <c r="E17" s="264">
        <v>1861.1964809384165</v>
      </c>
      <c r="F17" s="267">
        <v>367131</v>
      </c>
      <c r="G17" s="269">
        <v>111.75335368730576</v>
      </c>
      <c r="H17" s="266">
        <v>2109.948275862069</v>
      </c>
      <c r="I17" s="76"/>
      <c r="K17" s="180"/>
      <c r="L17" s="180"/>
      <c r="M17" s="180"/>
      <c r="N17" s="180"/>
      <c r="O17" s="180"/>
      <c r="P17" s="180"/>
      <c r="Q17" s="180"/>
      <c r="R17" s="180"/>
      <c r="S17" s="180"/>
      <c r="T17" s="180"/>
    </row>
    <row r="18" spans="1:20" s="40" customFormat="1" ht="13.5">
      <c r="A18" s="462" t="s">
        <v>113</v>
      </c>
      <c r="B18" s="463"/>
      <c r="C18" s="267">
        <v>331684</v>
      </c>
      <c r="D18" s="268">
        <v>100</v>
      </c>
      <c r="E18" s="264">
        <v>1946.5023474178404</v>
      </c>
      <c r="F18" s="267">
        <v>328519</v>
      </c>
      <c r="G18" s="269">
        <v>100</v>
      </c>
      <c r="H18" s="266">
        <v>1956.6349017272184</v>
      </c>
      <c r="I18" s="77"/>
      <c r="K18" s="181"/>
      <c r="L18" s="181"/>
      <c r="M18" s="181"/>
      <c r="N18" s="181"/>
      <c r="O18" s="181"/>
      <c r="P18" s="181"/>
      <c r="Q18" s="181"/>
      <c r="R18" s="181"/>
      <c r="S18" s="181"/>
      <c r="T18" s="181"/>
    </row>
    <row r="19" spans="1:20" s="270" customFormat="1" ht="13.5">
      <c r="A19" s="464" t="s">
        <v>131</v>
      </c>
      <c r="B19" s="465"/>
      <c r="C19" s="267">
        <v>459263</v>
      </c>
      <c r="D19" s="268">
        <v>138.4640199708156</v>
      </c>
      <c r="E19" s="264">
        <v>2879.3918495297808</v>
      </c>
      <c r="F19" s="267">
        <v>458143</v>
      </c>
      <c r="G19" s="269">
        <v>139.45707858601787</v>
      </c>
      <c r="H19" s="266">
        <v>2895.973451327434</v>
      </c>
      <c r="I19" s="78"/>
      <c r="K19" s="181"/>
      <c r="L19" s="181"/>
      <c r="M19" s="181"/>
      <c r="N19" s="181"/>
      <c r="O19" s="181"/>
      <c r="P19" s="181"/>
      <c r="Q19" s="181"/>
      <c r="R19" s="181"/>
      <c r="S19" s="181"/>
      <c r="T19" s="181"/>
    </row>
    <row r="20" spans="1:9" ht="13.5">
      <c r="A20" s="462" t="s">
        <v>268</v>
      </c>
      <c r="B20" s="463"/>
      <c r="C20" s="267">
        <v>279593</v>
      </c>
      <c r="D20" s="268">
        <v>84.29499161852848</v>
      </c>
      <c r="E20" s="264">
        <v>1707.9596823457546</v>
      </c>
      <c r="F20" s="267">
        <v>393214</v>
      </c>
      <c r="G20" s="269">
        <v>119.69292491454071</v>
      </c>
      <c r="H20" s="266">
        <v>2419.7784615384617</v>
      </c>
      <c r="I20" s="78"/>
    </row>
    <row r="21" spans="1:9" ht="13.5">
      <c r="A21" s="462" t="s">
        <v>269</v>
      </c>
      <c r="B21" s="463"/>
      <c r="C21" s="267">
        <v>271041</v>
      </c>
      <c r="D21" s="268">
        <v>81.71663390455977</v>
      </c>
      <c r="E21" s="264">
        <v>1517.5867861142217</v>
      </c>
      <c r="F21" s="267">
        <v>306738</v>
      </c>
      <c r="G21" s="269">
        <v>93.36994207336562</v>
      </c>
      <c r="H21" s="266">
        <v>1736.9082672706681</v>
      </c>
      <c r="I21" s="78"/>
    </row>
    <row r="22" spans="1:9" ht="13.5">
      <c r="A22" s="462" t="s">
        <v>146</v>
      </c>
      <c r="B22" s="463"/>
      <c r="C22" s="267">
        <v>191606</v>
      </c>
      <c r="D22" s="268">
        <v>57.76763425429022</v>
      </c>
      <c r="E22" s="264">
        <v>1436.3268365817091</v>
      </c>
      <c r="F22" s="267">
        <v>243787</v>
      </c>
      <c r="G22" s="269">
        <v>74.20788447547935</v>
      </c>
      <c r="H22" s="266">
        <v>1745.0751610594132</v>
      </c>
      <c r="I22" s="78"/>
    </row>
    <row r="23" spans="1:9" ht="13.5">
      <c r="A23" s="462" t="s">
        <v>132</v>
      </c>
      <c r="B23" s="463"/>
      <c r="C23" s="264">
        <v>445906</v>
      </c>
      <c r="D23" s="268">
        <v>134.4369942475368</v>
      </c>
      <c r="E23" s="264">
        <v>2852.8854766474724</v>
      </c>
      <c r="F23" s="267">
        <v>420030</v>
      </c>
      <c r="G23" s="269">
        <v>127.85561870089705</v>
      </c>
      <c r="H23" s="266">
        <v>2738.1355932203387</v>
      </c>
      <c r="I23" s="78"/>
    </row>
    <row r="24" spans="1:9" ht="13.5">
      <c r="A24" s="462" t="s">
        <v>223</v>
      </c>
      <c r="B24" s="463"/>
      <c r="C24" s="112" t="s">
        <v>147</v>
      </c>
      <c r="D24" s="271" t="s">
        <v>147</v>
      </c>
      <c r="E24" s="264" t="s">
        <v>147</v>
      </c>
      <c r="F24" s="267">
        <v>345353</v>
      </c>
      <c r="G24" s="269">
        <v>105.12420894986288</v>
      </c>
      <c r="H24" s="266">
        <v>2251.32333767927</v>
      </c>
      <c r="I24" s="78"/>
    </row>
    <row r="25" spans="1:9" ht="13.5">
      <c r="A25" s="462" t="s">
        <v>275</v>
      </c>
      <c r="B25" s="463"/>
      <c r="C25" s="264">
        <v>108793</v>
      </c>
      <c r="D25" s="271">
        <v>32.80019536667431</v>
      </c>
      <c r="E25" s="264">
        <v>1206.130820399113</v>
      </c>
      <c r="F25" s="267">
        <v>151815</v>
      </c>
      <c r="G25" s="269">
        <v>46.21193903548957</v>
      </c>
      <c r="H25" s="266">
        <v>1247.4527526705012</v>
      </c>
      <c r="I25" s="78"/>
    </row>
    <row r="26" spans="1:9" ht="13.5">
      <c r="A26" s="462" t="s">
        <v>276</v>
      </c>
      <c r="B26" s="463"/>
      <c r="C26" s="264">
        <v>268362</v>
      </c>
      <c r="D26" s="271">
        <v>80.90893742236587</v>
      </c>
      <c r="E26" s="264">
        <v>1841.8805765271106</v>
      </c>
      <c r="F26" s="267">
        <v>304039</v>
      </c>
      <c r="G26" s="269">
        <v>92.54837619741933</v>
      </c>
      <c r="H26" s="266">
        <v>2046.0228802153433</v>
      </c>
      <c r="I26" s="78"/>
    </row>
    <row r="27" spans="1:9" ht="13.5">
      <c r="A27" s="462" t="s">
        <v>277</v>
      </c>
      <c r="B27" s="463"/>
      <c r="C27" s="264">
        <v>391032</v>
      </c>
      <c r="D27" s="271">
        <v>117.89293423861264</v>
      </c>
      <c r="E27" s="264">
        <v>3038.3216783216785</v>
      </c>
      <c r="F27" s="267">
        <v>366158</v>
      </c>
      <c r="G27" s="269">
        <v>111.45717599286496</v>
      </c>
      <c r="H27" s="266">
        <v>2784.471482889734</v>
      </c>
      <c r="I27" s="78"/>
    </row>
    <row r="28" spans="1:9" ht="13.5">
      <c r="A28" s="462" t="s">
        <v>270</v>
      </c>
      <c r="B28" s="463"/>
      <c r="C28" s="264">
        <v>317935</v>
      </c>
      <c r="D28" s="271">
        <v>95.85478949843828</v>
      </c>
      <c r="E28" s="264">
        <v>2086.1876640419946</v>
      </c>
      <c r="F28" s="267">
        <v>270152</v>
      </c>
      <c r="G28" s="269">
        <v>82.23329548671462</v>
      </c>
      <c r="H28" s="266">
        <v>1855.4395604395604</v>
      </c>
      <c r="I28" s="78"/>
    </row>
    <row r="29" spans="1:9" ht="13.5">
      <c r="A29" s="466" t="s">
        <v>133</v>
      </c>
      <c r="B29" s="467"/>
      <c r="C29" s="272">
        <v>273150</v>
      </c>
      <c r="D29" s="273">
        <v>82.35248007139326</v>
      </c>
      <c r="E29" s="272">
        <v>1834.4526527871053</v>
      </c>
      <c r="F29" s="274">
        <v>260809</v>
      </c>
      <c r="G29" s="275">
        <v>79.3893199480091</v>
      </c>
      <c r="H29" s="276">
        <v>1771.8002717391305</v>
      </c>
      <c r="I29" s="78"/>
    </row>
    <row r="30" spans="1:9" ht="13.5">
      <c r="A30" s="26" t="s">
        <v>208</v>
      </c>
      <c r="B30" s="115"/>
      <c r="C30" s="115"/>
      <c r="D30" s="115"/>
      <c r="E30" s="115"/>
      <c r="F30" s="115"/>
      <c r="G30" s="115"/>
      <c r="H30" s="115"/>
      <c r="I30" s="78"/>
    </row>
    <row r="31" spans="1:9" ht="13.5">
      <c r="A31" s="26"/>
      <c r="B31" s="115"/>
      <c r="C31" s="115"/>
      <c r="D31" s="115"/>
      <c r="E31" s="115"/>
      <c r="F31" s="115"/>
      <c r="G31" s="115"/>
      <c r="H31" s="115"/>
      <c r="I31" s="78"/>
    </row>
    <row r="32" spans="1:9" ht="16.5" customHeight="1">
      <c r="A32" s="115"/>
      <c r="B32" s="115"/>
      <c r="C32" s="115"/>
      <c r="D32" s="115"/>
      <c r="E32" s="115"/>
      <c r="F32" s="115"/>
      <c r="G32" s="115"/>
      <c r="H32" s="116"/>
      <c r="I32" s="78"/>
    </row>
    <row r="33" spans="1:9" ht="16.5" customHeight="1">
      <c r="A33" s="468" t="s">
        <v>398</v>
      </c>
      <c r="B33" s="468"/>
      <c r="C33" s="468"/>
      <c r="D33" s="468"/>
      <c r="E33" s="468"/>
      <c r="F33" s="468"/>
      <c r="G33" s="468"/>
      <c r="H33" s="468"/>
      <c r="I33" s="78"/>
    </row>
    <row r="34" spans="1:9" ht="16.5" customHeight="1">
      <c r="A34" s="117" t="s">
        <v>243</v>
      </c>
      <c r="B34" s="118" t="s">
        <v>249</v>
      </c>
      <c r="C34" s="118" t="s">
        <v>278</v>
      </c>
      <c r="D34" s="118" t="s">
        <v>324</v>
      </c>
      <c r="E34" s="204"/>
      <c r="F34" s="204"/>
      <c r="G34" s="204"/>
      <c r="H34" s="204"/>
      <c r="I34" s="78"/>
    </row>
    <row r="35" spans="1:8" ht="16.5" customHeight="1">
      <c r="A35" s="119" t="s">
        <v>222</v>
      </c>
      <c r="B35" s="120" t="s">
        <v>234</v>
      </c>
      <c r="C35" s="120" t="s">
        <v>234</v>
      </c>
      <c r="D35" s="120" t="s">
        <v>399</v>
      </c>
      <c r="E35" s="205"/>
      <c r="F35" s="205"/>
      <c r="G35" s="205"/>
      <c r="H35" s="205"/>
    </row>
    <row r="36" spans="1:10" ht="16.5" customHeight="1">
      <c r="A36" s="113" t="s">
        <v>130</v>
      </c>
      <c r="B36" s="277">
        <v>92.50046772120196</v>
      </c>
      <c r="C36" s="277">
        <v>96.57797332215937</v>
      </c>
      <c r="D36" s="278">
        <v>95.67359293785651</v>
      </c>
      <c r="E36" s="206"/>
      <c r="F36" s="206"/>
      <c r="G36" s="206"/>
      <c r="H36" s="206"/>
      <c r="J36" s="279"/>
    </row>
    <row r="37" spans="1:8" ht="13.5">
      <c r="A37" s="197" t="s">
        <v>131</v>
      </c>
      <c r="B37" s="277">
        <v>132.84700386850696</v>
      </c>
      <c r="C37" s="277">
        <v>134.3602449770296</v>
      </c>
      <c r="D37" s="278">
        <v>138.4640199708156</v>
      </c>
      <c r="E37" s="206"/>
      <c r="F37" s="206"/>
      <c r="G37" s="206"/>
      <c r="H37" s="206"/>
    </row>
    <row r="38" spans="1:10" ht="16.5" customHeight="1">
      <c r="A38" s="121" t="s">
        <v>268</v>
      </c>
      <c r="B38" s="277">
        <v>79.48031648128814</v>
      </c>
      <c r="C38" s="277">
        <v>83.1045403340651</v>
      </c>
      <c r="D38" s="278">
        <v>84.29499161852848</v>
      </c>
      <c r="E38" s="206"/>
      <c r="F38" s="206"/>
      <c r="G38" s="206"/>
      <c r="H38" s="206"/>
      <c r="J38" s="37"/>
    </row>
    <row r="39" spans="1:8" ht="16.5" customHeight="1">
      <c r="A39" s="113" t="s">
        <v>269</v>
      </c>
      <c r="B39" s="277">
        <v>79.14808355009446</v>
      </c>
      <c r="C39" s="277">
        <v>81.68896904993973</v>
      </c>
      <c r="D39" s="278">
        <v>81.71663390455977</v>
      </c>
      <c r="E39" s="206"/>
      <c r="F39" s="206"/>
      <c r="G39" s="206"/>
      <c r="H39" s="206"/>
    </row>
    <row r="40" spans="1:8" ht="16.5" customHeight="1">
      <c r="A40" s="113" t="s">
        <v>146</v>
      </c>
      <c r="B40" s="277">
        <v>52.080906715269435</v>
      </c>
      <c r="C40" s="277">
        <v>58.69580399408508</v>
      </c>
      <c r="D40" s="196">
        <v>57.76763425429022</v>
      </c>
      <c r="E40" s="206"/>
      <c r="F40" s="206"/>
      <c r="G40" s="206"/>
      <c r="H40" s="206"/>
    </row>
    <row r="41" spans="1:8" ht="16.5" customHeight="1">
      <c r="A41" s="113" t="s">
        <v>132</v>
      </c>
      <c r="B41" s="196">
        <v>128.3137292769332</v>
      </c>
      <c r="C41" s="196">
        <v>131.15258838211315</v>
      </c>
      <c r="D41" s="196">
        <v>134.4369942475368</v>
      </c>
      <c r="E41" s="206"/>
      <c r="F41" s="206"/>
      <c r="G41" s="206"/>
      <c r="H41" s="206"/>
    </row>
    <row r="42" spans="1:8" ht="16.5" customHeight="1">
      <c r="A42" s="113" t="s">
        <v>223</v>
      </c>
      <c r="B42" s="196" t="s">
        <v>147</v>
      </c>
      <c r="C42" s="196" t="s">
        <v>400</v>
      </c>
      <c r="D42" s="122" t="s">
        <v>400</v>
      </c>
      <c r="E42" s="207"/>
      <c r="F42" s="207"/>
      <c r="G42" s="207"/>
      <c r="H42" s="207"/>
    </row>
    <row r="43" spans="1:8" ht="16.5" customHeight="1">
      <c r="A43" s="113" t="s">
        <v>275</v>
      </c>
      <c r="B43" s="196">
        <v>34.36543811897621</v>
      </c>
      <c r="C43" s="196">
        <v>33.52037578528984</v>
      </c>
      <c r="D43" s="196">
        <v>32.80019536667431</v>
      </c>
      <c r="E43" s="206"/>
      <c r="F43" s="206"/>
      <c r="G43" s="206"/>
      <c r="H43" s="206"/>
    </row>
    <row r="44" spans="1:8" ht="16.5" customHeight="1">
      <c r="A44" s="113" t="s">
        <v>276</v>
      </c>
      <c r="B44" s="196">
        <v>80.74769006077358</v>
      </c>
      <c r="C44" s="196">
        <v>80.38422649140546</v>
      </c>
      <c r="D44" s="196">
        <v>80.90893742236587</v>
      </c>
      <c r="E44" s="206"/>
      <c r="F44" s="206"/>
      <c r="G44" s="206"/>
      <c r="H44" s="206"/>
    </row>
    <row r="45" spans="1:8" ht="16.5" customHeight="1">
      <c r="A45" s="113" t="s">
        <v>277</v>
      </c>
      <c r="B45" s="196">
        <v>116.51387774069536</v>
      </c>
      <c r="C45" s="196">
        <v>116.97045883092395</v>
      </c>
      <c r="D45" s="196">
        <v>117.89293423861264</v>
      </c>
      <c r="E45" s="206"/>
      <c r="F45" s="206"/>
      <c r="G45" s="206"/>
      <c r="H45" s="206"/>
    </row>
    <row r="46" spans="1:8" ht="16.5" customHeight="1">
      <c r="A46" s="113" t="s">
        <v>270</v>
      </c>
      <c r="B46" s="196">
        <v>96.43747321918924</v>
      </c>
      <c r="C46" s="196">
        <v>97.29031356938333</v>
      </c>
      <c r="D46" s="196">
        <v>95.85478949843828</v>
      </c>
      <c r="E46" s="206"/>
      <c r="F46" s="206"/>
      <c r="G46" s="206"/>
      <c r="H46" s="206"/>
    </row>
    <row r="47" spans="1:8" ht="16.5" customHeight="1">
      <c r="A47" s="114" t="s">
        <v>133</v>
      </c>
      <c r="B47" s="280">
        <v>85.71790678165567</v>
      </c>
      <c r="C47" s="280">
        <v>83.75372338971935</v>
      </c>
      <c r="D47" s="280">
        <v>82.35248007139326</v>
      </c>
      <c r="E47" s="206"/>
      <c r="F47" s="206"/>
      <c r="G47" s="206"/>
      <c r="H47" s="206"/>
    </row>
    <row r="48" spans="1:8" ht="16.5" customHeight="1">
      <c r="A48" s="66"/>
      <c r="C48" s="52"/>
      <c r="D48" s="52"/>
      <c r="E48" s="52"/>
      <c r="F48" s="53"/>
      <c r="G48" s="53"/>
      <c r="H48" s="52"/>
    </row>
    <row r="49" spans="1:8" ht="16.5" customHeight="1">
      <c r="A49" s="66"/>
      <c r="C49" s="52"/>
      <c r="D49" s="52"/>
      <c r="E49" s="52"/>
      <c r="F49" s="53"/>
      <c r="G49" s="53"/>
      <c r="H49" s="52"/>
    </row>
    <row r="50" spans="1:8" ht="16.5" customHeight="1">
      <c r="A50" s="66"/>
      <c r="C50" s="52"/>
      <c r="D50" s="52"/>
      <c r="E50" s="52"/>
      <c r="F50" s="53"/>
      <c r="G50" s="53"/>
      <c r="H50" s="52"/>
    </row>
  </sheetData>
  <mergeCells count="18">
    <mergeCell ref="A33:H33"/>
    <mergeCell ref="A12:H12"/>
    <mergeCell ref="A16:B16"/>
    <mergeCell ref="A24:B24"/>
    <mergeCell ref="A20:B20"/>
    <mergeCell ref="A17:B17"/>
    <mergeCell ref="A21:B21"/>
    <mergeCell ref="A22:B22"/>
    <mergeCell ref="C13:E13"/>
    <mergeCell ref="F13:H13"/>
    <mergeCell ref="A18:B18"/>
    <mergeCell ref="A19:B19"/>
    <mergeCell ref="A28:B28"/>
    <mergeCell ref="A29:B29"/>
    <mergeCell ref="A23:B23"/>
    <mergeCell ref="A25:B25"/>
    <mergeCell ref="A26:B26"/>
    <mergeCell ref="A27:B27"/>
  </mergeCells>
  <printOptions/>
  <pageMargins left="0.7874015748031497" right="0.77" top="0.7874015748031497" bottom="0.7874015748031497" header="0" footer="0"/>
  <pageSetup horizontalDpi="300" verticalDpi="300" orientation="portrait" paperSize="9" r:id="rId2"/>
  <headerFooter alignWithMargins="0">
    <oddFooter>&amp;C- 10 -</oddFooter>
  </headerFooter>
  <drawing r:id="rId1"/>
</worksheet>
</file>

<file path=xl/worksheets/sheet7.xml><?xml version="1.0" encoding="utf-8"?>
<worksheet xmlns="http://schemas.openxmlformats.org/spreadsheetml/2006/main" xmlns:r="http://schemas.openxmlformats.org/officeDocument/2006/relationships">
  <dimension ref="A3:Q33"/>
  <sheetViews>
    <sheetView workbookViewId="0" topLeftCell="A1">
      <selection activeCell="A1" sqref="A1"/>
    </sheetView>
  </sheetViews>
  <sheetFormatPr defaultColWidth="9.00390625" defaultRowHeight="16.5" customHeight="1"/>
  <cols>
    <col min="1" max="1" width="27.375" style="26" customWidth="1"/>
    <col min="2" max="3" width="10.00390625" style="26" customWidth="1"/>
    <col min="4" max="4" width="9.875" style="26" bestFit="1" customWidth="1"/>
    <col min="5" max="6" width="10.00390625" style="26" customWidth="1"/>
    <col min="7" max="7" width="9.875" style="26" bestFit="1" customWidth="1"/>
    <col min="8" max="14" width="9.00390625" style="26" customWidth="1"/>
    <col min="15" max="17" width="0.2421875" style="26" customWidth="1"/>
    <col min="18" max="16384" width="9.00390625" style="26" customWidth="1"/>
  </cols>
  <sheetData>
    <row r="3" ht="16.5" customHeight="1">
      <c r="A3" s="74" t="s">
        <v>209</v>
      </c>
    </row>
    <row r="4" spans="1:2" ht="12" customHeight="1">
      <c r="A4" s="74"/>
      <c r="B4" s="68"/>
    </row>
    <row r="5" ht="16.5" customHeight="1">
      <c r="A5" s="26" t="s">
        <v>401</v>
      </c>
    </row>
    <row r="6" ht="16.5" customHeight="1">
      <c r="A6" s="26" t="s">
        <v>402</v>
      </c>
    </row>
    <row r="7" ht="16.5" customHeight="1">
      <c r="A7" s="26" t="s">
        <v>403</v>
      </c>
    </row>
    <row r="8" ht="16.5" customHeight="1">
      <c r="A8" s="26" t="s">
        <v>404</v>
      </c>
    </row>
    <row r="9" ht="16.5" customHeight="1">
      <c r="A9" s="26" t="s">
        <v>489</v>
      </c>
    </row>
    <row r="10" ht="16.5" customHeight="1">
      <c r="A10" s="26" t="s">
        <v>490</v>
      </c>
    </row>
    <row r="11" ht="16.5" customHeight="1">
      <c r="A11" s="26" t="s">
        <v>405</v>
      </c>
    </row>
    <row r="12" ht="16.5" customHeight="1">
      <c r="A12" s="26" t="s">
        <v>406</v>
      </c>
    </row>
    <row r="13" ht="16.5" customHeight="1">
      <c r="G13" s="58" t="s">
        <v>309</v>
      </c>
    </row>
    <row r="14" spans="1:7" ht="16.5" customHeight="1">
      <c r="A14" s="473" t="s">
        <v>407</v>
      </c>
      <c r="B14" s="473"/>
      <c r="C14" s="473"/>
      <c r="D14" s="473"/>
      <c r="E14" s="473"/>
      <c r="F14" s="473"/>
      <c r="G14" s="473"/>
    </row>
    <row r="15" spans="1:7" ht="19.5" customHeight="1">
      <c r="A15" s="475" t="s">
        <v>244</v>
      </c>
      <c r="B15" s="444" t="s">
        <v>102</v>
      </c>
      <c r="C15" s="474"/>
      <c r="D15" s="474"/>
      <c r="E15" s="444" t="s">
        <v>103</v>
      </c>
      <c r="F15" s="474"/>
      <c r="G15" s="445"/>
    </row>
    <row r="16" spans="1:17" ht="18.75" customHeight="1">
      <c r="A16" s="476"/>
      <c r="B16" s="56" t="s">
        <v>155</v>
      </c>
      <c r="C16" s="56" t="s">
        <v>247</v>
      </c>
      <c r="D16" s="56" t="s">
        <v>164</v>
      </c>
      <c r="E16" s="56" t="s">
        <v>155</v>
      </c>
      <c r="F16" s="56" t="s">
        <v>247</v>
      </c>
      <c r="G16" s="56" t="s">
        <v>164</v>
      </c>
      <c r="O16" s="364"/>
      <c r="P16" s="364" t="s">
        <v>326</v>
      </c>
      <c r="Q16" s="364"/>
    </row>
    <row r="17" spans="1:17" s="79" customFormat="1" ht="12">
      <c r="A17" s="134"/>
      <c r="B17" s="54" t="s">
        <v>149</v>
      </c>
      <c r="C17" s="55" t="s">
        <v>149</v>
      </c>
      <c r="D17" s="55" t="s">
        <v>150</v>
      </c>
      <c r="E17" s="55" t="s">
        <v>149</v>
      </c>
      <c r="F17" s="55" t="s">
        <v>149</v>
      </c>
      <c r="G17" s="55" t="s">
        <v>150</v>
      </c>
      <c r="O17" s="365"/>
      <c r="P17" s="366" t="s">
        <v>155</v>
      </c>
      <c r="Q17" s="366" t="s">
        <v>247</v>
      </c>
    </row>
    <row r="18" spans="1:17" ht="19.5" customHeight="1">
      <c r="A18" s="83" t="s">
        <v>112</v>
      </c>
      <c r="B18" s="128">
        <v>464136</v>
      </c>
      <c r="C18" s="283">
        <v>229919</v>
      </c>
      <c r="D18" s="284">
        <v>49.53698915835014</v>
      </c>
      <c r="E18" s="283">
        <v>362910</v>
      </c>
      <c r="F18" s="283">
        <v>188219</v>
      </c>
      <c r="G18" s="284">
        <v>51.863822986415364</v>
      </c>
      <c r="O18" s="367" t="s">
        <v>112</v>
      </c>
      <c r="P18" s="368">
        <v>464136</v>
      </c>
      <c r="Q18" s="368">
        <v>229919</v>
      </c>
    </row>
    <row r="19" spans="1:17" ht="19.5" customHeight="1">
      <c r="A19" s="83" t="s">
        <v>130</v>
      </c>
      <c r="B19" s="128">
        <v>404984</v>
      </c>
      <c r="C19" s="283">
        <v>218532</v>
      </c>
      <c r="D19" s="284">
        <v>53.9606502972957</v>
      </c>
      <c r="E19" s="283">
        <v>355779</v>
      </c>
      <c r="F19" s="283">
        <v>190142</v>
      </c>
      <c r="G19" s="284">
        <v>53.4438513796486</v>
      </c>
      <c r="O19" s="367" t="s">
        <v>130</v>
      </c>
      <c r="P19" s="368">
        <v>404984</v>
      </c>
      <c r="Q19" s="368">
        <v>218532</v>
      </c>
    </row>
    <row r="20" spans="1:17" ht="19.5" customHeight="1">
      <c r="A20" s="129" t="s">
        <v>113</v>
      </c>
      <c r="B20" s="128">
        <v>484288</v>
      </c>
      <c r="C20" s="283">
        <v>234051</v>
      </c>
      <c r="D20" s="284">
        <v>48.328886943306465</v>
      </c>
      <c r="E20" s="283">
        <v>374605</v>
      </c>
      <c r="F20" s="283">
        <v>189151</v>
      </c>
      <c r="G20" s="284">
        <v>50.49345310393615</v>
      </c>
      <c r="O20" s="369" t="s">
        <v>113</v>
      </c>
      <c r="P20" s="368">
        <v>484288</v>
      </c>
      <c r="Q20" s="368">
        <v>234051</v>
      </c>
    </row>
    <row r="21" spans="1:17" ht="19.5" customHeight="1">
      <c r="A21" s="129" t="s">
        <v>131</v>
      </c>
      <c r="B21" s="128">
        <v>624767</v>
      </c>
      <c r="C21" s="283">
        <v>392579</v>
      </c>
      <c r="D21" s="284">
        <v>62.8360652851383</v>
      </c>
      <c r="E21" s="283">
        <v>468669</v>
      </c>
      <c r="F21" s="283">
        <v>292461</v>
      </c>
      <c r="G21" s="284">
        <v>62.40246314563157</v>
      </c>
      <c r="O21" s="369" t="s">
        <v>131</v>
      </c>
      <c r="P21" s="368">
        <v>624767</v>
      </c>
      <c r="Q21" s="368">
        <v>392579</v>
      </c>
    </row>
    <row r="22" spans="1:17" ht="19.5" customHeight="1">
      <c r="A22" s="97" t="s">
        <v>268</v>
      </c>
      <c r="B22" s="128">
        <v>369446</v>
      </c>
      <c r="C22" s="283">
        <v>259006</v>
      </c>
      <c r="D22" s="284">
        <v>70.10659203239446</v>
      </c>
      <c r="E22" s="283">
        <v>300842</v>
      </c>
      <c r="F22" s="283">
        <v>216043</v>
      </c>
      <c r="G22" s="284">
        <v>71.81277880083233</v>
      </c>
      <c r="O22" s="370" t="s">
        <v>268</v>
      </c>
      <c r="P22" s="368">
        <v>369446</v>
      </c>
      <c r="Q22" s="368">
        <v>259006</v>
      </c>
    </row>
    <row r="23" spans="1:17" ht="19.5" customHeight="1">
      <c r="A23" s="129" t="s">
        <v>269</v>
      </c>
      <c r="B23" s="128">
        <v>365871</v>
      </c>
      <c r="C23" s="283">
        <v>124457</v>
      </c>
      <c r="D23" s="284">
        <v>34.01663427820188</v>
      </c>
      <c r="E23" s="283">
        <v>314844</v>
      </c>
      <c r="F23" s="283">
        <v>116451</v>
      </c>
      <c r="G23" s="284">
        <v>36.98688874490224</v>
      </c>
      <c r="O23" s="369" t="s">
        <v>269</v>
      </c>
      <c r="P23" s="368">
        <v>365871</v>
      </c>
      <c r="Q23" s="368">
        <v>124457</v>
      </c>
    </row>
    <row r="24" spans="1:17" ht="19.5" customHeight="1">
      <c r="A24" s="129" t="s">
        <v>146</v>
      </c>
      <c r="B24" s="128">
        <v>391212</v>
      </c>
      <c r="C24" s="283">
        <v>141669</v>
      </c>
      <c r="D24" s="284">
        <v>36.212846231710685</v>
      </c>
      <c r="E24" s="283">
        <v>318312</v>
      </c>
      <c r="F24" s="283">
        <v>128663</v>
      </c>
      <c r="G24" s="284">
        <v>40.42040513709819</v>
      </c>
      <c r="O24" s="369" t="s">
        <v>146</v>
      </c>
      <c r="P24" s="368">
        <v>391212</v>
      </c>
      <c r="Q24" s="368">
        <v>141669</v>
      </c>
    </row>
    <row r="25" spans="1:17" ht="19.5" customHeight="1">
      <c r="A25" s="129" t="s">
        <v>132</v>
      </c>
      <c r="B25" s="128">
        <v>787612</v>
      </c>
      <c r="C25" s="283">
        <v>436665</v>
      </c>
      <c r="D25" s="284">
        <v>55.44163877645338</v>
      </c>
      <c r="E25" s="283">
        <v>542561</v>
      </c>
      <c r="F25" s="283">
        <v>298023</v>
      </c>
      <c r="G25" s="284">
        <v>54.928938865860246</v>
      </c>
      <c r="O25" s="369" t="s">
        <v>132</v>
      </c>
      <c r="P25" s="368">
        <v>787612</v>
      </c>
      <c r="Q25" s="368">
        <v>436665</v>
      </c>
    </row>
    <row r="26" spans="1:17" ht="19.5" customHeight="1">
      <c r="A26" s="129" t="s">
        <v>223</v>
      </c>
      <c r="B26" s="112" t="s">
        <v>147</v>
      </c>
      <c r="C26" s="112" t="s">
        <v>147</v>
      </c>
      <c r="D26" s="112" t="s">
        <v>147</v>
      </c>
      <c r="E26" s="112" t="s">
        <v>147</v>
      </c>
      <c r="F26" s="112" t="s">
        <v>147</v>
      </c>
      <c r="G26" s="112" t="s">
        <v>147</v>
      </c>
      <c r="O26" s="369" t="s">
        <v>275</v>
      </c>
      <c r="P26" s="368">
        <v>145374</v>
      </c>
      <c r="Q26" s="368">
        <v>90666</v>
      </c>
    </row>
    <row r="27" spans="1:17" ht="19.5" customHeight="1">
      <c r="A27" s="129" t="s">
        <v>275</v>
      </c>
      <c r="B27" s="128">
        <v>145374</v>
      </c>
      <c r="C27" s="283">
        <v>90666</v>
      </c>
      <c r="D27" s="284">
        <v>62.36741095381567</v>
      </c>
      <c r="E27" s="283">
        <v>127395</v>
      </c>
      <c r="F27" s="283">
        <v>84288</v>
      </c>
      <c r="G27" s="284">
        <v>66.16272224184623</v>
      </c>
      <c r="O27" s="369" t="s">
        <v>276</v>
      </c>
      <c r="P27" s="368">
        <v>470967</v>
      </c>
      <c r="Q27" s="368">
        <v>277332</v>
      </c>
    </row>
    <row r="28" spans="1:17" ht="19.5" customHeight="1">
      <c r="A28" s="129" t="s">
        <v>276</v>
      </c>
      <c r="B28" s="128">
        <v>470967</v>
      </c>
      <c r="C28" s="283">
        <v>277332</v>
      </c>
      <c r="D28" s="284">
        <v>58.88565440890763</v>
      </c>
      <c r="E28" s="283">
        <v>397458</v>
      </c>
      <c r="F28" s="283">
        <v>226068</v>
      </c>
      <c r="G28" s="284">
        <v>56.878462630013736</v>
      </c>
      <c r="O28" s="369" t="s">
        <v>277</v>
      </c>
      <c r="P28" s="368">
        <v>599679</v>
      </c>
      <c r="Q28" s="368">
        <v>421022</v>
      </c>
    </row>
    <row r="29" spans="1:17" ht="19.5" customHeight="1">
      <c r="A29" s="129" t="s">
        <v>408</v>
      </c>
      <c r="B29" s="128">
        <v>599679</v>
      </c>
      <c r="C29" s="283">
        <v>421022</v>
      </c>
      <c r="D29" s="284">
        <v>70.20789455692129</v>
      </c>
      <c r="E29" s="283">
        <v>442273</v>
      </c>
      <c r="F29" s="283">
        <v>316214</v>
      </c>
      <c r="G29" s="284">
        <v>71.49746875798432</v>
      </c>
      <c r="O29" s="369" t="s">
        <v>270</v>
      </c>
      <c r="P29" s="368">
        <v>488444</v>
      </c>
      <c r="Q29" s="368">
        <v>224733</v>
      </c>
    </row>
    <row r="30" spans="1:17" ht="19.5" customHeight="1">
      <c r="A30" s="129" t="s">
        <v>270</v>
      </c>
      <c r="B30" s="128">
        <v>488444</v>
      </c>
      <c r="C30" s="283">
        <v>224733</v>
      </c>
      <c r="D30" s="284">
        <v>46.00998272063942</v>
      </c>
      <c r="E30" s="283">
        <v>367120</v>
      </c>
      <c r="F30" s="283">
        <v>179317</v>
      </c>
      <c r="G30" s="284">
        <v>48.84424711266071</v>
      </c>
      <c r="O30" s="369" t="s">
        <v>133</v>
      </c>
      <c r="P30" s="368">
        <v>429128</v>
      </c>
      <c r="Q30" s="368">
        <v>193556</v>
      </c>
    </row>
    <row r="31" spans="1:7" ht="19.5" customHeight="1">
      <c r="A31" s="124" t="s">
        <v>133</v>
      </c>
      <c r="B31" s="131">
        <v>429128</v>
      </c>
      <c r="C31" s="285">
        <v>193556</v>
      </c>
      <c r="D31" s="286">
        <v>45.10449096772991</v>
      </c>
      <c r="E31" s="285">
        <v>335065</v>
      </c>
      <c r="F31" s="285">
        <v>164386</v>
      </c>
      <c r="G31" s="286">
        <v>49.06092847656425</v>
      </c>
    </row>
    <row r="33" spans="1:7" ht="15" customHeight="1">
      <c r="A33" s="468" t="s">
        <v>308</v>
      </c>
      <c r="B33" s="468"/>
      <c r="C33" s="468"/>
      <c r="D33" s="468"/>
      <c r="E33" s="468"/>
      <c r="F33" s="468"/>
      <c r="G33" s="468"/>
    </row>
    <row r="34" ht="14.25" customHeight="1"/>
  </sheetData>
  <mergeCells count="5">
    <mergeCell ref="A14:G14"/>
    <mergeCell ref="A33:G33"/>
    <mergeCell ref="B15:D15"/>
    <mergeCell ref="E15:G15"/>
    <mergeCell ref="A15:A16"/>
  </mergeCells>
  <printOptions/>
  <pageMargins left="0.7874015748031497" right="0.7874015748031497" top="0.38" bottom="0.47" header="0" footer="0"/>
  <pageSetup horizontalDpi="300" verticalDpi="300" orientation="portrait" paperSize="9" r:id="rId2"/>
  <headerFooter alignWithMargins="0">
    <oddFooter>&amp;C- 11 -</oddFooter>
  </headerFooter>
  <drawing r:id="rId1"/>
</worksheet>
</file>

<file path=xl/worksheets/sheet8.xml><?xml version="1.0" encoding="utf-8"?>
<worksheet xmlns="http://schemas.openxmlformats.org/spreadsheetml/2006/main" xmlns:r="http://schemas.openxmlformats.org/officeDocument/2006/relationships">
  <dimension ref="A3:O26"/>
  <sheetViews>
    <sheetView workbookViewId="0" topLeftCell="A1">
      <selection activeCell="A1" sqref="A1"/>
    </sheetView>
  </sheetViews>
  <sheetFormatPr defaultColWidth="9.00390625" defaultRowHeight="16.5" customHeight="1"/>
  <cols>
    <col min="1" max="1" width="11.25390625" style="26" customWidth="1"/>
    <col min="2" max="7" width="12.50390625" style="26" customWidth="1"/>
    <col min="8" max="12" width="9.00390625" style="26" customWidth="1"/>
    <col min="13" max="15" width="0.37109375" style="26" customWidth="1"/>
    <col min="16" max="16384" width="9.00390625" style="26" customWidth="1"/>
  </cols>
  <sheetData>
    <row r="3" spans="1:2" ht="16.5" customHeight="1">
      <c r="A3" s="74" t="s">
        <v>210</v>
      </c>
      <c r="B3" s="68"/>
    </row>
    <row r="4" ht="16.5" customHeight="1">
      <c r="B4" s="68"/>
    </row>
    <row r="5" spans="1:2" ht="16.5" customHeight="1">
      <c r="A5" s="26" t="s">
        <v>409</v>
      </c>
      <c r="B5" s="68"/>
    </row>
    <row r="6" spans="1:2" ht="16.5" customHeight="1">
      <c r="A6" s="26" t="s">
        <v>410</v>
      </c>
      <c r="B6" s="68"/>
    </row>
    <row r="7" spans="1:2" ht="16.5" customHeight="1">
      <c r="A7" s="26" t="s">
        <v>411</v>
      </c>
      <c r="B7" s="68"/>
    </row>
    <row r="8" spans="1:2" ht="16.5" customHeight="1">
      <c r="A8" s="26" t="s">
        <v>412</v>
      </c>
      <c r="B8" s="68"/>
    </row>
    <row r="9" spans="1:2" ht="16.5" customHeight="1">
      <c r="A9" s="26" t="s">
        <v>413</v>
      </c>
      <c r="B9" s="68"/>
    </row>
    <row r="10" spans="1:7" ht="16.5" customHeight="1">
      <c r="A10" s="26" t="s">
        <v>414</v>
      </c>
      <c r="B10" s="68"/>
      <c r="G10" s="58" t="s">
        <v>310</v>
      </c>
    </row>
    <row r="11" ht="16.5" customHeight="1">
      <c r="B11" s="68"/>
    </row>
    <row r="12" spans="1:7" ht="23.25" customHeight="1">
      <c r="A12" s="429" t="s">
        <v>415</v>
      </c>
      <c r="B12" s="429"/>
      <c r="C12" s="429"/>
      <c r="D12" s="429"/>
      <c r="E12" s="429"/>
      <c r="F12" s="429"/>
      <c r="G12" s="429"/>
    </row>
    <row r="13" spans="1:7" ht="22.5" customHeight="1">
      <c r="A13" s="475" t="s">
        <v>182</v>
      </c>
      <c r="B13" s="444" t="s">
        <v>102</v>
      </c>
      <c r="C13" s="474"/>
      <c r="D13" s="444" t="s">
        <v>103</v>
      </c>
      <c r="E13" s="474"/>
      <c r="F13" s="477" t="s">
        <v>330</v>
      </c>
      <c r="G13" s="478"/>
    </row>
    <row r="14" spans="1:15" ht="24">
      <c r="A14" s="476"/>
      <c r="B14" s="56" t="s">
        <v>319</v>
      </c>
      <c r="C14" s="56" t="s">
        <v>267</v>
      </c>
      <c r="D14" s="56" t="s">
        <v>319</v>
      </c>
      <c r="E14" s="56" t="s">
        <v>267</v>
      </c>
      <c r="F14" s="57" t="s">
        <v>219</v>
      </c>
      <c r="G14" s="125" t="s">
        <v>54</v>
      </c>
      <c r="M14" s="364" t="s">
        <v>327</v>
      </c>
      <c r="N14" s="364"/>
      <c r="O14" s="364"/>
    </row>
    <row r="15" spans="1:15" s="79" customFormat="1" ht="12">
      <c r="A15" s="82"/>
      <c r="B15" s="54" t="s">
        <v>149</v>
      </c>
      <c r="C15" s="55" t="s">
        <v>149</v>
      </c>
      <c r="D15" s="54" t="s">
        <v>149</v>
      </c>
      <c r="E15" s="55" t="s">
        <v>149</v>
      </c>
      <c r="F15" s="126"/>
      <c r="G15" s="127"/>
      <c r="M15" s="365"/>
      <c r="N15" s="371" t="s">
        <v>102</v>
      </c>
      <c r="O15" s="372" t="s">
        <v>141</v>
      </c>
    </row>
    <row r="16" spans="1:15" s="80" customFormat="1" ht="21.75" customHeight="1">
      <c r="A16" s="83" t="s">
        <v>156</v>
      </c>
      <c r="B16" s="128">
        <v>378210</v>
      </c>
      <c r="C16" s="128">
        <v>372804</v>
      </c>
      <c r="D16" s="128">
        <v>298822</v>
      </c>
      <c r="E16" s="128">
        <v>296717</v>
      </c>
      <c r="F16" s="287">
        <v>100</v>
      </c>
      <c r="G16" s="287">
        <v>100</v>
      </c>
      <c r="M16" s="367" t="s">
        <v>156</v>
      </c>
      <c r="N16" s="368">
        <v>378210</v>
      </c>
      <c r="O16" s="368">
        <v>298822</v>
      </c>
    </row>
    <row r="17" spans="1:15" s="80" customFormat="1" ht="21.75" customHeight="1">
      <c r="A17" s="83" t="s">
        <v>157</v>
      </c>
      <c r="B17" s="128">
        <v>351826</v>
      </c>
      <c r="C17" s="128">
        <v>354171</v>
      </c>
      <c r="D17" s="128">
        <v>286620</v>
      </c>
      <c r="E17" s="128">
        <v>288033</v>
      </c>
      <c r="F17" s="287">
        <v>93.02398138600249</v>
      </c>
      <c r="G17" s="287">
        <v>95.91663264418283</v>
      </c>
      <c r="M17" s="367" t="s">
        <v>157</v>
      </c>
      <c r="N17" s="368">
        <v>351826</v>
      </c>
      <c r="O17" s="368">
        <v>286620</v>
      </c>
    </row>
    <row r="18" spans="1:15" s="80" customFormat="1" ht="21.75" customHeight="1">
      <c r="A18" s="129" t="s">
        <v>158</v>
      </c>
      <c r="B18" s="128">
        <v>422150</v>
      </c>
      <c r="C18" s="128">
        <v>416202</v>
      </c>
      <c r="D18" s="128">
        <v>329154</v>
      </c>
      <c r="E18" s="128">
        <v>328611</v>
      </c>
      <c r="F18" s="287">
        <v>111.61788424420295</v>
      </c>
      <c r="G18" s="287">
        <v>110.15052439244768</v>
      </c>
      <c r="M18" s="369" t="s">
        <v>158</v>
      </c>
      <c r="N18" s="368">
        <v>422150</v>
      </c>
      <c r="O18" s="368">
        <v>329154</v>
      </c>
    </row>
    <row r="19" spans="1:15" s="80" customFormat="1" ht="21.75" customHeight="1">
      <c r="A19" s="129" t="s">
        <v>159</v>
      </c>
      <c r="B19" s="128">
        <v>375987</v>
      </c>
      <c r="C19" s="128">
        <v>370503</v>
      </c>
      <c r="D19" s="128">
        <v>296858</v>
      </c>
      <c r="E19" s="128">
        <v>292959</v>
      </c>
      <c r="F19" s="287">
        <v>99.41223130007138</v>
      </c>
      <c r="G19" s="287">
        <v>99.34275254164686</v>
      </c>
      <c r="M19" s="369" t="s">
        <v>159</v>
      </c>
      <c r="N19" s="368">
        <v>375987</v>
      </c>
      <c r="O19" s="368">
        <v>296858</v>
      </c>
    </row>
    <row r="20" spans="1:15" s="80" customFormat="1" ht="21.75" customHeight="1">
      <c r="A20" s="130" t="s">
        <v>160</v>
      </c>
      <c r="B20" s="128">
        <v>360028</v>
      </c>
      <c r="C20" s="128">
        <v>356994</v>
      </c>
      <c r="D20" s="128">
        <v>289279</v>
      </c>
      <c r="E20" s="128">
        <v>286065</v>
      </c>
      <c r="F20" s="287">
        <v>95.19261785780387</v>
      </c>
      <c r="G20" s="287">
        <v>96.80646003306316</v>
      </c>
      <c r="M20" s="373" t="s">
        <v>160</v>
      </c>
      <c r="N20" s="368">
        <v>360028</v>
      </c>
      <c r="O20" s="368">
        <v>289279</v>
      </c>
    </row>
    <row r="21" spans="1:15" s="80" customFormat="1" ht="21.75" customHeight="1">
      <c r="A21" s="129" t="s">
        <v>161</v>
      </c>
      <c r="B21" s="128">
        <v>335342</v>
      </c>
      <c r="C21" s="128">
        <v>332834</v>
      </c>
      <c r="D21" s="128">
        <v>269158</v>
      </c>
      <c r="E21" s="128">
        <v>267022</v>
      </c>
      <c r="F21" s="287">
        <v>88.66555617249676</v>
      </c>
      <c r="G21" s="287">
        <v>90.07302005876407</v>
      </c>
      <c r="M21" s="369" t="s">
        <v>161</v>
      </c>
      <c r="N21" s="368">
        <v>335342</v>
      </c>
      <c r="O21" s="368">
        <v>269158</v>
      </c>
    </row>
    <row r="22" spans="1:15" s="80" customFormat="1" ht="21.75" customHeight="1">
      <c r="A22" s="129" t="s">
        <v>162</v>
      </c>
      <c r="B22" s="128">
        <v>489455</v>
      </c>
      <c r="C22" s="128">
        <v>485455</v>
      </c>
      <c r="D22" s="128">
        <v>374252</v>
      </c>
      <c r="E22" s="128">
        <v>376360</v>
      </c>
      <c r="F22" s="287">
        <v>129.41355331694032</v>
      </c>
      <c r="G22" s="287">
        <v>125.24245202829778</v>
      </c>
      <c r="M22" s="369" t="s">
        <v>162</v>
      </c>
      <c r="N22" s="368">
        <v>489455</v>
      </c>
      <c r="O22" s="368">
        <v>374252</v>
      </c>
    </row>
    <row r="23" spans="1:15" s="80" customFormat="1" ht="21.75" customHeight="1">
      <c r="A23" s="124" t="s">
        <v>163</v>
      </c>
      <c r="B23" s="131">
        <v>384401</v>
      </c>
      <c r="C23" s="131">
        <v>380438</v>
      </c>
      <c r="D23" s="131">
        <v>302746</v>
      </c>
      <c r="E23" s="131">
        <v>300918</v>
      </c>
      <c r="F23" s="288">
        <v>101.63692128711563</v>
      </c>
      <c r="G23" s="288">
        <v>101.31315632717805</v>
      </c>
      <c r="M23" s="369" t="s">
        <v>163</v>
      </c>
      <c r="N23" s="368">
        <v>384401</v>
      </c>
      <c r="O23" s="368">
        <v>302746</v>
      </c>
    </row>
    <row r="26" spans="1:7" ht="16.5" customHeight="1">
      <c r="A26" s="429" t="s">
        <v>311</v>
      </c>
      <c r="B26" s="429"/>
      <c r="C26" s="429"/>
      <c r="D26" s="429"/>
      <c r="E26" s="429"/>
      <c r="F26" s="429"/>
      <c r="G26" s="429"/>
    </row>
  </sheetData>
  <mergeCells count="6">
    <mergeCell ref="A12:G12"/>
    <mergeCell ref="A26:G26"/>
    <mergeCell ref="B13:C13"/>
    <mergeCell ref="D13:E13"/>
    <mergeCell ref="A13:A14"/>
    <mergeCell ref="F13:G13"/>
  </mergeCells>
  <printOptions/>
  <pageMargins left="0.7874015748031497" right="0.7874015748031497" top="0.7874015748031497" bottom="0.7874015748031497" header="0" footer="0"/>
  <pageSetup horizontalDpi="300" verticalDpi="300" orientation="portrait" paperSize="9" r:id="rId2"/>
  <headerFooter alignWithMargins="0">
    <oddFooter>&amp;C- 12-</oddFooter>
  </headerFooter>
  <drawing r:id="rId1"/>
</worksheet>
</file>

<file path=xl/worksheets/sheet9.xml><?xml version="1.0" encoding="utf-8"?>
<worksheet xmlns="http://schemas.openxmlformats.org/spreadsheetml/2006/main" xmlns:r="http://schemas.openxmlformats.org/officeDocument/2006/relationships">
  <dimension ref="A3:G42"/>
  <sheetViews>
    <sheetView workbookViewId="0" topLeftCell="A1">
      <selection activeCell="A1" sqref="A1"/>
    </sheetView>
  </sheetViews>
  <sheetFormatPr defaultColWidth="9.00390625" defaultRowHeight="16.5" customHeight="1"/>
  <cols>
    <col min="1" max="1" width="23.75390625" style="26" customWidth="1"/>
    <col min="2" max="7" width="10.50390625" style="26" customWidth="1"/>
    <col min="8" max="16384" width="9.00390625" style="220" customWidth="1"/>
  </cols>
  <sheetData>
    <row r="3" spans="1:2" ht="16.5" customHeight="1">
      <c r="A3" s="74" t="s">
        <v>211</v>
      </c>
      <c r="B3" s="68"/>
    </row>
    <row r="4" spans="1:2" ht="16.5" customHeight="1">
      <c r="A4" s="74"/>
      <c r="B4" s="68"/>
    </row>
    <row r="5" spans="1:2" ht="16.5" customHeight="1">
      <c r="A5" s="26" t="s">
        <v>416</v>
      </c>
      <c r="B5" s="68"/>
    </row>
    <row r="6" spans="1:2" ht="16.5" customHeight="1">
      <c r="A6" s="26" t="s">
        <v>417</v>
      </c>
      <c r="B6" s="68"/>
    </row>
    <row r="7" spans="1:2" ht="16.5" customHeight="1">
      <c r="A7" s="26" t="s">
        <v>418</v>
      </c>
      <c r="B7" s="68"/>
    </row>
    <row r="8" spans="1:2" ht="16.5" customHeight="1">
      <c r="A8" s="26" t="s">
        <v>419</v>
      </c>
      <c r="B8" s="68"/>
    </row>
    <row r="9" spans="1:2" ht="16.5" customHeight="1">
      <c r="A9" s="26" t="s">
        <v>420</v>
      </c>
      <c r="B9" s="68"/>
    </row>
    <row r="10" spans="1:2" ht="16.5" customHeight="1">
      <c r="A10" s="26" t="s">
        <v>421</v>
      </c>
      <c r="B10" s="68"/>
    </row>
    <row r="11" spans="1:2" ht="16.5" customHeight="1">
      <c r="A11" s="26" t="s">
        <v>422</v>
      </c>
      <c r="B11" s="68"/>
    </row>
    <row r="12" spans="1:2" ht="16.5" customHeight="1">
      <c r="A12" s="26" t="s">
        <v>423</v>
      </c>
      <c r="B12" s="68"/>
    </row>
    <row r="13" spans="1:2" ht="16.5" customHeight="1">
      <c r="A13" s="26" t="s">
        <v>424</v>
      </c>
      <c r="B13" s="68"/>
    </row>
    <row r="14" spans="1:2" ht="16.5" customHeight="1">
      <c r="A14" s="26" t="s">
        <v>425</v>
      </c>
      <c r="B14" s="68"/>
    </row>
    <row r="15" spans="1:2" ht="16.5" customHeight="1">
      <c r="A15" s="26" t="s">
        <v>426</v>
      </c>
      <c r="B15" s="68"/>
    </row>
    <row r="16" spans="1:2" ht="16.5" customHeight="1">
      <c r="A16" s="26" t="s">
        <v>427</v>
      </c>
      <c r="B16" s="68"/>
    </row>
    <row r="17" spans="1:2" ht="16.5" customHeight="1">
      <c r="A17" s="26" t="s">
        <v>428</v>
      </c>
      <c r="B17" s="68"/>
    </row>
    <row r="18" spans="1:2" ht="16.5" customHeight="1">
      <c r="A18" s="26" t="s">
        <v>429</v>
      </c>
      <c r="B18" s="68"/>
    </row>
    <row r="19" spans="1:2" ht="16.5" customHeight="1">
      <c r="A19" s="26" t="s">
        <v>430</v>
      </c>
      <c r="B19" s="68"/>
    </row>
    <row r="20" spans="1:7" ht="16.5" customHeight="1">
      <c r="A20" s="26" t="s">
        <v>431</v>
      </c>
      <c r="B20" s="68"/>
      <c r="G20" s="26" t="s">
        <v>432</v>
      </c>
    </row>
    <row r="21" ht="11.25" customHeight="1">
      <c r="B21" s="68"/>
    </row>
    <row r="22" spans="1:7" ht="18.75" customHeight="1">
      <c r="A22" s="468" t="s">
        <v>433</v>
      </c>
      <c r="B22" s="468"/>
      <c r="C22" s="468"/>
      <c r="D22" s="468"/>
      <c r="E22" s="468"/>
      <c r="F22" s="468"/>
      <c r="G22" s="468"/>
    </row>
    <row r="23" ht="12.75" customHeight="1">
      <c r="B23" s="68"/>
    </row>
    <row r="24" spans="1:7" ht="18.75" customHeight="1">
      <c r="A24" s="479" t="s">
        <v>245</v>
      </c>
      <c r="B24" s="444" t="s">
        <v>102</v>
      </c>
      <c r="C24" s="474"/>
      <c r="D24" s="445"/>
      <c r="E24" s="444" t="s">
        <v>103</v>
      </c>
      <c r="F24" s="474"/>
      <c r="G24" s="445"/>
    </row>
    <row r="25" spans="1:7" ht="23.25" customHeight="1">
      <c r="A25" s="479"/>
      <c r="B25" s="56" t="s">
        <v>165</v>
      </c>
      <c r="C25" s="56" t="s">
        <v>166</v>
      </c>
      <c r="D25" s="132" t="s">
        <v>261</v>
      </c>
      <c r="E25" s="56" t="s">
        <v>165</v>
      </c>
      <c r="F25" s="56" t="s">
        <v>166</v>
      </c>
      <c r="G25" s="132" t="s">
        <v>261</v>
      </c>
    </row>
    <row r="26" spans="1:7" s="81" customFormat="1" ht="10.5">
      <c r="A26" s="82"/>
      <c r="B26" s="54" t="s">
        <v>149</v>
      </c>
      <c r="C26" s="55" t="s">
        <v>149</v>
      </c>
      <c r="D26" s="55" t="s">
        <v>150</v>
      </c>
      <c r="E26" s="54" t="s">
        <v>149</v>
      </c>
      <c r="F26" s="55" t="s">
        <v>149</v>
      </c>
      <c r="G26" s="55" t="s">
        <v>150</v>
      </c>
    </row>
    <row r="27" spans="1:7" s="290" customFormat="1" ht="23.25" customHeight="1">
      <c r="A27" s="83" t="s">
        <v>112</v>
      </c>
      <c r="B27" s="128">
        <v>344311</v>
      </c>
      <c r="C27" s="128">
        <v>403541</v>
      </c>
      <c r="D27" s="289">
        <v>85.32243316044715</v>
      </c>
      <c r="E27" s="128">
        <v>277705</v>
      </c>
      <c r="F27" s="128">
        <v>314602</v>
      </c>
      <c r="G27" s="289">
        <v>88.27184823999848</v>
      </c>
    </row>
    <row r="28" spans="1:7" s="290" customFormat="1" ht="23.25" customHeight="1">
      <c r="A28" s="83" t="s">
        <v>130</v>
      </c>
      <c r="B28" s="128">
        <v>326959</v>
      </c>
      <c r="C28" s="128">
        <v>466718</v>
      </c>
      <c r="D28" s="291">
        <v>70.05493681409331</v>
      </c>
      <c r="E28" s="160">
        <v>294307</v>
      </c>
      <c r="F28" s="160">
        <v>386922</v>
      </c>
      <c r="G28" s="291">
        <v>76.06365107179225</v>
      </c>
    </row>
    <row r="29" spans="1:7" s="290" customFormat="1" ht="23.25" customHeight="1">
      <c r="A29" s="83" t="s">
        <v>113</v>
      </c>
      <c r="B29" s="128">
        <v>365374</v>
      </c>
      <c r="C29" s="128">
        <v>451475</v>
      </c>
      <c r="D29" s="291">
        <v>80.92895509164406</v>
      </c>
      <c r="E29" s="160">
        <v>299129</v>
      </c>
      <c r="F29" s="160">
        <v>345081</v>
      </c>
      <c r="G29" s="291">
        <v>86.68370614435452</v>
      </c>
    </row>
    <row r="30" spans="1:7" s="290" customFormat="1" ht="23.25" customHeight="1">
      <c r="A30" s="209" t="s">
        <v>131</v>
      </c>
      <c r="B30" s="128">
        <v>579687</v>
      </c>
      <c r="C30" s="128">
        <v>625221</v>
      </c>
      <c r="D30" s="291">
        <v>92.71713522098585</v>
      </c>
      <c r="E30" s="160">
        <v>429660</v>
      </c>
      <c r="F30" s="160">
        <v>470899</v>
      </c>
      <c r="G30" s="291">
        <v>91.24249573687776</v>
      </c>
    </row>
    <row r="31" spans="1:7" s="290" customFormat="1" ht="23.25" customHeight="1">
      <c r="A31" s="129" t="s">
        <v>268</v>
      </c>
      <c r="B31" s="128">
        <v>427206</v>
      </c>
      <c r="C31" s="128">
        <v>300184</v>
      </c>
      <c r="D31" s="291">
        <v>142.3147136422994</v>
      </c>
      <c r="E31" s="160">
        <v>322992</v>
      </c>
      <c r="F31" s="160">
        <v>258467</v>
      </c>
      <c r="G31" s="291">
        <v>124.96450223819676</v>
      </c>
    </row>
    <row r="32" spans="1:7" s="290" customFormat="1" ht="23.25" customHeight="1">
      <c r="A32" s="97" t="s">
        <v>269</v>
      </c>
      <c r="B32" s="128">
        <v>315351</v>
      </c>
      <c r="C32" s="128">
        <v>306129</v>
      </c>
      <c r="D32" s="291">
        <v>103.01245553345157</v>
      </c>
      <c r="E32" s="160">
        <v>279382</v>
      </c>
      <c r="F32" s="160">
        <v>251729</v>
      </c>
      <c r="G32" s="291">
        <v>110.98522617576837</v>
      </c>
    </row>
    <row r="33" spans="1:7" s="290" customFormat="1" ht="23.25" customHeight="1">
      <c r="A33" s="129" t="s">
        <v>146</v>
      </c>
      <c r="B33" s="128">
        <v>254637</v>
      </c>
      <c r="C33" s="128">
        <v>193223</v>
      </c>
      <c r="D33" s="291">
        <v>131.78400086946172</v>
      </c>
      <c r="E33" s="160">
        <v>217441</v>
      </c>
      <c r="F33" s="160">
        <v>164811</v>
      </c>
      <c r="G33" s="291">
        <v>131.93354812482175</v>
      </c>
    </row>
    <row r="34" spans="1:7" s="290" customFormat="1" ht="23.25" customHeight="1">
      <c r="A34" s="129" t="s">
        <v>132</v>
      </c>
      <c r="B34" s="128">
        <v>637129</v>
      </c>
      <c r="C34" s="128">
        <v>695767</v>
      </c>
      <c r="D34" s="291">
        <v>91.57217861726699</v>
      </c>
      <c r="E34" s="160">
        <v>437784</v>
      </c>
      <c r="F34" s="160">
        <v>478250</v>
      </c>
      <c r="G34" s="291">
        <v>91.53873497124934</v>
      </c>
    </row>
    <row r="35" spans="1:7" s="290" customFormat="1" ht="23.25" customHeight="1">
      <c r="A35" s="129" t="s">
        <v>223</v>
      </c>
      <c r="B35" s="143" t="s">
        <v>434</v>
      </c>
      <c r="C35" s="143" t="s">
        <v>434</v>
      </c>
      <c r="D35" s="161" t="s">
        <v>434</v>
      </c>
      <c r="E35" s="161" t="s">
        <v>434</v>
      </c>
      <c r="F35" s="161" t="s">
        <v>434</v>
      </c>
      <c r="G35" s="161" t="s">
        <v>434</v>
      </c>
    </row>
    <row r="36" spans="1:7" s="290" customFormat="1" ht="23.25" customHeight="1">
      <c r="A36" s="129" t="s">
        <v>435</v>
      </c>
      <c r="B36" s="128">
        <v>59447</v>
      </c>
      <c r="C36" s="128">
        <v>257847</v>
      </c>
      <c r="D36" s="291">
        <v>23.05514510543074</v>
      </c>
      <c r="E36" s="160">
        <v>56313</v>
      </c>
      <c r="F36" s="160">
        <v>223390</v>
      </c>
      <c r="G36" s="291">
        <v>25.2083799632929</v>
      </c>
    </row>
    <row r="37" spans="1:7" s="290" customFormat="1" ht="23.25" customHeight="1">
      <c r="A37" s="129" t="s">
        <v>436</v>
      </c>
      <c r="B37" s="128">
        <v>258819</v>
      </c>
      <c r="C37" s="128">
        <v>361108</v>
      </c>
      <c r="D37" s="291">
        <v>71.67357134153771</v>
      </c>
      <c r="E37" s="160">
        <v>205695</v>
      </c>
      <c r="F37" s="160">
        <v>302384</v>
      </c>
      <c r="G37" s="291">
        <v>68.02443250965659</v>
      </c>
    </row>
    <row r="38" spans="1:7" s="290" customFormat="1" ht="23.25" customHeight="1">
      <c r="A38" s="129" t="s">
        <v>277</v>
      </c>
      <c r="B38" s="128">
        <v>544978</v>
      </c>
      <c r="C38" s="128">
        <v>477155</v>
      </c>
      <c r="D38" s="291">
        <v>114.21403946306756</v>
      </c>
      <c r="E38" s="160">
        <v>402542</v>
      </c>
      <c r="F38" s="160">
        <v>358980</v>
      </c>
      <c r="G38" s="291">
        <v>112.1349378795476</v>
      </c>
    </row>
    <row r="39" spans="1:7" s="290" customFormat="1" ht="23.25" customHeight="1">
      <c r="A39" s="129" t="s">
        <v>270</v>
      </c>
      <c r="B39" s="128">
        <v>527356</v>
      </c>
      <c r="C39" s="128">
        <v>354310</v>
      </c>
      <c r="D39" s="291">
        <v>148.84028110976263</v>
      </c>
      <c r="E39" s="160">
        <v>377552</v>
      </c>
      <c r="F39" s="160">
        <v>282009</v>
      </c>
      <c r="G39" s="291">
        <v>133.87941519596893</v>
      </c>
    </row>
    <row r="40" spans="1:7" s="290" customFormat="1" ht="23.25" customHeight="1">
      <c r="A40" s="124" t="s">
        <v>133</v>
      </c>
      <c r="B40" s="285">
        <v>291249</v>
      </c>
      <c r="C40" s="131">
        <v>394529</v>
      </c>
      <c r="D40" s="292">
        <v>73.8219497172578</v>
      </c>
      <c r="E40" s="162">
        <v>242988</v>
      </c>
      <c r="F40" s="162">
        <v>302411</v>
      </c>
      <c r="G40" s="292">
        <v>80.35025180962333</v>
      </c>
    </row>
    <row r="41" ht="12.75" customHeight="1"/>
    <row r="42" ht="30.75" customHeight="1">
      <c r="A42" s="133" t="s">
        <v>180</v>
      </c>
    </row>
  </sheetData>
  <mergeCells count="4">
    <mergeCell ref="A24:A25"/>
    <mergeCell ref="B24:D24"/>
    <mergeCell ref="E24:G24"/>
    <mergeCell ref="A22:G22"/>
  </mergeCells>
  <printOptions/>
  <pageMargins left="0.7874015748031497" right="0.44" top="0.7874015748031497" bottom="0.7874015748031497" header="0" footer="0"/>
  <pageSetup horizontalDpi="300" verticalDpi="300" orientation="portrait" paperSize="9" r:id="rId1"/>
  <headerFooter alignWithMargins="0">
    <oddFooter>&amp;C- 13 -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2007-08-10T02:33:40Z</cp:lastPrinted>
  <dcterms:created xsi:type="dcterms:W3CDTF">2007-07-02T00:10:09Z</dcterms:created>
  <dcterms:modified xsi:type="dcterms:W3CDTF">2007-10-10T03:48:02Z</dcterms:modified>
  <cp:category/>
  <cp:version/>
  <cp:contentType/>
  <cp:contentStatus/>
</cp:coreProperties>
</file>