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9225" windowHeight="8265" activeTab="3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'その１'!$A$1:$R$41</definedName>
    <definedName name="_xlnm.Print_Area" localSheetId="2">'その３'!$A$1:$S$41</definedName>
    <definedName name="_xlnm.Print_Area" localSheetId="3">'その４'!$A$1:$R$41</definedName>
  </definedNames>
  <calcPr fullCalcOnLoad="1"/>
</workbook>
</file>

<file path=xl/sharedStrings.xml><?xml version="1.0" encoding="utf-8"?>
<sst xmlns="http://schemas.openxmlformats.org/spreadsheetml/2006/main" count="354" uniqueCount="111">
  <si>
    <t>収　　　　　　　支</t>
  </si>
  <si>
    <t>（単位：千円）</t>
  </si>
  <si>
    <t>歳　入　合　計</t>
  </si>
  <si>
    <t>歳　出　合　計</t>
  </si>
  <si>
    <t>歳　入　歳　出</t>
  </si>
  <si>
    <t>繰 越 ま た は</t>
  </si>
  <si>
    <t>Ｄのうち未収入</t>
  </si>
  <si>
    <t>実 質 収 支 額</t>
  </si>
  <si>
    <t>他会計繰入金</t>
  </si>
  <si>
    <t>繰　　出　　金</t>
  </si>
  <si>
    <t>再差引収支額</t>
  </si>
  <si>
    <t>差　　 引　　額</t>
  </si>
  <si>
    <t>支 払 繰 延 等</t>
  </si>
  <si>
    <t>特　定　 財　源</t>
  </si>
  <si>
    <t>Ｃ－Ｄ＋Ｅ</t>
  </si>
  <si>
    <t>Ａ－Ｂ</t>
  </si>
  <si>
    <t>Ｆ－Ｇ＋Ｈ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</si>
  <si>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</si>
  <si>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</si>
  <si>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</si>
  <si>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</si>
  <si>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</si>
  <si>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</si>
  <si>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</si>
  <si>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</si>
  <si>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</si>
  <si>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</si>
  <si>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</si>
  <si>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</si>
  <si>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</si>
  <si>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</si>
  <si>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</si>
  <si>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</si>
  <si>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</si>
  <si>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</si>
  <si>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</si>
  <si>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</si>
  <si>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</si>
  <si>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</si>
  <si>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</si>
  <si>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</si>
  <si>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</si>
  <si>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</si>
  <si>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歳　　　　　　　入</t>
  </si>
  <si>
    <t>　１</t>
  </si>
  <si>
    <t>　２</t>
  </si>
  <si>
    <t>左　　の　　内　　訳</t>
  </si>
  <si>
    <t>　３</t>
  </si>
  <si>
    <t>　４</t>
  </si>
  <si>
    <t>左　　　　の　　　　内　　　　訳</t>
  </si>
  <si>
    <t>　５</t>
  </si>
  <si>
    <t>　６</t>
  </si>
  <si>
    <t>　７</t>
  </si>
  <si>
    <t>　(1)</t>
  </si>
  <si>
    <t>　(2)</t>
  </si>
  <si>
    <t>　(3)</t>
  </si>
  <si>
    <t>診　療　収　入</t>
  </si>
  <si>
    <t>国 庫 支 出 金</t>
  </si>
  <si>
    <t>財　政　調　整</t>
  </si>
  <si>
    <t>そ　　の　　他</t>
  </si>
  <si>
    <t>都　道　府　県</t>
  </si>
  <si>
    <t>普　通　会　計</t>
  </si>
  <si>
    <t>事　業　勘　定</t>
  </si>
  <si>
    <t>その他の会計</t>
  </si>
  <si>
    <t>基 金 繰 入 金</t>
  </si>
  <si>
    <t>繰　　越　　金</t>
  </si>
  <si>
    <t>地　　方　　債</t>
  </si>
  <si>
    <t>交　　 付　　金</t>
  </si>
  <si>
    <t>支　　 出　　金</t>
  </si>
  <si>
    <t>か ら の も の</t>
  </si>
  <si>
    <t>歳　　　　　　　入　（つづき）</t>
  </si>
  <si>
    <t>歳　　　　　　　　出</t>
  </si>
  <si>
    <t>　８</t>
  </si>
  <si>
    <t>その他の収入</t>
  </si>
  <si>
    <t>総　　務　　費</t>
  </si>
  <si>
    <t>医　　業　　費</t>
  </si>
  <si>
    <t>施 設 整 備 費</t>
  </si>
  <si>
    <t>普 通 会 計 に</t>
  </si>
  <si>
    <t>事 業 勘 定 に</t>
  </si>
  <si>
    <t>（ １ ～ ８ ）</t>
  </si>
  <si>
    <t>対 す る も  の</t>
  </si>
  <si>
    <t>歳　　　　　　　出　（つづき）</t>
  </si>
  <si>
    <t>左　の　内　訳</t>
  </si>
  <si>
    <t>（参考）</t>
  </si>
  <si>
    <t>歳 出 の う ち</t>
  </si>
  <si>
    <t>基 金 積 立 金</t>
  </si>
  <si>
    <t>公　　債　　費</t>
  </si>
  <si>
    <t>元 利 償 還 金</t>
  </si>
  <si>
    <t>一 時 借 入 金</t>
  </si>
  <si>
    <t>前 年 度 繰 上</t>
  </si>
  <si>
    <t>その他の支出</t>
  </si>
  <si>
    <t>人　　 件　　費</t>
  </si>
  <si>
    <t>に対する もの</t>
  </si>
  <si>
    <t>利　　　　　　 子</t>
  </si>
  <si>
    <t>充　　 用 　　金</t>
  </si>
  <si>
    <t>第４　　　３　国民健康保険事業会計の決算状況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</si>
  <si>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</si>
  <si>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</si>
  <si>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</si>
  <si>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</si>
  <si>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</si>
  <si>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</si>
  <si>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</si>
  <si>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</si>
  <si>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</si>
  <si>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第４８表　　国民健康保険事業会計（直診勘定）決算</t>
  </si>
  <si>
    <t>市町名</t>
  </si>
  <si>
    <t>市　　計</t>
  </si>
  <si>
    <t>町　　計</t>
  </si>
  <si>
    <t>第４８表　　国民健康保険事業会計（直診勘定）決算</t>
  </si>
  <si>
    <t>市町名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</si>
</sst>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Alignment="1">
      <alignment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0" xfId="16" applyFont="1" applyAlignment="1">
      <alignment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2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right"/>
    </xf>
    <xf numFmtId="3" fontId="6" fillId="0" borderId="1" xfId="16" applyNumberFormat="1" applyFont="1" applyFill="1" applyBorder="1" applyAlignment="1">
      <alignment/>
    </xf>
    <xf numFmtId="3" fontId="6" fillId="0" borderId="3" xfId="16" applyNumberFormat="1" applyFont="1" applyFill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2" xfId="16" applyNumberFormat="1" applyFont="1" applyFill="1" applyBorder="1" applyAlignment="1">
      <alignment horizontal="right"/>
    </xf>
    <xf numFmtId="177" fontId="4" fillId="0" borderId="1" xfId="16" applyNumberFormat="1" applyFont="1" applyFill="1" applyBorder="1" applyAlignment="1">
      <alignment horizontal="right"/>
    </xf>
    <xf numFmtId="177" fontId="4" fillId="0" borderId="3" xfId="16" applyNumberFormat="1" applyFont="1" applyFill="1" applyBorder="1" applyAlignment="1">
      <alignment horizontal="right"/>
    </xf>
    <xf numFmtId="177" fontId="4" fillId="0" borderId="1" xfId="16" applyNumberFormat="1" applyFont="1" applyBorder="1" applyAlignment="1">
      <alignment horizontal="right"/>
    </xf>
    <xf numFmtId="177" fontId="4" fillId="0" borderId="3" xfId="16" applyNumberFormat="1" applyFont="1" applyBorder="1" applyAlignment="1">
      <alignment horizontal="right"/>
    </xf>
    <xf numFmtId="38" fontId="6" fillId="2" borderId="0" xfId="16" applyFont="1" applyFill="1" applyAlignment="1">
      <alignment/>
    </xf>
    <xf numFmtId="38" fontId="6" fillId="2" borderId="0" xfId="16" applyFont="1" applyFill="1" applyBorder="1" applyAlignment="1">
      <alignment/>
    </xf>
    <xf numFmtId="38" fontId="6" fillId="2" borderId="2" xfId="16" applyFont="1" applyFill="1" applyBorder="1" applyAlignment="1">
      <alignment/>
    </xf>
    <xf numFmtId="38" fontId="6" fillId="2" borderId="4" xfId="16" applyFont="1" applyFill="1" applyBorder="1" applyAlignment="1">
      <alignment horizontal="center"/>
    </xf>
    <xf numFmtId="38" fontId="6" fillId="2" borderId="2" xfId="16" applyFont="1" applyFill="1" applyBorder="1" applyAlignment="1" quotePrefix="1">
      <alignment/>
    </xf>
    <xf numFmtId="38" fontId="6" fillId="2" borderId="5" xfId="16" applyFont="1" applyFill="1" applyBorder="1" applyAlignment="1">
      <alignment horizontal="centerContinuous"/>
    </xf>
    <xf numFmtId="38" fontId="6" fillId="2" borderId="4" xfId="16" applyFont="1" applyFill="1" applyBorder="1" applyAlignment="1">
      <alignment horizontal="centerContinuous"/>
    </xf>
    <xf numFmtId="38" fontId="6" fillId="2" borderId="2" xfId="16" applyFont="1" applyFill="1" applyBorder="1" applyAlignment="1">
      <alignment/>
    </xf>
    <xf numFmtId="38" fontId="6" fillId="2" borderId="6" xfId="16" applyFont="1" applyFill="1" applyBorder="1" applyAlignment="1">
      <alignment/>
    </xf>
    <xf numFmtId="38" fontId="6" fillId="2" borderId="0" xfId="16" applyFont="1" applyFill="1" applyAlignment="1">
      <alignment/>
    </xf>
    <xf numFmtId="38" fontId="6" fillId="2" borderId="2" xfId="16" applyFont="1" applyFill="1" applyBorder="1" applyAlignment="1" quotePrefix="1">
      <alignment horizontal="left"/>
    </xf>
    <xf numFmtId="38" fontId="6" fillId="2" borderId="2" xfId="16" applyFont="1" applyFill="1" applyBorder="1" applyAlignment="1">
      <alignment horizontal="center"/>
    </xf>
    <xf numFmtId="38" fontId="6" fillId="2" borderId="7" xfId="16" applyFont="1" applyFill="1" applyBorder="1" applyAlignment="1">
      <alignment horizontal="center"/>
    </xf>
    <xf numFmtId="38" fontId="6" fillId="2" borderId="0" xfId="16" applyFont="1" applyFill="1" applyAlignment="1">
      <alignment horizontal="center"/>
    </xf>
    <xf numFmtId="38" fontId="6" fillId="2" borderId="0" xfId="16" applyFont="1" applyFill="1" applyBorder="1" applyAlignment="1">
      <alignment horizontal="distributed"/>
    </xf>
    <xf numFmtId="38" fontId="6" fillId="2" borderId="0" xfId="16" applyFont="1" applyFill="1" applyAlignment="1">
      <alignment horizontal="distributed"/>
    </xf>
    <xf numFmtId="38" fontId="6" fillId="2" borderId="0" xfId="16" applyFont="1" applyFill="1" applyBorder="1" applyAlignment="1">
      <alignment/>
    </xf>
    <xf numFmtId="38" fontId="6" fillId="2" borderId="1" xfId="16" applyFont="1" applyFill="1" applyBorder="1" applyAlignment="1">
      <alignment/>
    </xf>
    <xf numFmtId="38" fontId="6" fillId="2" borderId="3" xfId="16" applyFont="1" applyFill="1" applyBorder="1" applyAlignment="1">
      <alignment/>
    </xf>
    <xf numFmtId="38" fontId="6" fillId="2" borderId="3" xfId="16" applyFont="1" applyFill="1" applyBorder="1" applyAlignment="1">
      <alignment horizontal="right"/>
    </xf>
    <xf numFmtId="38" fontId="6" fillId="2" borderId="8" xfId="16" applyFont="1" applyFill="1" applyBorder="1" applyAlignment="1">
      <alignment horizontal="right"/>
    </xf>
    <xf numFmtId="38" fontId="6" fillId="2" borderId="1" xfId="16" applyFont="1" applyFill="1" applyBorder="1" applyAlignment="1">
      <alignment horizontal="right"/>
    </xf>
    <xf numFmtId="38" fontId="6" fillId="2" borderId="0" xfId="16" applyFont="1" applyFill="1" applyAlignment="1">
      <alignment horizontal="right"/>
    </xf>
    <xf numFmtId="38" fontId="6" fillId="2" borderId="0" xfId="16" applyFont="1" applyFill="1" applyBorder="1" applyAlignment="1">
      <alignment horizontal="right"/>
    </xf>
    <xf numFmtId="38" fontId="6" fillId="2" borderId="1" xfId="16" applyFont="1" applyFill="1" applyBorder="1" applyAlignment="1">
      <alignment/>
    </xf>
    <xf numFmtId="38" fontId="6" fillId="2" borderId="3" xfId="16" applyFont="1" applyFill="1" applyBorder="1" applyAlignment="1">
      <alignment/>
    </xf>
    <xf numFmtId="38" fontId="6" fillId="2" borderId="6" xfId="16" applyFont="1" applyFill="1" applyBorder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5" zoomScaleNormal="80" zoomScaleSheetLayoutView="75" workbookViewId="0" topLeftCell="A1">
      <pane xSplit="3" ySplit="11" topLeftCell="J3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S1" sqref="S1:U16384"/>
    </sheetView>
  </sheetViews>
  <sheetFormatPr defaultColWidth="9.00390625" defaultRowHeight="13.5"/>
  <cols>
    <col min="1" max="1" width="1.75390625" style="26" customWidth="1"/>
    <col min="2" max="2" width="13.375" style="42" customWidth="1"/>
    <col min="3" max="3" width="1.75390625" style="42" customWidth="1"/>
    <col min="4" max="15" width="15.25390625" style="26" customWidth="1"/>
    <col min="16" max="16" width="1.75390625" style="26" customWidth="1"/>
    <col min="17" max="17" width="13.375" style="26" customWidth="1"/>
    <col min="18" max="18" width="1.75390625" style="26" customWidth="1"/>
    <col min="19" max="16384" width="9.00390625" style="26" customWidth="1"/>
  </cols>
  <sheetData>
    <row r="1" spans="1:2" ht="14.25">
      <c r="A1" s="41"/>
      <c r="B1" s="19" t="s">
        <v>95</v>
      </c>
    </row>
    <row r="4" spans="1:18" ht="24">
      <c r="A4" s="20"/>
      <c r="B4" s="21" t="s">
        <v>105</v>
      </c>
      <c r="C4" s="2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20"/>
      <c r="B5" s="20"/>
      <c r="C5" s="2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25"/>
      <c r="B6" s="22" t="s">
        <v>0</v>
      </c>
      <c r="C6" s="23"/>
      <c r="D6" s="22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 t="s">
        <v>1</v>
      </c>
    </row>
    <row r="7" spans="1:18" ht="13.5">
      <c r="A7" s="78"/>
      <c r="B7" s="72"/>
      <c r="C7" s="63"/>
      <c r="D7" s="63"/>
      <c r="E7" s="63"/>
      <c r="F7" s="63"/>
      <c r="G7" s="63"/>
      <c r="H7" s="63"/>
      <c r="I7" s="63"/>
      <c r="J7" s="63"/>
      <c r="K7" s="63"/>
      <c r="L7" s="63"/>
      <c r="M7" s="65"/>
      <c r="N7" s="65"/>
      <c r="O7" s="63"/>
      <c r="P7" s="79"/>
      <c r="Q7" s="78"/>
      <c r="R7" s="78"/>
    </row>
    <row r="8" spans="1:18" ht="13.5">
      <c r="A8" s="78"/>
      <c r="B8" s="72"/>
      <c r="C8" s="63"/>
      <c r="D8" s="67" t="s">
        <v>2</v>
      </c>
      <c r="E8" s="67" t="s">
        <v>3</v>
      </c>
      <c r="F8" s="67" t="s">
        <v>4</v>
      </c>
      <c r="G8" s="67" t="s">
        <v>5</v>
      </c>
      <c r="H8" s="67" t="s">
        <v>6</v>
      </c>
      <c r="I8" s="67" t="s">
        <v>7</v>
      </c>
      <c r="J8" s="67" t="s">
        <v>8</v>
      </c>
      <c r="K8" s="67" t="s">
        <v>9</v>
      </c>
      <c r="L8" s="67" t="s">
        <v>10</v>
      </c>
      <c r="M8" s="69"/>
      <c r="N8" s="69"/>
      <c r="O8" s="67"/>
      <c r="P8" s="79"/>
      <c r="Q8" s="78"/>
      <c r="R8" s="78"/>
    </row>
    <row r="9" spans="1:18" ht="13.5">
      <c r="A9" s="78"/>
      <c r="B9" s="70" t="s">
        <v>106</v>
      </c>
      <c r="C9" s="67"/>
      <c r="D9" s="67"/>
      <c r="E9" s="67"/>
      <c r="F9" s="67" t="s">
        <v>11</v>
      </c>
      <c r="G9" s="67" t="s">
        <v>12</v>
      </c>
      <c r="H9" s="67" t="s">
        <v>13</v>
      </c>
      <c r="I9" s="67" t="s">
        <v>14</v>
      </c>
      <c r="J9" s="67"/>
      <c r="K9" s="67"/>
      <c r="L9" s="67"/>
      <c r="M9" s="69"/>
      <c r="N9" s="69"/>
      <c r="O9" s="67"/>
      <c r="P9" s="79"/>
      <c r="Q9" s="71" t="s">
        <v>106</v>
      </c>
      <c r="R9" s="78"/>
    </row>
    <row r="10" spans="1:18" s="42" customFormat="1" ht="13.5">
      <c r="A10" s="65"/>
      <c r="B10" s="72"/>
      <c r="C10" s="63"/>
      <c r="D10" s="67"/>
      <c r="E10" s="67"/>
      <c r="F10" s="67" t="s">
        <v>15</v>
      </c>
      <c r="G10" s="67"/>
      <c r="H10" s="67"/>
      <c r="I10" s="67"/>
      <c r="J10" s="67"/>
      <c r="K10" s="67"/>
      <c r="L10" s="67" t="s">
        <v>16</v>
      </c>
      <c r="M10" s="69"/>
      <c r="N10" s="69"/>
      <c r="O10" s="67"/>
      <c r="P10" s="72"/>
      <c r="Q10" s="65"/>
      <c r="R10" s="65"/>
    </row>
    <row r="11" spans="1:18" ht="14.25" thickBot="1">
      <c r="A11" s="77"/>
      <c r="B11" s="80"/>
      <c r="C11" s="81"/>
      <c r="D11" s="75" t="s">
        <v>17</v>
      </c>
      <c r="E11" s="75" t="s">
        <v>18</v>
      </c>
      <c r="F11" s="75" t="s">
        <v>19</v>
      </c>
      <c r="G11" s="75" t="s">
        <v>20</v>
      </c>
      <c r="H11" s="75" t="s">
        <v>21</v>
      </c>
      <c r="I11" s="75" t="s">
        <v>22</v>
      </c>
      <c r="J11" s="75" t="s">
        <v>23</v>
      </c>
      <c r="K11" s="75" t="s">
        <v>24</v>
      </c>
      <c r="L11" s="75"/>
      <c r="M11" s="77"/>
      <c r="N11" s="77"/>
      <c r="O11" s="75"/>
      <c r="P11" s="77"/>
      <c r="Q11" s="77"/>
      <c r="R11" s="77"/>
    </row>
    <row r="12" spans="1:17" s="44" customFormat="1" ht="45" customHeight="1">
      <c r="A12" s="27"/>
      <c r="B12" s="28" t="s">
        <v>25</v>
      </c>
      <c r="C12" s="29"/>
      <c r="D12" s="49">
        <v>27541</v>
      </c>
      <c r="E12" s="49">
        <v>26614</v>
      </c>
      <c r="F12" s="50">
        <f>D12-E12</f>
        <v>927</v>
      </c>
      <c r="G12" s="49">
        <v>0</v>
      </c>
      <c r="H12" s="50">
        <v>0</v>
      </c>
      <c r="I12" s="50">
        <v>927</v>
      </c>
      <c r="J12" s="50">
        <v>14400</v>
      </c>
      <c r="K12" s="49">
        <v>0</v>
      </c>
      <c r="L12" s="49">
        <v>-13473</v>
      </c>
      <c r="M12" s="49"/>
      <c r="N12" s="50"/>
      <c r="O12" s="51"/>
      <c r="P12" s="43"/>
      <c r="Q12" s="28" t="s">
        <v>25</v>
      </c>
    </row>
    <row r="13" spans="1:17" s="44" customFormat="1" ht="27" customHeight="1">
      <c r="A13" s="27"/>
      <c r="B13" s="28" t="s">
        <v>26</v>
      </c>
      <c r="C13" s="29"/>
      <c r="D13" s="49">
        <v>0</v>
      </c>
      <c r="E13" s="49">
        <v>0</v>
      </c>
      <c r="F13" s="50">
        <f aca="true" t="shared" si="0" ref="F13:F40">D13-E13</f>
        <v>0</v>
      </c>
      <c r="G13" s="49">
        <v>0</v>
      </c>
      <c r="H13" s="50">
        <v>0</v>
      </c>
      <c r="I13" s="50">
        <v>0</v>
      </c>
      <c r="J13" s="50">
        <v>0</v>
      </c>
      <c r="K13" s="49">
        <v>0</v>
      </c>
      <c r="L13" s="49">
        <v>0</v>
      </c>
      <c r="M13" s="49"/>
      <c r="N13" s="50"/>
      <c r="O13" s="51"/>
      <c r="P13" s="43"/>
      <c r="Q13" s="28" t="s">
        <v>26</v>
      </c>
    </row>
    <row r="14" spans="1:17" s="44" customFormat="1" ht="27" customHeight="1">
      <c r="A14" s="27"/>
      <c r="B14" s="28" t="s">
        <v>27</v>
      </c>
      <c r="C14" s="29"/>
      <c r="D14" s="49">
        <v>161739</v>
      </c>
      <c r="E14" s="49">
        <v>130191</v>
      </c>
      <c r="F14" s="50">
        <f t="shared" si="0"/>
        <v>31548</v>
      </c>
      <c r="G14" s="49">
        <v>0</v>
      </c>
      <c r="H14" s="50">
        <v>0</v>
      </c>
      <c r="I14" s="50">
        <v>31548</v>
      </c>
      <c r="J14" s="50">
        <v>0</v>
      </c>
      <c r="K14" s="49">
        <v>26368</v>
      </c>
      <c r="L14" s="49">
        <v>57916</v>
      </c>
      <c r="M14" s="49"/>
      <c r="N14" s="50"/>
      <c r="O14" s="51"/>
      <c r="P14" s="43"/>
      <c r="Q14" s="28" t="s">
        <v>27</v>
      </c>
    </row>
    <row r="15" spans="1:17" s="44" customFormat="1" ht="27" customHeight="1">
      <c r="A15" s="27"/>
      <c r="B15" s="28" t="s">
        <v>28</v>
      </c>
      <c r="C15" s="29"/>
      <c r="D15" s="49">
        <v>0</v>
      </c>
      <c r="E15" s="49">
        <v>0</v>
      </c>
      <c r="F15" s="50">
        <f t="shared" si="0"/>
        <v>0</v>
      </c>
      <c r="G15" s="49">
        <v>0</v>
      </c>
      <c r="H15" s="50">
        <v>0</v>
      </c>
      <c r="I15" s="50">
        <v>0</v>
      </c>
      <c r="J15" s="50">
        <v>0</v>
      </c>
      <c r="K15" s="49">
        <v>0</v>
      </c>
      <c r="L15" s="49">
        <v>0</v>
      </c>
      <c r="M15" s="49"/>
      <c r="N15" s="50"/>
      <c r="O15" s="51"/>
      <c r="P15" s="43"/>
      <c r="Q15" s="28" t="s">
        <v>28</v>
      </c>
    </row>
    <row r="16" spans="1:17" s="44" customFormat="1" ht="27" customHeight="1">
      <c r="A16" s="27"/>
      <c r="B16" s="28" t="s">
        <v>29</v>
      </c>
      <c r="C16" s="29"/>
      <c r="D16" s="49">
        <v>0</v>
      </c>
      <c r="E16" s="49">
        <v>0</v>
      </c>
      <c r="F16" s="50">
        <f t="shared" si="0"/>
        <v>0</v>
      </c>
      <c r="G16" s="49">
        <v>0</v>
      </c>
      <c r="H16" s="50">
        <v>0</v>
      </c>
      <c r="I16" s="50">
        <v>0</v>
      </c>
      <c r="J16" s="50">
        <v>0</v>
      </c>
      <c r="K16" s="49">
        <v>0</v>
      </c>
      <c r="L16" s="49">
        <v>0</v>
      </c>
      <c r="M16" s="49"/>
      <c r="N16" s="50"/>
      <c r="O16" s="51"/>
      <c r="P16" s="43"/>
      <c r="Q16" s="28" t="s">
        <v>29</v>
      </c>
    </row>
    <row r="17" spans="1:17" s="44" customFormat="1" ht="27" customHeight="1">
      <c r="A17" s="27"/>
      <c r="B17" s="28" t="s">
        <v>30</v>
      </c>
      <c r="C17" s="29"/>
      <c r="D17" s="49">
        <v>0</v>
      </c>
      <c r="E17" s="49">
        <v>0</v>
      </c>
      <c r="F17" s="50">
        <f t="shared" si="0"/>
        <v>0</v>
      </c>
      <c r="G17" s="49">
        <v>0</v>
      </c>
      <c r="H17" s="50">
        <v>0</v>
      </c>
      <c r="I17" s="50">
        <v>0</v>
      </c>
      <c r="J17" s="50">
        <v>0</v>
      </c>
      <c r="K17" s="49">
        <v>0</v>
      </c>
      <c r="L17" s="49">
        <v>0</v>
      </c>
      <c r="M17" s="49"/>
      <c r="N17" s="50"/>
      <c r="O17" s="51"/>
      <c r="P17" s="43"/>
      <c r="Q17" s="28" t="s">
        <v>30</v>
      </c>
    </row>
    <row r="18" spans="1:17" s="44" customFormat="1" ht="27" customHeight="1">
      <c r="A18" s="27"/>
      <c r="B18" s="28" t="s">
        <v>96</v>
      </c>
      <c r="C18" s="29"/>
      <c r="D18" s="49">
        <v>0</v>
      </c>
      <c r="E18" s="49">
        <v>0</v>
      </c>
      <c r="F18" s="50">
        <f t="shared" si="0"/>
        <v>0</v>
      </c>
      <c r="G18" s="49">
        <v>0</v>
      </c>
      <c r="H18" s="50">
        <v>0</v>
      </c>
      <c r="I18" s="50">
        <v>0</v>
      </c>
      <c r="J18" s="50">
        <v>0</v>
      </c>
      <c r="K18" s="49">
        <v>0</v>
      </c>
      <c r="L18" s="49">
        <v>0</v>
      </c>
      <c r="M18" s="49"/>
      <c r="N18" s="50"/>
      <c r="O18" s="51"/>
      <c r="P18" s="43"/>
      <c r="Q18" s="28" t="s">
        <v>96</v>
      </c>
    </row>
    <row r="19" spans="1:17" s="44" customFormat="1" ht="27" customHeight="1">
      <c r="A19" s="27"/>
      <c r="B19" s="28" t="s">
        <v>97</v>
      </c>
      <c r="C19" s="29"/>
      <c r="D19" s="49">
        <v>515473</v>
      </c>
      <c r="E19" s="49">
        <v>505902</v>
      </c>
      <c r="F19" s="50">
        <f t="shared" si="0"/>
        <v>9571</v>
      </c>
      <c r="G19" s="49">
        <v>0</v>
      </c>
      <c r="H19" s="50">
        <v>0</v>
      </c>
      <c r="I19" s="50">
        <v>9571</v>
      </c>
      <c r="J19" s="50">
        <v>268979</v>
      </c>
      <c r="K19" s="49">
        <v>46</v>
      </c>
      <c r="L19" s="49">
        <v>-259362</v>
      </c>
      <c r="M19" s="49"/>
      <c r="N19" s="50"/>
      <c r="O19" s="51"/>
      <c r="P19" s="43"/>
      <c r="Q19" s="28" t="s">
        <v>97</v>
      </c>
    </row>
    <row r="20" spans="1:17" s="44" customFormat="1" ht="27" customHeight="1">
      <c r="A20" s="27"/>
      <c r="B20" s="28" t="s">
        <v>98</v>
      </c>
      <c r="C20" s="29"/>
      <c r="D20" s="49">
        <v>0</v>
      </c>
      <c r="E20" s="49">
        <v>0</v>
      </c>
      <c r="F20" s="50">
        <f t="shared" si="0"/>
        <v>0</v>
      </c>
      <c r="G20" s="49">
        <v>0</v>
      </c>
      <c r="H20" s="50">
        <v>0</v>
      </c>
      <c r="I20" s="50">
        <v>0</v>
      </c>
      <c r="J20" s="50">
        <v>0</v>
      </c>
      <c r="K20" s="49">
        <v>0</v>
      </c>
      <c r="L20" s="49">
        <v>0</v>
      </c>
      <c r="M20" s="49"/>
      <c r="N20" s="50"/>
      <c r="O20" s="51"/>
      <c r="P20" s="43"/>
      <c r="Q20" s="28" t="s">
        <v>98</v>
      </c>
    </row>
    <row r="21" spans="1:17" s="44" customFormat="1" ht="27" customHeight="1">
      <c r="A21" s="27"/>
      <c r="B21" s="28" t="s">
        <v>99</v>
      </c>
      <c r="C21" s="29"/>
      <c r="D21" s="49">
        <v>582706</v>
      </c>
      <c r="E21" s="49">
        <v>590583</v>
      </c>
      <c r="F21" s="50">
        <f t="shared" si="0"/>
        <v>-7877</v>
      </c>
      <c r="G21" s="49">
        <v>28734</v>
      </c>
      <c r="H21" s="50">
        <v>0</v>
      </c>
      <c r="I21" s="50">
        <v>-36611</v>
      </c>
      <c r="J21" s="50">
        <v>40190</v>
      </c>
      <c r="K21" s="49">
        <v>0</v>
      </c>
      <c r="L21" s="49">
        <v>-76801</v>
      </c>
      <c r="M21" s="49"/>
      <c r="N21" s="50"/>
      <c r="O21" s="51"/>
      <c r="P21" s="43"/>
      <c r="Q21" s="28" t="s">
        <v>99</v>
      </c>
    </row>
    <row r="22" spans="1:17" s="44" customFormat="1" ht="27" customHeight="1">
      <c r="A22" s="27"/>
      <c r="B22" s="28" t="s">
        <v>100</v>
      </c>
      <c r="C22" s="29"/>
      <c r="D22" s="49">
        <v>78455</v>
      </c>
      <c r="E22" s="49">
        <v>77645</v>
      </c>
      <c r="F22" s="50">
        <f t="shared" si="0"/>
        <v>810</v>
      </c>
      <c r="G22" s="49">
        <v>0</v>
      </c>
      <c r="H22" s="50">
        <v>0</v>
      </c>
      <c r="I22" s="50">
        <v>810</v>
      </c>
      <c r="J22" s="50">
        <v>12970</v>
      </c>
      <c r="K22" s="49">
        <v>0</v>
      </c>
      <c r="L22" s="49">
        <v>-12160</v>
      </c>
      <c r="M22" s="49"/>
      <c r="N22" s="50"/>
      <c r="O22" s="51"/>
      <c r="P22" s="43"/>
      <c r="Q22" s="28" t="s">
        <v>100</v>
      </c>
    </row>
    <row r="23" spans="1:17" s="44" customFormat="1" ht="27" customHeight="1">
      <c r="A23" s="27"/>
      <c r="B23" s="28" t="s">
        <v>101</v>
      </c>
      <c r="C23" s="29"/>
      <c r="D23" s="49">
        <v>242784</v>
      </c>
      <c r="E23" s="49">
        <v>232376</v>
      </c>
      <c r="F23" s="50">
        <f t="shared" si="0"/>
        <v>10408</v>
      </c>
      <c r="G23" s="49">
        <v>0</v>
      </c>
      <c r="H23" s="50">
        <v>0</v>
      </c>
      <c r="I23" s="50">
        <v>10408</v>
      </c>
      <c r="J23" s="50">
        <v>6938</v>
      </c>
      <c r="K23" s="49">
        <v>0</v>
      </c>
      <c r="L23" s="49">
        <v>3470</v>
      </c>
      <c r="M23" s="49"/>
      <c r="N23" s="50"/>
      <c r="O23" s="51"/>
      <c r="P23" s="43"/>
      <c r="Q23" s="28" t="s">
        <v>101</v>
      </c>
    </row>
    <row r="24" spans="1:17" s="44" customFormat="1" ht="27" customHeight="1">
      <c r="A24" s="27"/>
      <c r="B24" s="28" t="s">
        <v>102</v>
      </c>
      <c r="C24" s="29"/>
      <c r="D24" s="49">
        <v>278963</v>
      </c>
      <c r="E24" s="49">
        <v>270869</v>
      </c>
      <c r="F24" s="50">
        <f t="shared" si="0"/>
        <v>8094</v>
      </c>
      <c r="G24" s="49">
        <v>0</v>
      </c>
      <c r="H24" s="50">
        <v>0</v>
      </c>
      <c r="I24" s="50">
        <v>8094</v>
      </c>
      <c r="J24" s="50">
        <v>20088</v>
      </c>
      <c r="K24" s="49">
        <v>0</v>
      </c>
      <c r="L24" s="49">
        <v>-11994</v>
      </c>
      <c r="M24" s="49"/>
      <c r="N24" s="50"/>
      <c r="O24" s="51"/>
      <c r="P24" s="43"/>
      <c r="Q24" s="28" t="s">
        <v>102</v>
      </c>
    </row>
    <row r="25" spans="1:17" s="44" customFormat="1" ht="45" customHeight="1">
      <c r="A25" s="27"/>
      <c r="B25" s="30" t="s">
        <v>107</v>
      </c>
      <c r="C25" s="31"/>
      <c r="D25" s="49">
        <f>SUM(D12:D24)</f>
        <v>1887661</v>
      </c>
      <c r="E25" s="49">
        <f>SUM(E12:E24)</f>
        <v>1834180</v>
      </c>
      <c r="F25" s="50">
        <f t="shared" si="0"/>
        <v>53481</v>
      </c>
      <c r="G25" s="49">
        <f>SUM(G12:G24)</f>
        <v>28734</v>
      </c>
      <c r="H25" s="49">
        <f>SUM(H12:H24)</f>
        <v>0</v>
      </c>
      <c r="I25" s="50">
        <f>F25-G25+H25</f>
        <v>24747</v>
      </c>
      <c r="J25" s="50">
        <f>SUM(J12:J24)</f>
        <v>363565</v>
      </c>
      <c r="K25" s="50">
        <f>SUM(K12:K24)</f>
        <v>26414</v>
      </c>
      <c r="L25" s="49">
        <f>I25-J25+K25</f>
        <v>-312404</v>
      </c>
      <c r="M25" s="49"/>
      <c r="N25" s="50"/>
      <c r="O25" s="51"/>
      <c r="P25" s="43"/>
      <c r="Q25" s="30" t="s">
        <v>107</v>
      </c>
    </row>
    <row r="26" spans="1:17" s="44" customFormat="1" ht="45" customHeight="1">
      <c r="A26" s="27"/>
      <c r="B26" s="28" t="s">
        <v>31</v>
      </c>
      <c r="C26" s="29"/>
      <c r="D26" s="49">
        <v>0</v>
      </c>
      <c r="E26" s="49">
        <v>0</v>
      </c>
      <c r="F26" s="50">
        <f t="shared" si="0"/>
        <v>0</v>
      </c>
      <c r="G26" s="49">
        <v>0</v>
      </c>
      <c r="H26" s="50">
        <v>0</v>
      </c>
      <c r="I26" s="50">
        <v>0</v>
      </c>
      <c r="J26" s="50">
        <v>0</v>
      </c>
      <c r="K26" s="49">
        <v>0</v>
      </c>
      <c r="L26" s="49">
        <v>0</v>
      </c>
      <c r="M26" s="49"/>
      <c r="N26" s="50"/>
      <c r="O26" s="51"/>
      <c r="P26" s="43"/>
      <c r="Q26" s="28" t="s">
        <v>31</v>
      </c>
    </row>
    <row r="27" spans="1:17" s="44" customFormat="1" ht="27" customHeight="1">
      <c r="A27" s="27"/>
      <c r="B27" s="28" t="s">
        <v>32</v>
      </c>
      <c r="C27" s="29"/>
      <c r="D27" s="49">
        <v>0</v>
      </c>
      <c r="E27" s="49">
        <v>0</v>
      </c>
      <c r="F27" s="50">
        <f t="shared" si="0"/>
        <v>0</v>
      </c>
      <c r="G27" s="49">
        <v>0</v>
      </c>
      <c r="H27" s="50">
        <v>0</v>
      </c>
      <c r="I27" s="50">
        <v>0</v>
      </c>
      <c r="J27" s="50">
        <v>0</v>
      </c>
      <c r="K27" s="49">
        <v>0</v>
      </c>
      <c r="L27" s="49">
        <v>0</v>
      </c>
      <c r="M27" s="49"/>
      <c r="N27" s="50"/>
      <c r="O27" s="51"/>
      <c r="P27" s="43"/>
      <c r="Q27" s="28" t="s">
        <v>32</v>
      </c>
    </row>
    <row r="28" spans="1:17" s="44" customFormat="1" ht="27" customHeight="1">
      <c r="A28" s="27"/>
      <c r="B28" s="28" t="s">
        <v>33</v>
      </c>
      <c r="C28" s="29"/>
      <c r="D28" s="49">
        <v>159968</v>
      </c>
      <c r="E28" s="49">
        <v>144280</v>
      </c>
      <c r="F28" s="50">
        <f t="shared" si="0"/>
        <v>15688</v>
      </c>
      <c r="G28" s="49">
        <v>0</v>
      </c>
      <c r="H28" s="50">
        <v>0</v>
      </c>
      <c r="I28" s="50">
        <v>15688</v>
      </c>
      <c r="J28" s="50">
        <v>5491</v>
      </c>
      <c r="K28" s="49">
        <v>0</v>
      </c>
      <c r="L28" s="49">
        <v>10197</v>
      </c>
      <c r="M28" s="49"/>
      <c r="N28" s="50"/>
      <c r="O28" s="51"/>
      <c r="P28" s="43"/>
      <c r="Q28" s="28" t="s">
        <v>33</v>
      </c>
    </row>
    <row r="29" spans="1:17" s="44" customFormat="1" ht="27" customHeight="1">
      <c r="A29" s="27"/>
      <c r="B29" s="28" t="s">
        <v>104</v>
      </c>
      <c r="C29" s="29"/>
      <c r="D29" s="49">
        <v>0</v>
      </c>
      <c r="E29" s="49">
        <v>0</v>
      </c>
      <c r="F29" s="50">
        <f t="shared" si="0"/>
        <v>0</v>
      </c>
      <c r="G29" s="49">
        <v>0</v>
      </c>
      <c r="H29" s="50">
        <v>0</v>
      </c>
      <c r="I29" s="50">
        <v>0</v>
      </c>
      <c r="J29" s="50">
        <v>0</v>
      </c>
      <c r="K29" s="49">
        <v>0</v>
      </c>
      <c r="L29" s="49">
        <v>0</v>
      </c>
      <c r="M29" s="49"/>
      <c r="N29" s="50"/>
      <c r="O29" s="51"/>
      <c r="P29" s="43"/>
      <c r="Q29" s="28" t="s">
        <v>104</v>
      </c>
    </row>
    <row r="30" spans="1:17" s="44" customFormat="1" ht="27" customHeight="1">
      <c r="A30" s="27"/>
      <c r="B30" s="28" t="s">
        <v>34</v>
      </c>
      <c r="C30" s="29"/>
      <c r="D30" s="49">
        <v>0</v>
      </c>
      <c r="E30" s="49">
        <v>0</v>
      </c>
      <c r="F30" s="50">
        <f t="shared" si="0"/>
        <v>0</v>
      </c>
      <c r="G30" s="49">
        <v>0</v>
      </c>
      <c r="H30" s="50">
        <v>0</v>
      </c>
      <c r="I30" s="50">
        <v>0</v>
      </c>
      <c r="J30" s="50">
        <v>0</v>
      </c>
      <c r="K30" s="49">
        <v>0</v>
      </c>
      <c r="L30" s="49">
        <v>0</v>
      </c>
      <c r="M30" s="49"/>
      <c r="N30" s="50"/>
      <c r="O30" s="51"/>
      <c r="P30" s="43"/>
      <c r="Q30" s="28" t="s">
        <v>34</v>
      </c>
    </row>
    <row r="31" spans="1:17" s="44" customFormat="1" ht="27" customHeight="1">
      <c r="A31" s="27"/>
      <c r="B31" s="28" t="s">
        <v>35</v>
      </c>
      <c r="C31" s="29"/>
      <c r="D31" s="49">
        <v>0</v>
      </c>
      <c r="E31" s="49">
        <v>0</v>
      </c>
      <c r="F31" s="50">
        <f t="shared" si="0"/>
        <v>0</v>
      </c>
      <c r="G31" s="49">
        <v>0</v>
      </c>
      <c r="H31" s="50">
        <v>0</v>
      </c>
      <c r="I31" s="50">
        <v>0</v>
      </c>
      <c r="J31" s="50">
        <v>0</v>
      </c>
      <c r="K31" s="49">
        <v>0</v>
      </c>
      <c r="L31" s="49">
        <v>0</v>
      </c>
      <c r="M31" s="49"/>
      <c r="N31" s="50"/>
      <c r="O31" s="51"/>
      <c r="P31" s="43"/>
      <c r="Q31" s="28" t="s">
        <v>35</v>
      </c>
    </row>
    <row r="32" spans="1:17" s="44" customFormat="1" ht="27" customHeight="1">
      <c r="A32" s="27"/>
      <c r="B32" s="28" t="s">
        <v>36</v>
      </c>
      <c r="C32" s="29"/>
      <c r="D32" s="49">
        <v>0</v>
      </c>
      <c r="E32" s="49">
        <v>0</v>
      </c>
      <c r="F32" s="50">
        <f t="shared" si="0"/>
        <v>0</v>
      </c>
      <c r="G32" s="49">
        <v>0</v>
      </c>
      <c r="H32" s="50">
        <v>0</v>
      </c>
      <c r="I32" s="50">
        <v>0</v>
      </c>
      <c r="J32" s="50">
        <v>0</v>
      </c>
      <c r="K32" s="49">
        <v>0</v>
      </c>
      <c r="L32" s="49">
        <v>0</v>
      </c>
      <c r="M32" s="49"/>
      <c r="N32" s="50"/>
      <c r="O32" s="51"/>
      <c r="P32" s="43"/>
      <c r="Q32" s="28" t="s">
        <v>36</v>
      </c>
    </row>
    <row r="33" spans="1:17" s="44" customFormat="1" ht="27" customHeight="1">
      <c r="A33" s="27"/>
      <c r="B33" s="28" t="s">
        <v>37</v>
      </c>
      <c r="C33" s="29"/>
      <c r="D33" s="49">
        <v>104130</v>
      </c>
      <c r="E33" s="49">
        <v>91401</v>
      </c>
      <c r="F33" s="50">
        <f t="shared" si="0"/>
        <v>12729</v>
      </c>
      <c r="G33" s="49">
        <v>0</v>
      </c>
      <c r="H33" s="50">
        <v>0</v>
      </c>
      <c r="I33" s="50">
        <v>12729</v>
      </c>
      <c r="J33" s="50">
        <v>0</v>
      </c>
      <c r="K33" s="49">
        <v>0</v>
      </c>
      <c r="L33" s="49">
        <v>12729</v>
      </c>
      <c r="M33" s="49"/>
      <c r="N33" s="50"/>
      <c r="O33" s="51"/>
      <c r="P33" s="43"/>
      <c r="Q33" s="28" t="s">
        <v>37</v>
      </c>
    </row>
    <row r="34" spans="1:17" s="44" customFormat="1" ht="27" customHeight="1">
      <c r="A34" s="27"/>
      <c r="B34" s="28" t="s">
        <v>38</v>
      </c>
      <c r="C34" s="29"/>
      <c r="D34" s="49">
        <v>0</v>
      </c>
      <c r="E34" s="49">
        <v>0</v>
      </c>
      <c r="F34" s="50">
        <f t="shared" si="0"/>
        <v>0</v>
      </c>
      <c r="G34" s="49">
        <v>0</v>
      </c>
      <c r="H34" s="50">
        <v>0</v>
      </c>
      <c r="I34" s="50">
        <v>0</v>
      </c>
      <c r="J34" s="50">
        <v>0</v>
      </c>
      <c r="K34" s="49">
        <v>0</v>
      </c>
      <c r="L34" s="49">
        <v>0</v>
      </c>
      <c r="M34" s="49"/>
      <c r="N34" s="50"/>
      <c r="O34" s="51"/>
      <c r="P34" s="43"/>
      <c r="Q34" s="28" t="s">
        <v>38</v>
      </c>
    </row>
    <row r="35" spans="1:17" s="44" customFormat="1" ht="27" customHeight="1">
      <c r="A35" s="27"/>
      <c r="B35" s="28" t="s">
        <v>39</v>
      </c>
      <c r="C35" s="29"/>
      <c r="D35" s="49">
        <v>0</v>
      </c>
      <c r="E35" s="49">
        <v>0</v>
      </c>
      <c r="F35" s="50">
        <f t="shared" si="0"/>
        <v>0</v>
      </c>
      <c r="G35" s="49">
        <v>0</v>
      </c>
      <c r="H35" s="50">
        <v>0</v>
      </c>
      <c r="I35" s="50">
        <v>0</v>
      </c>
      <c r="J35" s="50">
        <v>0</v>
      </c>
      <c r="K35" s="49">
        <v>0</v>
      </c>
      <c r="L35" s="49">
        <v>0</v>
      </c>
      <c r="M35" s="49"/>
      <c r="N35" s="50"/>
      <c r="O35" s="51"/>
      <c r="P35" s="43"/>
      <c r="Q35" s="28" t="s">
        <v>39</v>
      </c>
    </row>
    <row r="36" spans="1:17" s="44" customFormat="1" ht="27" customHeight="1">
      <c r="A36" s="27"/>
      <c r="B36" s="28" t="s">
        <v>40</v>
      </c>
      <c r="C36" s="29"/>
      <c r="D36" s="49">
        <v>0</v>
      </c>
      <c r="E36" s="49">
        <v>0</v>
      </c>
      <c r="F36" s="50">
        <f t="shared" si="0"/>
        <v>0</v>
      </c>
      <c r="G36" s="49">
        <v>0</v>
      </c>
      <c r="H36" s="50">
        <v>0</v>
      </c>
      <c r="I36" s="50">
        <v>0</v>
      </c>
      <c r="J36" s="50">
        <v>0</v>
      </c>
      <c r="K36" s="49">
        <v>0</v>
      </c>
      <c r="L36" s="49">
        <v>0</v>
      </c>
      <c r="M36" s="49"/>
      <c r="N36" s="50"/>
      <c r="O36" s="51"/>
      <c r="P36" s="43"/>
      <c r="Q36" s="28" t="s">
        <v>40</v>
      </c>
    </row>
    <row r="37" spans="1:17" s="44" customFormat="1" ht="27" customHeight="1">
      <c r="A37" s="27"/>
      <c r="B37" s="28" t="s">
        <v>41</v>
      </c>
      <c r="C37" s="29"/>
      <c r="D37" s="49">
        <v>198759</v>
      </c>
      <c r="E37" s="49">
        <v>184835</v>
      </c>
      <c r="F37" s="50">
        <f t="shared" si="0"/>
        <v>13924</v>
      </c>
      <c r="G37" s="49">
        <v>0</v>
      </c>
      <c r="H37" s="50">
        <v>0</v>
      </c>
      <c r="I37" s="50">
        <v>13924</v>
      </c>
      <c r="J37" s="50">
        <v>23370</v>
      </c>
      <c r="K37" s="49">
        <v>0</v>
      </c>
      <c r="L37" s="49">
        <v>-9446</v>
      </c>
      <c r="M37" s="49"/>
      <c r="N37" s="50"/>
      <c r="O37" s="51"/>
      <c r="P37" s="43"/>
      <c r="Q37" s="28" t="s">
        <v>41</v>
      </c>
    </row>
    <row r="38" spans="1:17" s="44" customFormat="1" ht="27" customHeight="1">
      <c r="A38" s="27"/>
      <c r="B38" s="28" t="s">
        <v>42</v>
      </c>
      <c r="C38" s="29"/>
      <c r="D38" s="49">
        <v>234299</v>
      </c>
      <c r="E38" s="49">
        <v>227983</v>
      </c>
      <c r="F38" s="50">
        <f t="shared" si="0"/>
        <v>6316</v>
      </c>
      <c r="G38" s="49">
        <v>0</v>
      </c>
      <c r="H38" s="50">
        <v>0</v>
      </c>
      <c r="I38" s="50">
        <v>6316</v>
      </c>
      <c r="J38" s="50">
        <v>5930</v>
      </c>
      <c r="K38" s="49">
        <v>0</v>
      </c>
      <c r="L38" s="49">
        <v>386</v>
      </c>
      <c r="M38" s="49"/>
      <c r="N38" s="50"/>
      <c r="O38" s="51"/>
      <c r="P38" s="43"/>
      <c r="Q38" s="28" t="s">
        <v>42</v>
      </c>
    </row>
    <row r="39" spans="1:17" s="44" customFormat="1" ht="45" customHeight="1">
      <c r="A39" s="27"/>
      <c r="B39" s="30" t="s">
        <v>108</v>
      </c>
      <c r="C39" s="31"/>
      <c r="D39" s="49">
        <f>SUM(D26:D38)</f>
        <v>697156</v>
      </c>
      <c r="E39" s="49">
        <f>SUM(E26:E38)</f>
        <v>648499</v>
      </c>
      <c r="F39" s="50">
        <f t="shared" si="0"/>
        <v>48657</v>
      </c>
      <c r="G39" s="49">
        <f>SUM(G26:G38)</f>
        <v>0</v>
      </c>
      <c r="H39" s="49">
        <f>SUM(H26:H38)</f>
        <v>0</v>
      </c>
      <c r="I39" s="50">
        <f>F39-G39+H39</f>
        <v>48657</v>
      </c>
      <c r="J39" s="50">
        <f>SUM(J26:J38)</f>
        <v>34791</v>
      </c>
      <c r="K39" s="49">
        <f>SUM(K26:K38)</f>
        <v>0</v>
      </c>
      <c r="L39" s="49">
        <f>I39-J39+K39</f>
        <v>13866</v>
      </c>
      <c r="M39" s="49"/>
      <c r="N39" s="50"/>
      <c r="O39" s="51"/>
      <c r="P39" s="43"/>
      <c r="Q39" s="30" t="s">
        <v>108</v>
      </c>
    </row>
    <row r="40" spans="1:17" s="44" customFormat="1" ht="45" customHeight="1">
      <c r="A40" s="27"/>
      <c r="B40" s="30" t="s">
        <v>103</v>
      </c>
      <c r="C40" s="31"/>
      <c r="D40" s="49">
        <f>D25+D39</f>
        <v>2584817</v>
      </c>
      <c r="E40" s="49">
        <f>E25+E39</f>
        <v>2482679</v>
      </c>
      <c r="F40" s="50">
        <f t="shared" si="0"/>
        <v>102138</v>
      </c>
      <c r="G40" s="49">
        <f>G25+G39</f>
        <v>28734</v>
      </c>
      <c r="H40" s="49">
        <f>H25+H39</f>
        <v>0</v>
      </c>
      <c r="I40" s="50">
        <f>F40-G40+H40</f>
        <v>73404</v>
      </c>
      <c r="J40" s="50">
        <f>J25+J39</f>
        <v>398356</v>
      </c>
      <c r="K40" s="49">
        <f>K25+K39</f>
        <v>26414</v>
      </c>
      <c r="L40" s="49">
        <f>I40-J40+K40</f>
        <v>-298538</v>
      </c>
      <c r="M40" s="49"/>
      <c r="N40" s="50"/>
      <c r="O40" s="51"/>
      <c r="P40" s="43"/>
      <c r="Q40" s="30" t="s">
        <v>103</v>
      </c>
    </row>
    <row r="41" spans="1:18" s="44" customFormat="1" ht="22.5" customHeight="1" thickBot="1">
      <c r="A41" s="32"/>
      <c r="B41" s="33"/>
      <c r="C41" s="34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45"/>
      <c r="Q41" s="32"/>
      <c r="R41" s="4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5" zoomScaleNormal="80" zoomScaleSheetLayoutView="75" workbookViewId="0" topLeftCell="A1">
      <pane xSplit="3" ySplit="11" topLeftCell="K12" activePane="bottomRight" state="frozen"/>
      <selection pane="topLeft" activeCell="G5" sqref="G5"/>
      <selection pane="topRight" activeCell="G5" sqref="G5"/>
      <selection pane="bottomLeft" activeCell="G5" sqref="G5"/>
      <selection pane="bottomRight" activeCell="A7" sqref="A7:R11"/>
    </sheetView>
  </sheetViews>
  <sheetFormatPr defaultColWidth="9.00390625" defaultRowHeight="13.5"/>
  <cols>
    <col min="1" max="1" width="1.75390625" style="10" customWidth="1"/>
    <col min="2" max="2" width="13.375" style="10" customWidth="1"/>
    <col min="3" max="3" width="1.75390625" style="10" customWidth="1"/>
    <col min="4" max="15" width="15.25390625" style="10" customWidth="1"/>
    <col min="16" max="16" width="1.75390625" style="10" customWidth="1"/>
    <col min="17" max="17" width="13.375" style="10" customWidth="1"/>
    <col min="18" max="18" width="1.75390625" style="10" customWidth="1"/>
    <col min="19" max="16384" width="9.00390625" style="10" customWidth="1"/>
  </cols>
  <sheetData>
    <row r="1" ht="14.25">
      <c r="B1" s="5" t="s">
        <v>95</v>
      </c>
    </row>
    <row r="4" spans="1:18" ht="24">
      <c r="A4" s="1"/>
      <c r="B4" s="6" t="s">
        <v>105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8"/>
      <c r="B6" s="9" t="s">
        <v>43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8"/>
      <c r="Q6" s="8"/>
      <c r="R6" s="7" t="s">
        <v>1</v>
      </c>
    </row>
    <row r="7" spans="1:18" ht="13.5">
      <c r="A7" s="56"/>
      <c r="B7" s="57"/>
      <c r="C7" s="58"/>
      <c r="D7" s="60" t="s">
        <v>44</v>
      </c>
      <c r="E7" s="60" t="s">
        <v>45</v>
      </c>
      <c r="F7" s="61" t="s">
        <v>46</v>
      </c>
      <c r="G7" s="62"/>
      <c r="H7" s="60" t="s">
        <v>47</v>
      </c>
      <c r="I7" s="60" t="s">
        <v>48</v>
      </c>
      <c r="J7" s="61" t="s">
        <v>49</v>
      </c>
      <c r="K7" s="61"/>
      <c r="L7" s="62"/>
      <c r="M7" s="60" t="s">
        <v>50</v>
      </c>
      <c r="N7" s="60" t="s">
        <v>51</v>
      </c>
      <c r="O7" s="60" t="s">
        <v>52</v>
      </c>
      <c r="P7" s="57"/>
      <c r="Q7" s="56"/>
      <c r="R7" s="56"/>
    </row>
    <row r="8" spans="1:18" ht="13.5">
      <c r="A8" s="56"/>
      <c r="B8" s="57"/>
      <c r="C8" s="58"/>
      <c r="D8" s="67"/>
      <c r="E8" s="67"/>
      <c r="F8" s="66" t="s">
        <v>53</v>
      </c>
      <c r="G8" s="66" t="s">
        <v>54</v>
      </c>
      <c r="H8" s="67"/>
      <c r="I8" s="67"/>
      <c r="J8" s="66" t="s">
        <v>53</v>
      </c>
      <c r="K8" s="66" t="s">
        <v>54</v>
      </c>
      <c r="L8" s="66" t="s">
        <v>55</v>
      </c>
      <c r="M8" s="67"/>
      <c r="N8" s="67"/>
      <c r="O8" s="67"/>
      <c r="P8" s="57"/>
      <c r="Q8" s="56"/>
      <c r="R8" s="56"/>
    </row>
    <row r="9" spans="1:18" ht="13.5">
      <c r="A9" s="56"/>
      <c r="B9" s="70" t="s">
        <v>106</v>
      </c>
      <c r="C9" s="67"/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8</v>
      </c>
      <c r="J9" s="67" t="s">
        <v>61</v>
      </c>
      <c r="K9" s="67" t="s">
        <v>62</v>
      </c>
      <c r="L9" s="67" t="s">
        <v>63</v>
      </c>
      <c r="M9" s="67" t="s">
        <v>64</v>
      </c>
      <c r="N9" s="67" t="s">
        <v>65</v>
      </c>
      <c r="O9" s="67" t="s">
        <v>66</v>
      </c>
      <c r="P9" s="57"/>
      <c r="Q9" s="71" t="s">
        <v>106</v>
      </c>
      <c r="R9" s="56"/>
    </row>
    <row r="10" spans="1:18" ht="13.5">
      <c r="A10" s="56"/>
      <c r="B10" s="57"/>
      <c r="C10" s="58"/>
      <c r="D10" s="67"/>
      <c r="E10" s="67"/>
      <c r="F10" s="67" t="s">
        <v>67</v>
      </c>
      <c r="G10" s="67"/>
      <c r="H10" s="67" t="s">
        <v>68</v>
      </c>
      <c r="I10" s="67"/>
      <c r="J10" s="67" t="s">
        <v>69</v>
      </c>
      <c r="K10" s="67" t="s">
        <v>69</v>
      </c>
      <c r="L10" s="67" t="s">
        <v>69</v>
      </c>
      <c r="M10" s="67"/>
      <c r="N10" s="67"/>
      <c r="O10" s="67"/>
      <c r="P10" s="57"/>
      <c r="Q10" s="56"/>
      <c r="R10" s="56"/>
    </row>
    <row r="11" spans="1:18" ht="14.25" thickBot="1">
      <c r="A11" s="73"/>
      <c r="B11" s="73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3"/>
      <c r="Q11" s="73"/>
      <c r="R11" s="73"/>
    </row>
    <row r="12" spans="1:17" s="47" customFormat="1" ht="45" customHeight="1">
      <c r="A12" s="11"/>
      <c r="B12" s="12" t="s">
        <v>25</v>
      </c>
      <c r="C12" s="13"/>
      <c r="D12" s="49">
        <v>8366</v>
      </c>
      <c r="E12" s="49">
        <v>4500</v>
      </c>
      <c r="F12" s="50">
        <v>4500</v>
      </c>
      <c r="G12" s="49">
        <v>0</v>
      </c>
      <c r="H12" s="50">
        <v>0</v>
      </c>
      <c r="I12" s="50">
        <v>14400</v>
      </c>
      <c r="J12" s="50">
        <v>0</v>
      </c>
      <c r="K12" s="49">
        <v>14400</v>
      </c>
      <c r="L12" s="49">
        <v>0</v>
      </c>
      <c r="M12" s="49">
        <v>0</v>
      </c>
      <c r="N12" s="50">
        <v>3</v>
      </c>
      <c r="O12" s="51">
        <v>0</v>
      </c>
      <c r="P12" s="46"/>
      <c r="Q12" s="12" t="s">
        <v>25</v>
      </c>
    </row>
    <row r="13" spans="1:17" s="47" customFormat="1" ht="27" customHeight="1">
      <c r="A13" s="11"/>
      <c r="B13" s="12" t="s">
        <v>26</v>
      </c>
      <c r="C13" s="13"/>
      <c r="D13" s="49">
        <v>0</v>
      </c>
      <c r="E13" s="49">
        <v>0</v>
      </c>
      <c r="F13" s="50">
        <v>0</v>
      </c>
      <c r="G13" s="49">
        <v>0</v>
      </c>
      <c r="H13" s="50">
        <v>0</v>
      </c>
      <c r="I13" s="50">
        <v>0</v>
      </c>
      <c r="J13" s="50">
        <v>0</v>
      </c>
      <c r="K13" s="49">
        <v>0</v>
      </c>
      <c r="L13" s="49">
        <v>0</v>
      </c>
      <c r="M13" s="49">
        <v>0</v>
      </c>
      <c r="N13" s="50">
        <v>0</v>
      </c>
      <c r="O13" s="51">
        <v>0</v>
      </c>
      <c r="P13" s="46"/>
      <c r="Q13" s="12" t="s">
        <v>26</v>
      </c>
    </row>
    <row r="14" spans="1:17" s="47" customFormat="1" ht="27" customHeight="1">
      <c r="A14" s="11"/>
      <c r="B14" s="12" t="s">
        <v>27</v>
      </c>
      <c r="C14" s="13"/>
      <c r="D14" s="49">
        <v>100759</v>
      </c>
      <c r="E14" s="49">
        <v>274</v>
      </c>
      <c r="F14" s="50">
        <v>274</v>
      </c>
      <c r="G14" s="49">
        <v>0</v>
      </c>
      <c r="H14" s="50">
        <v>0</v>
      </c>
      <c r="I14" s="50">
        <v>0</v>
      </c>
      <c r="J14" s="50">
        <v>0</v>
      </c>
      <c r="K14" s="49">
        <v>0</v>
      </c>
      <c r="L14" s="49">
        <v>0</v>
      </c>
      <c r="M14" s="49">
        <v>28337</v>
      </c>
      <c r="N14" s="50">
        <v>28928</v>
      </c>
      <c r="O14" s="51">
        <v>0</v>
      </c>
      <c r="P14" s="46"/>
      <c r="Q14" s="12" t="s">
        <v>27</v>
      </c>
    </row>
    <row r="15" spans="1:17" s="47" customFormat="1" ht="27" customHeight="1">
      <c r="A15" s="11"/>
      <c r="B15" s="12" t="s">
        <v>28</v>
      </c>
      <c r="C15" s="13"/>
      <c r="D15" s="49">
        <v>0</v>
      </c>
      <c r="E15" s="49">
        <v>0</v>
      </c>
      <c r="F15" s="50">
        <v>0</v>
      </c>
      <c r="G15" s="49">
        <v>0</v>
      </c>
      <c r="H15" s="50">
        <v>0</v>
      </c>
      <c r="I15" s="50">
        <v>0</v>
      </c>
      <c r="J15" s="50">
        <v>0</v>
      </c>
      <c r="K15" s="49">
        <v>0</v>
      </c>
      <c r="L15" s="49">
        <v>0</v>
      </c>
      <c r="M15" s="49">
        <v>0</v>
      </c>
      <c r="N15" s="50">
        <v>0</v>
      </c>
      <c r="O15" s="51">
        <v>0</v>
      </c>
      <c r="P15" s="46"/>
      <c r="Q15" s="12" t="s">
        <v>28</v>
      </c>
    </row>
    <row r="16" spans="1:17" s="47" customFormat="1" ht="27" customHeight="1">
      <c r="A16" s="11"/>
      <c r="B16" s="12" t="s">
        <v>29</v>
      </c>
      <c r="C16" s="13"/>
      <c r="D16" s="49">
        <v>0</v>
      </c>
      <c r="E16" s="49">
        <v>0</v>
      </c>
      <c r="F16" s="50">
        <v>0</v>
      </c>
      <c r="G16" s="49">
        <v>0</v>
      </c>
      <c r="H16" s="50">
        <v>0</v>
      </c>
      <c r="I16" s="50">
        <v>0</v>
      </c>
      <c r="J16" s="50">
        <v>0</v>
      </c>
      <c r="K16" s="49">
        <v>0</v>
      </c>
      <c r="L16" s="49">
        <v>0</v>
      </c>
      <c r="M16" s="49">
        <v>0</v>
      </c>
      <c r="N16" s="50">
        <v>0</v>
      </c>
      <c r="O16" s="51">
        <v>0</v>
      </c>
      <c r="P16" s="46"/>
      <c r="Q16" s="12" t="s">
        <v>29</v>
      </c>
    </row>
    <row r="17" spans="1:17" s="47" customFormat="1" ht="27" customHeight="1">
      <c r="A17" s="11"/>
      <c r="B17" s="12" t="s">
        <v>30</v>
      </c>
      <c r="C17" s="13"/>
      <c r="D17" s="49">
        <v>0</v>
      </c>
      <c r="E17" s="49">
        <v>0</v>
      </c>
      <c r="F17" s="50">
        <v>0</v>
      </c>
      <c r="G17" s="49">
        <v>0</v>
      </c>
      <c r="H17" s="50">
        <v>0</v>
      </c>
      <c r="I17" s="50">
        <v>0</v>
      </c>
      <c r="J17" s="50">
        <v>0</v>
      </c>
      <c r="K17" s="49">
        <v>0</v>
      </c>
      <c r="L17" s="49">
        <v>0</v>
      </c>
      <c r="M17" s="49">
        <v>0</v>
      </c>
      <c r="N17" s="50">
        <v>0</v>
      </c>
      <c r="O17" s="51">
        <v>0</v>
      </c>
      <c r="P17" s="46"/>
      <c r="Q17" s="12" t="s">
        <v>30</v>
      </c>
    </row>
    <row r="18" spans="1:17" s="47" customFormat="1" ht="27" customHeight="1">
      <c r="A18" s="11"/>
      <c r="B18" s="12" t="s">
        <v>96</v>
      </c>
      <c r="C18" s="13"/>
      <c r="D18" s="49">
        <v>0</v>
      </c>
      <c r="E18" s="49">
        <v>0</v>
      </c>
      <c r="F18" s="50">
        <v>0</v>
      </c>
      <c r="G18" s="49">
        <v>0</v>
      </c>
      <c r="H18" s="50">
        <v>0</v>
      </c>
      <c r="I18" s="50">
        <v>0</v>
      </c>
      <c r="J18" s="50">
        <v>0</v>
      </c>
      <c r="K18" s="49">
        <v>0</v>
      </c>
      <c r="L18" s="49">
        <v>0</v>
      </c>
      <c r="M18" s="49">
        <v>0</v>
      </c>
      <c r="N18" s="50">
        <v>0</v>
      </c>
      <c r="O18" s="51">
        <v>0</v>
      </c>
      <c r="P18" s="46"/>
      <c r="Q18" s="12" t="s">
        <v>96</v>
      </c>
    </row>
    <row r="19" spans="1:17" s="47" customFormat="1" ht="27" customHeight="1">
      <c r="A19" s="11"/>
      <c r="B19" s="12" t="s">
        <v>97</v>
      </c>
      <c r="C19" s="13"/>
      <c r="D19" s="49">
        <v>244665</v>
      </c>
      <c r="E19" s="49">
        <v>0</v>
      </c>
      <c r="F19" s="50">
        <v>0</v>
      </c>
      <c r="G19" s="49">
        <v>0</v>
      </c>
      <c r="H19" s="50">
        <v>0</v>
      </c>
      <c r="I19" s="50">
        <v>268979</v>
      </c>
      <c r="J19" s="50">
        <v>268900</v>
      </c>
      <c r="K19" s="49">
        <v>79</v>
      </c>
      <c r="L19" s="49">
        <v>0</v>
      </c>
      <c r="M19" s="49">
        <v>0</v>
      </c>
      <c r="N19" s="50">
        <v>46</v>
      </c>
      <c r="O19" s="51">
        <v>0</v>
      </c>
      <c r="P19" s="46"/>
      <c r="Q19" s="12" t="s">
        <v>97</v>
      </c>
    </row>
    <row r="20" spans="1:17" s="47" customFormat="1" ht="27" customHeight="1">
      <c r="A20" s="11"/>
      <c r="B20" s="12" t="s">
        <v>98</v>
      </c>
      <c r="C20" s="13"/>
      <c r="D20" s="49">
        <v>0</v>
      </c>
      <c r="E20" s="49">
        <v>0</v>
      </c>
      <c r="F20" s="50">
        <v>0</v>
      </c>
      <c r="G20" s="49">
        <v>0</v>
      </c>
      <c r="H20" s="50">
        <v>0</v>
      </c>
      <c r="I20" s="50">
        <v>0</v>
      </c>
      <c r="J20" s="50">
        <v>0</v>
      </c>
      <c r="K20" s="49">
        <v>0</v>
      </c>
      <c r="L20" s="49">
        <v>0</v>
      </c>
      <c r="M20" s="49">
        <v>0</v>
      </c>
      <c r="N20" s="50">
        <v>0</v>
      </c>
      <c r="O20" s="51">
        <v>0</v>
      </c>
      <c r="P20" s="46"/>
      <c r="Q20" s="12" t="s">
        <v>98</v>
      </c>
    </row>
    <row r="21" spans="1:17" s="47" customFormat="1" ht="27" customHeight="1">
      <c r="A21" s="11"/>
      <c r="B21" s="12" t="s">
        <v>99</v>
      </c>
      <c r="C21" s="13"/>
      <c r="D21" s="49">
        <v>474699</v>
      </c>
      <c r="E21" s="49">
        <v>1050</v>
      </c>
      <c r="F21" s="50">
        <v>1050</v>
      </c>
      <c r="G21" s="49">
        <v>0</v>
      </c>
      <c r="H21" s="50">
        <v>0</v>
      </c>
      <c r="I21" s="50">
        <v>40190</v>
      </c>
      <c r="J21" s="50">
        <v>40190</v>
      </c>
      <c r="K21" s="49">
        <v>0</v>
      </c>
      <c r="L21" s="49">
        <v>0</v>
      </c>
      <c r="M21" s="49">
        <v>16210</v>
      </c>
      <c r="N21" s="50">
        <v>28734</v>
      </c>
      <c r="O21" s="51">
        <v>0</v>
      </c>
      <c r="P21" s="46"/>
      <c r="Q21" s="12" t="s">
        <v>99</v>
      </c>
    </row>
    <row r="22" spans="1:17" s="47" customFormat="1" ht="27" customHeight="1">
      <c r="A22" s="11"/>
      <c r="B22" s="12" t="s">
        <v>100</v>
      </c>
      <c r="C22" s="13"/>
      <c r="D22" s="49">
        <v>58977</v>
      </c>
      <c r="E22" s="49">
        <v>5788</v>
      </c>
      <c r="F22" s="50">
        <v>5788</v>
      </c>
      <c r="G22" s="49">
        <v>0</v>
      </c>
      <c r="H22" s="50">
        <v>0</v>
      </c>
      <c r="I22" s="50">
        <v>12970</v>
      </c>
      <c r="J22" s="50">
        <v>12970</v>
      </c>
      <c r="K22" s="49">
        <v>0</v>
      </c>
      <c r="L22" s="49">
        <v>0</v>
      </c>
      <c r="M22" s="49">
        <v>0</v>
      </c>
      <c r="N22" s="50">
        <v>25</v>
      </c>
      <c r="O22" s="51">
        <v>0</v>
      </c>
      <c r="P22" s="46"/>
      <c r="Q22" s="12" t="s">
        <v>100</v>
      </c>
    </row>
    <row r="23" spans="1:17" s="47" customFormat="1" ht="27" customHeight="1">
      <c r="A23" s="11"/>
      <c r="B23" s="12" t="s">
        <v>101</v>
      </c>
      <c r="C23" s="13"/>
      <c r="D23" s="49">
        <v>139364</v>
      </c>
      <c r="E23" s="49">
        <v>0</v>
      </c>
      <c r="F23" s="50">
        <v>0</v>
      </c>
      <c r="G23" s="49">
        <v>0</v>
      </c>
      <c r="H23" s="50">
        <v>0</v>
      </c>
      <c r="I23" s="50">
        <v>6938</v>
      </c>
      <c r="J23" s="50">
        <v>0</v>
      </c>
      <c r="K23" s="49">
        <v>6938</v>
      </c>
      <c r="L23" s="49">
        <v>0</v>
      </c>
      <c r="M23" s="49">
        <v>57577</v>
      </c>
      <c r="N23" s="50">
        <v>25205</v>
      </c>
      <c r="O23" s="51">
        <v>0</v>
      </c>
      <c r="P23" s="46"/>
      <c r="Q23" s="12" t="s">
        <v>101</v>
      </c>
    </row>
    <row r="24" spans="1:17" s="47" customFormat="1" ht="27" customHeight="1">
      <c r="A24" s="11"/>
      <c r="B24" s="12" t="s">
        <v>102</v>
      </c>
      <c r="C24" s="13"/>
      <c r="D24" s="49">
        <v>241363</v>
      </c>
      <c r="E24" s="49">
        <v>0</v>
      </c>
      <c r="F24" s="50">
        <v>0</v>
      </c>
      <c r="G24" s="49">
        <v>0</v>
      </c>
      <c r="H24" s="50">
        <v>0</v>
      </c>
      <c r="I24" s="50">
        <v>20088</v>
      </c>
      <c r="J24" s="50">
        <v>20088</v>
      </c>
      <c r="K24" s="49">
        <v>0</v>
      </c>
      <c r="L24" s="49">
        <v>0</v>
      </c>
      <c r="M24" s="49">
        <v>0</v>
      </c>
      <c r="N24" s="50">
        <v>12404</v>
      </c>
      <c r="O24" s="51">
        <v>0</v>
      </c>
      <c r="P24" s="46"/>
      <c r="Q24" s="12" t="s">
        <v>102</v>
      </c>
    </row>
    <row r="25" spans="1:17" s="47" customFormat="1" ht="45" customHeight="1">
      <c r="A25" s="11"/>
      <c r="B25" s="14" t="s">
        <v>107</v>
      </c>
      <c r="C25" s="15"/>
      <c r="D25" s="49">
        <f>SUM(D12:D24)</f>
        <v>1268193</v>
      </c>
      <c r="E25" s="49">
        <f>SUM(E12:E24)</f>
        <v>11612</v>
      </c>
      <c r="F25" s="50">
        <f aca="true" t="shared" si="0" ref="F25:O25">SUM(F12:F24)</f>
        <v>11612</v>
      </c>
      <c r="G25" s="49">
        <f>SUM(G12:G24)</f>
        <v>0</v>
      </c>
      <c r="H25" s="49">
        <f t="shared" si="0"/>
        <v>0</v>
      </c>
      <c r="I25" s="49">
        <f t="shared" si="0"/>
        <v>363565</v>
      </c>
      <c r="J25" s="50">
        <f t="shared" si="0"/>
        <v>342148</v>
      </c>
      <c r="K25" s="49">
        <f t="shared" si="0"/>
        <v>21417</v>
      </c>
      <c r="L25" s="49">
        <f t="shared" si="0"/>
        <v>0</v>
      </c>
      <c r="M25" s="49">
        <f t="shared" si="0"/>
        <v>102124</v>
      </c>
      <c r="N25" s="50">
        <f t="shared" si="0"/>
        <v>95345</v>
      </c>
      <c r="O25" s="51">
        <f t="shared" si="0"/>
        <v>0</v>
      </c>
      <c r="P25" s="46"/>
      <c r="Q25" s="14" t="s">
        <v>107</v>
      </c>
    </row>
    <row r="26" spans="1:17" s="47" customFormat="1" ht="45" customHeight="1">
      <c r="A26" s="11"/>
      <c r="B26" s="12" t="s">
        <v>31</v>
      </c>
      <c r="C26" s="13"/>
      <c r="D26" s="49">
        <v>0</v>
      </c>
      <c r="E26" s="49">
        <v>0</v>
      </c>
      <c r="F26" s="50">
        <v>0</v>
      </c>
      <c r="G26" s="49">
        <v>0</v>
      </c>
      <c r="H26" s="50">
        <v>0</v>
      </c>
      <c r="I26" s="50">
        <v>0</v>
      </c>
      <c r="J26" s="50">
        <v>0</v>
      </c>
      <c r="K26" s="49">
        <v>0</v>
      </c>
      <c r="L26" s="49">
        <v>0</v>
      </c>
      <c r="M26" s="49">
        <v>0</v>
      </c>
      <c r="N26" s="50">
        <v>0</v>
      </c>
      <c r="O26" s="51">
        <v>0</v>
      </c>
      <c r="P26" s="46"/>
      <c r="Q26" s="12" t="s">
        <v>31</v>
      </c>
    </row>
    <row r="27" spans="1:17" s="47" customFormat="1" ht="27" customHeight="1">
      <c r="A27" s="11"/>
      <c r="B27" s="12" t="s">
        <v>32</v>
      </c>
      <c r="C27" s="13"/>
      <c r="D27" s="49">
        <v>0</v>
      </c>
      <c r="E27" s="49">
        <v>0</v>
      </c>
      <c r="F27" s="50">
        <v>0</v>
      </c>
      <c r="G27" s="49">
        <v>0</v>
      </c>
      <c r="H27" s="50">
        <v>0</v>
      </c>
      <c r="I27" s="50">
        <v>0</v>
      </c>
      <c r="J27" s="50">
        <v>0</v>
      </c>
      <c r="K27" s="49">
        <v>0</v>
      </c>
      <c r="L27" s="49">
        <v>0</v>
      </c>
      <c r="M27" s="49">
        <v>0</v>
      </c>
      <c r="N27" s="50">
        <v>0</v>
      </c>
      <c r="O27" s="51">
        <v>0</v>
      </c>
      <c r="P27" s="46"/>
      <c r="Q27" s="12" t="s">
        <v>32</v>
      </c>
    </row>
    <row r="28" spans="1:17" s="47" customFormat="1" ht="27" customHeight="1">
      <c r="A28" s="11"/>
      <c r="B28" s="12" t="s">
        <v>33</v>
      </c>
      <c r="C28" s="13"/>
      <c r="D28" s="49">
        <v>122182</v>
      </c>
      <c r="E28" s="49">
        <v>3129</v>
      </c>
      <c r="F28" s="50">
        <v>3129</v>
      </c>
      <c r="G28" s="49">
        <v>0</v>
      </c>
      <c r="H28" s="50">
        <v>0</v>
      </c>
      <c r="I28" s="50">
        <v>5491</v>
      </c>
      <c r="J28" s="50">
        <v>5491</v>
      </c>
      <c r="K28" s="49">
        <v>0</v>
      </c>
      <c r="L28" s="49">
        <v>0</v>
      </c>
      <c r="M28" s="49">
        <v>5792</v>
      </c>
      <c r="N28" s="50">
        <v>17271</v>
      </c>
      <c r="O28" s="51">
        <v>0</v>
      </c>
      <c r="P28" s="46"/>
      <c r="Q28" s="12" t="s">
        <v>33</v>
      </c>
    </row>
    <row r="29" spans="1:17" s="47" customFormat="1" ht="27" customHeight="1">
      <c r="A29" s="11"/>
      <c r="B29" s="12" t="s">
        <v>104</v>
      </c>
      <c r="C29" s="13"/>
      <c r="D29" s="49">
        <v>0</v>
      </c>
      <c r="E29" s="49">
        <v>0</v>
      </c>
      <c r="F29" s="50">
        <v>0</v>
      </c>
      <c r="G29" s="49">
        <v>0</v>
      </c>
      <c r="H29" s="50">
        <v>0</v>
      </c>
      <c r="I29" s="50">
        <v>0</v>
      </c>
      <c r="J29" s="50">
        <v>0</v>
      </c>
      <c r="K29" s="49">
        <v>0</v>
      </c>
      <c r="L29" s="49">
        <v>0</v>
      </c>
      <c r="M29" s="49">
        <v>0</v>
      </c>
      <c r="N29" s="50">
        <v>0</v>
      </c>
      <c r="O29" s="51">
        <v>0</v>
      </c>
      <c r="P29" s="46"/>
      <c r="Q29" s="12" t="s">
        <v>104</v>
      </c>
    </row>
    <row r="30" spans="1:17" s="47" customFormat="1" ht="27" customHeight="1">
      <c r="A30" s="11"/>
      <c r="B30" s="12" t="s">
        <v>34</v>
      </c>
      <c r="C30" s="13"/>
      <c r="D30" s="49">
        <v>0</v>
      </c>
      <c r="E30" s="49">
        <v>0</v>
      </c>
      <c r="F30" s="50">
        <v>0</v>
      </c>
      <c r="G30" s="49">
        <v>0</v>
      </c>
      <c r="H30" s="50">
        <v>0</v>
      </c>
      <c r="I30" s="50">
        <v>0</v>
      </c>
      <c r="J30" s="50">
        <v>0</v>
      </c>
      <c r="K30" s="49">
        <v>0</v>
      </c>
      <c r="L30" s="49">
        <v>0</v>
      </c>
      <c r="M30" s="49">
        <v>0</v>
      </c>
      <c r="N30" s="50">
        <v>0</v>
      </c>
      <c r="O30" s="51">
        <v>0</v>
      </c>
      <c r="P30" s="46"/>
      <c r="Q30" s="12" t="s">
        <v>34</v>
      </c>
    </row>
    <row r="31" spans="1:17" s="47" customFormat="1" ht="27" customHeight="1">
      <c r="A31" s="11"/>
      <c r="B31" s="12" t="s">
        <v>35</v>
      </c>
      <c r="C31" s="13"/>
      <c r="D31" s="49">
        <v>0</v>
      </c>
      <c r="E31" s="49">
        <v>0</v>
      </c>
      <c r="F31" s="50">
        <v>0</v>
      </c>
      <c r="G31" s="49">
        <v>0</v>
      </c>
      <c r="H31" s="50">
        <v>0</v>
      </c>
      <c r="I31" s="50">
        <v>0</v>
      </c>
      <c r="J31" s="50">
        <v>0</v>
      </c>
      <c r="K31" s="49">
        <v>0</v>
      </c>
      <c r="L31" s="49">
        <v>0</v>
      </c>
      <c r="M31" s="49">
        <v>0</v>
      </c>
      <c r="N31" s="50">
        <v>0</v>
      </c>
      <c r="O31" s="51">
        <v>0</v>
      </c>
      <c r="P31" s="46"/>
      <c r="Q31" s="12" t="s">
        <v>35</v>
      </c>
    </row>
    <row r="32" spans="1:17" s="47" customFormat="1" ht="27" customHeight="1">
      <c r="A32" s="11"/>
      <c r="B32" s="12" t="s">
        <v>36</v>
      </c>
      <c r="C32" s="13"/>
      <c r="D32" s="49">
        <v>0</v>
      </c>
      <c r="E32" s="49">
        <v>0</v>
      </c>
      <c r="F32" s="50">
        <v>0</v>
      </c>
      <c r="G32" s="49">
        <v>0</v>
      </c>
      <c r="H32" s="50">
        <v>0</v>
      </c>
      <c r="I32" s="50">
        <v>0</v>
      </c>
      <c r="J32" s="50">
        <v>0</v>
      </c>
      <c r="K32" s="49">
        <v>0</v>
      </c>
      <c r="L32" s="49">
        <v>0</v>
      </c>
      <c r="M32" s="49">
        <v>0</v>
      </c>
      <c r="N32" s="50">
        <v>0</v>
      </c>
      <c r="O32" s="51">
        <v>0</v>
      </c>
      <c r="P32" s="46"/>
      <c r="Q32" s="12" t="s">
        <v>36</v>
      </c>
    </row>
    <row r="33" spans="1:17" s="47" customFormat="1" ht="27" customHeight="1">
      <c r="A33" s="11"/>
      <c r="B33" s="12" t="s">
        <v>37</v>
      </c>
      <c r="C33" s="13"/>
      <c r="D33" s="49">
        <v>85069</v>
      </c>
      <c r="E33" s="49">
        <v>0</v>
      </c>
      <c r="F33" s="50">
        <v>0</v>
      </c>
      <c r="G33" s="49">
        <v>0</v>
      </c>
      <c r="H33" s="50">
        <v>0</v>
      </c>
      <c r="I33" s="50">
        <v>0</v>
      </c>
      <c r="J33" s="50">
        <v>0</v>
      </c>
      <c r="K33" s="49">
        <v>0</v>
      </c>
      <c r="L33" s="49">
        <v>0</v>
      </c>
      <c r="M33" s="49">
        <v>0</v>
      </c>
      <c r="N33" s="50">
        <v>12216</v>
      </c>
      <c r="O33" s="51">
        <v>0</v>
      </c>
      <c r="P33" s="46"/>
      <c r="Q33" s="12" t="s">
        <v>37</v>
      </c>
    </row>
    <row r="34" spans="1:17" s="47" customFormat="1" ht="27" customHeight="1">
      <c r="A34" s="11"/>
      <c r="B34" s="12" t="s">
        <v>38</v>
      </c>
      <c r="C34" s="13"/>
      <c r="D34" s="49">
        <v>0</v>
      </c>
      <c r="E34" s="49">
        <v>0</v>
      </c>
      <c r="F34" s="50">
        <v>0</v>
      </c>
      <c r="G34" s="49">
        <v>0</v>
      </c>
      <c r="H34" s="50">
        <v>0</v>
      </c>
      <c r="I34" s="50">
        <v>0</v>
      </c>
      <c r="J34" s="50">
        <v>0</v>
      </c>
      <c r="K34" s="49">
        <v>0</v>
      </c>
      <c r="L34" s="49">
        <v>0</v>
      </c>
      <c r="M34" s="49">
        <v>0</v>
      </c>
      <c r="N34" s="50">
        <v>0</v>
      </c>
      <c r="O34" s="51">
        <v>0</v>
      </c>
      <c r="P34" s="46"/>
      <c r="Q34" s="12" t="s">
        <v>38</v>
      </c>
    </row>
    <row r="35" spans="1:17" s="47" customFormat="1" ht="27" customHeight="1">
      <c r="A35" s="11"/>
      <c r="B35" s="12" t="s">
        <v>39</v>
      </c>
      <c r="C35" s="13"/>
      <c r="D35" s="49">
        <v>0</v>
      </c>
      <c r="E35" s="49">
        <v>0</v>
      </c>
      <c r="F35" s="50">
        <v>0</v>
      </c>
      <c r="G35" s="49">
        <v>0</v>
      </c>
      <c r="H35" s="50">
        <v>0</v>
      </c>
      <c r="I35" s="50">
        <v>0</v>
      </c>
      <c r="J35" s="50">
        <v>0</v>
      </c>
      <c r="K35" s="49">
        <v>0</v>
      </c>
      <c r="L35" s="49">
        <v>0</v>
      </c>
      <c r="M35" s="49">
        <v>0</v>
      </c>
      <c r="N35" s="50">
        <v>0</v>
      </c>
      <c r="O35" s="51">
        <v>0</v>
      </c>
      <c r="P35" s="46"/>
      <c r="Q35" s="12" t="s">
        <v>39</v>
      </c>
    </row>
    <row r="36" spans="1:17" s="47" customFormat="1" ht="27" customHeight="1">
      <c r="A36" s="11"/>
      <c r="B36" s="12" t="s">
        <v>40</v>
      </c>
      <c r="C36" s="13"/>
      <c r="D36" s="49">
        <v>0</v>
      </c>
      <c r="E36" s="49">
        <v>0</v>
      </c>
      <c r="F36" s="50">
        <v>0</v>
      </c>
      <c r="G36" s="49">
        <v>0</v>
      </c>
      <c r="H36" s="50">
        <v>0</v>
      </c>
      <c r="I36" s="50">
        <v>0</v>
      </c>
      <c r="J36" s="50">
        <v>0</v>
      </c>
      <c r="K36" s="49">
        <v>0</v>
      </c>
      <c r="L36" s="49">
        <v>0</v>
      </c>
      <c r="M36" s="49">
        <v>0</v>
      </c>
      <c r="N36" s="50">
        <v>0</v>
      </c>
      <c r="O36" s="51">
        <v>0</v>
      </c>
      <c r="P36" s="46"/>
      <c r="Q36" s="12" t="s">
        <v>40</v>
      </c>
    </row>
    <row r="37" spans="1:17" s="47" customFormat="1" ht="27" customHeight="1">
      <c r="A37" s="11"/>
      <c r="B37" s="12" t="s">
        <v>41</v>
      </c>
      <c r="C37" s="13"/>
      <c r="D37" s="49">
        <v>152380</v>
      </c>
      <c r="E37" s="49">
        <v>4029</v>
      </c>
      <c r="F37" s="50">
        <v>4029</v>
      </c>
      <c r="G37" s="49">
        <v>0</v>
      </c>
      <c r="H37" s="50">
        <v>0</v>
      </c>
      <c r="I37" s="50">
        <v>23370</v>
      </c>
      <c r="J37" s="50">
        <v>23370</v>
      </c>
      <c r="K37" s="49">
        <v>0</v>
      </c>
      <c r="L37" s="49">
        <v>0</v>
      </c>
      <c r="M37" s="49">
        <v>3500</v>
      </c>
      <c r="N37" s="50">
        <v>10537</v>
      </c>
      <c r="O37" s="51">
        <v>0</v>
      </c>
      <c r="P37" s="46"/>
      <c r="Q37" s="12" t="s">
        <v>41</v>
      </c>
    </row>
    <row r="38" spans="1:17" s="47" customFormat="1" ht="27" customHeight="1">
      <c r="A38" s="11"/>
      <c r="B38" s="12" t="s">
        <v>42</v>
      </c>
      <c r="C38" s="13"/>
      <c r="D38" s="49">
        <v>208985</v>
      </c>
      <c r="E38" s="49">
        <v>0</v>
      </c>
      <c r="F38" s="50">
        <v>0</v>
      </c>
      <c r="G38" s="49">
        <v>0</v>
      </c>
      <c r="H38" s="50">
        <v>0</v>
      </c>
      <c r="I38" s="50">
        <v>5930</v>
      </c>
      <c r="J38" s="50">
        <v>0</v>
      </c>
      <c r="K38" s="49">
        <v>5930</v>
      </c>
      <c r="L38" s="49">
        <v>0</v>
      </c>
      <c r="M38" s="49">
        <v>2700</v>
      </c>
      <c r="N38" s="50">
        <v>6755</v>
      </c>
      <c r="O38" s="51">
        <v>0</v>
      </c>
      <c r="P38" s="46"/>
      <c r="Q38" s="12" t="s">
        <v>42</v>
      </c>
    </row>
    <row r="39" spans="1:17" s="47" customFormat="1" ht="45" customHeight="1">
      <c r="A39" s="11"/>
      <c r="B39" s="14" t="s">
        <v>108</v>
      </c>
      <c r="C39" s="15"/>
      <c r="D39" s="49">
        <f aca="true" t="shared" si="1" ref="D39:O39">SUM(D26:D38)</f>
        <v>568616</v>
      </c>
      <c r="E39" s="49">
        <f t="shared" si="1"/>
        <v>7158</v>
      </c>
      <c r="F39" s="50">
        <f t="shared" si="1"/>
        <v>7158</v>
      </c>
      <c r="G39" s="49">
        <f t="shared" si="1"/>
        <v>0</v>
      </c>
      <c r="H39" s="49">
        <f t="shared" si="1"/>
        <v>0</v>
      </c>
      <c r="I39" s="49">
        <f t="shared" si="1"/>
        <v>34791</v>
      </c>
      <c r="J39" s="50">
        <f t="shared" si="1"/>
        <v>28861</v>
      </c>
      <c r="K39" s="49">
        <f t="shared" si="1"/>
        <v>5930</v>
      </c>
      <c r="L39" s="49">
        <f t="shared" si="1"/>
        <v>0</v>
      </c>
      <c r="M39" s="49">
        <f t="shared" si="1"/>
        <v>11992</v>
      </c>
      <c r="N39" s="50">
        <f t="shared" si="1"/>
        <v>46779</v>
      </c>
      <c r="O39" s="51">
        <f t="shared" si="1"/>
        <v>0</v>
      </c>
      <c r="P39" s="46"/>
      <c r="Q39" s="14" t="s">
        <v>108</v>
      </c>
    </row>
    <row r="40" spans="1:17" s="47" customFormat="1" ht="45" customHeight="1">
      <c r="A40" s="11"/>
      <c r="B40" s="14" t="s">
        <v>103</v>
      </c>
      <c r="C40" s="15"/>
      <c r="D40" s="49">
        <f aca="true" t="shared" si="2" ref="D40:O40">D25+D39</f>
        <v>1836809</v>
      </c>
      <c r="E40" s="49">
        <f t="shared" si="2"/>
        <v>18770</v>
      </c>
      <c r="F40" s="50">
        <f t="shared" si="2"/>
        <v>18770</v>
      </c>
      <c r="G40" s="49">
        <f t="shared" si="2"/>
        <v>0</v>
      </c>
      <c r="H40" s="49">
        <f t="shared" si="2"/>
        <v>0</v>
      </c>
      <c r="I40" s="49">
        <f t="shared" si="2"/>
        <v>398356</v>
      </c>
      <c r="J40" s="50">
        <f t="shared" si="2"/>
        <v>371009</v>
      </c>
      <c r="K40" s="49">
        <f t="shared" si="2"/>
        <v>27347</v>
      </c>
      <c r="L40" s="49">
        <f t="shared" si="2"/>
        <v>0</v>
      </c>
      <c r="M40" s="49">
        <f t="shared" si="2"/>
        <v>114116</v>
      </c>
      <c r="N40" s="50">
        <f t="shared" si="2"/>
        <v>142124</v>
      </c>
      <c r="O40" s="51">
        <f t="shared" si="2"/>
        <v>0</v>
      </c>
      <c r="P40" s="46"/>
      <c r="Q40" s="14" t="s">
        <v>103</v>
      </c>
    </row>
    <row r="41" spans="1:18" s="47" customFormat="1" ht="22.5" customHeight="1" thickBot="1">
      <c r="A41" s="16"/>
      <c r="B41" s="17"/>
      <c r="C41" s="18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48"/>
      <c r="Q41" s="16"/>
      <c r="R41" s="4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5" zoomScaleNormal="80" zoomScaleSheetLayoutView="75" workbookViewId="0" topLeftCell="A1">
      <pane xSplit="3" ySplit="11" topLeftCell="I12" activePane="bottomRight" state="frozen"/>
      <selection pane="topLeft" activeCell="G5" sqref="G5"/>
      <selection pane="topRight" activeCell="G5" sqref="G5"/>
      <selection pane="bottomLeft" activeCell="G5" sqref="G5"/>
      <selection pane="bottomRight" activeCell="T1" sqref="T1:T16384"/>
    </sheetView>
  </sheetViews>
  <sheetFormatPr defaultColWidth="9.00390625" defaultRowHeight="13.5"/>
  <cols>
    <col min="1" max="1" width="1.75390625" style="40" customWidth="1"/>
    <col min="2" max="2" width="13.375" style="40" customWidth="1"/>
    <col min="3" max="3" width="1.75390625" style="40" customWidth="1"/>
    <col min="4" max="15" width="15.25390625" style="40" customWidth="1"/>
    <col min="16" max="16" width="1.75390625" style="40" customWidth="1"/>
    <col min="17" max="17" width="13.375" style="40" customWidth="1"/>
    <col min="18" max="18" width="1.75390625" style="40" customWidth="1"/>
    <col min="19" max="16384" width="9.00390625" style="40" customWidth="1"/>
  </cols>
  <sheetData>
    <row r="1" ht="14.25">
      <c r="B1" s="35" t="s">
        <v>95</v>
      </c>
    </row>
    <row r="4" spans="1:18" ht="24">
      <c r="A4" s="36"/>
      <c r="B4" s="21" t="s">
        <v>109</v>
      </c>
      <c r="C4" s="3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7.25">
      <c r="A5" s="36"/>
      <c r="B5" s="36"/>
      <c r="C5" s="3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thickBot="1">
      <c r="A6" s="37"/>
      <c r="B6" s="38" t="s">
        <v>70</v>
      </c>
      <c r="C6" s="37"/>
      <c r="D6" s="38"/>
      <c r="E6" s="38"/>
      <c r="F6" s="38"/>
      <c r="G6" s="38"/>
      <c r="H6" s="38"/>
      <c r="I6" s="38"/>
      <c r="J6" s="39" t="s">
        <v>71</v>
      </c>
      <c r="K6" s="38"/>
      <c r="L6" s="38"/>
      <c r="M6" s="38"/>
      <c r="N6" s="38"/>
      <c r="O6" s="38"/>
      <c r="P6" s="37"/>
      <c r="Q6" s="37"/>
      <c r="R6" s="25" t="s">
        <v>1</v>
      </c>
    </row>
    <row r="7" spans="1:18" ht="13.5">
      <c r="A7" s="56"/>
      <c r="B7" s="57"/>
      <c r="C7" s="58"/>
      <c r="D7" s="60" t="s">
        <v>72</v>
      </c>
      <c r="E7" s="63"/>
      <c r="F7" s="65"/>
      <c r="G7" s="65"/>
      <c r="H7" s="65"/>
      <c r="I7" s="65"/>
      <c r="J7" s="82" t="s">
        <v>44</v>
      </c>
      <c r="K7" s="60" t="s">
        <v>45</v>
      </c>
      <c r="L7" s="60" t="s">
        <v>47</v>
      </c>
      <c r="M7" s="60" t="s">
        <v>48</v>
      </c>
      <c r="N7" s="61" t="s">
        <v>46</v>
      </c>
      <c r="O7" s="62"/>
      <c r="P7" s="57"/>
      <c r="Q7" s="56"/>
      <c r="R7" s="56"/>
    </row>
    <row r="8" spans="1:18" ht="13.5">
      <c r="A8" s="56"/>
      <c r="B8" s="57"/>
      <c r="C8" s="58"/>
      <c r="D8" s="67"/>
      <c r="E8" s="67" t="s">
        <v>2</v>
      </c>
      <c r="F8" s="69"/>
      <c r="G8" s="69"/>
      <c r="H8" s="69"/>
      <c r="I8" s="69"/>
      <c r="J8" s="68"/>
      <c r="K8" s="67"/>
      <c r="L8" s="67"/>
      <c r="M8" s="67"/>
      <c r="N8" s="66" t="s">
        <v>53</v>
      </c>
      <c r="O8" s="66" t="s">
        <v>54</v>
      </c>
      <c r="P8" s="57"/>
      <c r="Q8" s="56"/>
      <c r="R8" s="56"/>
    </row>
    <row r="9" spans="1:18" ht="13.5">
      <c r="A9" s="56"/>
      <c r="B9" s="70" t="s">
        <v>110</v>
      </c>
      <c r="C9" s="67"/>
      <c r="D9" s="67" t="s">
        <v>73</v>
      </c>
      <c r="E9" s="67"/>
      <c r="F9" s="69"/>
      <c r="G9" s="69"/>
      <c r="H9" s="69"/>
      <c r="I9" s="69"/>
      <c r="J9" s="68" t="s">
        <v>74</v>
      </c>
      <c r="K9" s="67" t="s">
        <v>75</v>
      </c>
      <c r="L9" s="67" t="s">
        <v>76</v>
      </c>
      <c r="M9" s="67" t="s">
        <v>9</v>
      </c>
      <c r="N9" s="67" t="s">
        <v>77</v>
      </c>
      <c r="O9" s="67" t="s">
        <v>78</v>
      </c>
      <c r="P9" s="57"/>
      <c r="Q9" s="71" t="s">
        <v>110</v>
      </c>
      <c r="R9" s="56"/>
    </row>
    <row r="10" spans="1:18" ht="13.5">
      <c r="A10" s="56"/>
      <c r="B10" s="57"/>
      <c r="C10" s="58"/>
      <c r="D10" s="67"/>
      <c r="E10" s="67" t="s">
        <v>79</v>
      </c>
      <c r="F10" s="69"/>
      <c r="G10" s="69"/>
      <c r="H10" s="69"/>
      <c r="I10" s="69"/>
      <c r="J10" s="68"/>
      <c r="K10" s="67"/>
      <c r="L10" s="67"/>
      <c r="M10" s="67"/>
      <c r="N10" s="67" t="s">
        <v>80</v>
      </c>
      <c r="O10" s="67" t="s">
        <v>80</v>
      </c>
      <c r="P10" s="72"/>
      <c r="Q10" s="56"/>
      <c r="R10" s="56"/>
    </row>
    <row r="11" spans="1:18" ht="14.25" thickBot="1">
      <c r="A11" s="73"/>
      <c r="B11" s="73"/>
      <c r="C11" s="74"/>
      <c r="D11" s="75"/>
      <c r="E11" s="75"/>
      <c r="F11" s="77"/>
      <c r="G11" s="77"/>
      <c r="H11" s="77"/>
      <c r="I11" s="77"/>
      <c r="J11" s="76"/>
      <c r="K11" s="75"/>
      <c r="L11" s="75"/>
      <c r="M11" s="75"/>
      <c r="N11" s="75"/>
      <c r="O11" s="75"/>
      <c r="P11" s="77"/>
      <c r="Q11" s="73"/>
      <c r="R11" s="73"/>
    </row>
    <row r="12" spans="1:17" s="44" customFormat="1" ht="45" customHeight="1">
      <c r="A12" s="27"/>
      <c r="B12" s="28" t="s">
        <v>25</v>
      </c>
      <c r="C12" s="29"/>
      <c r="D12" s="49">
        <v>272</v>
      </c>
      <c r="E12" s="49">
        <v>27541</v>
      </c>
      <c r="F12" s="50"/>
      <c r="G12" s="49"/>
      <c r="H12" s="50"/>
      <c r="I12" s="50"/>
      <c r="J12" s="50">
        <v>21588</v>
      </c>
      <c r="K12" s="49">
        <v>5026</v>
      </c>
      <c r="L12" s="49">
        <v>0</v>
      </c>
      <c r="M12" s="49">
        <v>0</v>
      </c>
      <c r="N12" s="50">
        <v>0</v>
      </c>
      <c r="O12" s="51">
        <v>0</v>
      </c>
      <c r="P12" s="43"/>
      <c r="Q12" s="28" t="s">
        <v>25</v>
      </c>
    </row>
    <row r="13" spans="1:17" s="44" customFormat="1" ht="27" customHeight="1">
      <c r="A13" s="27"/>
      <c r="B13" s="28" t="s">
        <v>26</v>
      </c>
      <c r="C13" s="29"/>
      <c r="D13" s="49">
        <v>0</v>
      </c>
      <c r="E13" s="49">
        <v>0</v>
      </c>
      <c r="F13" s="50"/>
      <c r="G13" s="49"/>
      <c r="H13" s="50"/>
      <c r="I13" s="50"/>
      <c r="J13" s="50">
        <v>0</v>
      </c>
      <c r="K13" s="49">
        <v>0</v>
      </c>
      <c r="L13" s="49">
        <v>0</v>
      </c>
      <c r="M13" s="49">
        <v>0</v>
      </c>
      <c r="N13" s="50">
        <v>0</v>
      </c>
      <c r="O13" s="51">
        <v>0</v>
      </c>
      <c r="P13" s="43"/>
      <c r="Q13" s="28" t="s">
        <v>26</v>
      </c>
    </row>
    <row r="14" spans="1:17" s="44" customFormat="1" ht="27" customHeight="1">
      <c r="A14" s="27"/>
      <c r="B14" s="28" t="s">
        <v>27</v>
      </c>
      <c r="C14" s="29"/>
      <c r="D14" s="49">
        <v>3441</v>
      </c>
      <c r="E14" s="49">
        <v>161739</v>
      </c>
      <c r="F14" s="50"/>
      <c r="G14" s="49"/>
      <c r="H14" s="50"/>
      <c r="I14" s="50"/>
      <c r="J14" s="50">
        <v>62066</v>
      </c>
      <c r="K14" s="49">
        <v>36625</v>
      </c>
      <c r="L14" s="49">
        <v>0</v>
      </c>
      <c r="M14" s="49">
        <v>26368</v>
      </c>
      <c r="N14" s="50">
        <v>26368</v>
      </c>
      <c r="O14" s="51">
        <v>0</v>
      </c>
      <c r="P14" s="43"/>
      <c r="Q14" s="28" t="s">
        <v>27</v>
      </c>
    </row>
    <row r="15" spans="1:17" s="44" customFormat="1" ht="27" customHeight="1">
      <c r="A15" s="27"/>
      <c r="B15" s="28" t="s">
        <v>28</v>
      </c>
      <c r="C15" s="29"/>
      <c r="D15" s="49">
        <v>0</v>
      </c>
      <c r="E15" s="49">
        <v>0</v>
      </c>
      <c r="F15" s="50"/>
      <c r="G15" s="49"/>
      <c r="H15" s="50"/>
      <c r="I15" s="50"/>
      <c r="J15" s="50">
        <v>0</v>
      </c>
      <c r="K15" s="49">
        <v>0</v>
      </c>
      <c r="L15" s="49">
        <v>0</v>
      </c>
      <c r="M15" s="49">
        <v>0</v>
      </c>
      <c r="N15" s="50">
        <v>0</v>
      </c>
      <c r="O15" s="51">
        <v>0</v>
      </c>
      <c r="P15" s="43"/>
      <c r="Q15" s="28" t="s">
        <v>28</v>
      </c>
    </row>
    <row r="16" spans="1:17" s="44" customFormat="1" ht="27" customHeight="1">
      <c r="A16" s="27"/>
      <c r="B16" s="28" t="s">
        <v>29</v>
      </c>
      <c r="C16" s="29"/>
      <c r="D16" s="49">
        <v>0</v>
      </c>
      <c r="E16" s="49">
        <v>0</v>
      </c>
      <c r="F16" s="50"/>
      <c r="G16" s="49"/>
      <c r="H16" s="50"/>
      <c r="I16" s="50"/>
      <c r="J16" s="50">
        <v>0</v>
      </c>
      <c r="K16" s="49">
        <v>0</v>
      </c>
      <c r="L16" s="49">
        <v>0</v>
      </c>
      <c r="M16" s="49">
        <v>0</v>
      </c>
      <c r="N16" s="50">
        <v>0</v>
      </c>
      <c r="O16" s="51">
        <v>0</v>
      </c>
      <c r="P16" s="43"/>
      <c r="Q16" s="28" t="s">
        <v>29</v>
      </c>
    </row>
    <row r="17" spans="1:17" s="44" customFormat="1" ht="27" customHeight="1">
      <c r="A17" s="27"/>
      <c r="B17" s="28" t="s">
        <v>30</v>
      </c>
      <c r="C17" s="29"/>
      <c r="D17" s="49">
        <v>0</v>
      </c>
      <c r="E17" s="49">
        <v>0</v>
      </c>
      <c r="F17" s="50"/>
      <c r="G17" s="49"/>
      <c r="H17" s="50"/>
      <c r="I17" s="50"/>
      <c r="J17" s="50">
        <v>0</v>
      </c>
      <c r="K17" s="49">
        <v>0</v>
      </c>
      <c r="L17" s="49">
        <v>0</v>
      </c>
      <c r="M17" s="49">
        <v>0</v>
      </c>
      <c r="N17" s="50">
        <v>0</v>
      </c>
      <c r="O17" s="51">
        <v>0</v>
      </c>
      <c r="P17" s="43"/>
      <c r="Q17" s="28" t="s">
        <v>30</v>
      </c>
    </row>
    <row r="18" spans="1:17" s="44" customFormat="1" ht="27" customHeight="1">
      <c r="A18" s="27"/>
      <c r="B18" s="28" t="s">
        <v>96</v>
      </c>
      <c r="C18" s="29"/>
      <c r="D18" s="49">
        <v>0</v>
      </c>
      <c r="E18" s="49">
        <v>0</v>
      </c>
      <c r="F18" s="50"/>
      <c r="G18" s="49"/>
      <c r="H18" s="50"/>
      <c r="I18" s="50"/>
      <c r="J18" s="50">
        <v>0</v>
      </c>
      <c r="K18" s="49">
        <v>0</v>
      </c>
      <c r="L18" s="49">
        <v>0</v>
      </c>
      <c r="M18" s="49">
        <v>0</v>
      </c>
      <c r="N18" s="50">
        <v>0</v>
      </c>
      <c r="O18" s="51">
        <v>0</v>
      </c>
      <c r="P18" s="43"/>
      <c r="Q18" s="28" t="s">
        <v>96</v>
      </c>
    </row>
    <row r="19" spans="1:17" s="44" customFormat="1" ht="27" customHeight="1">
      <c r="A19" s="27"/>
      <c r="B19" s="28" t="s">
        <v>97</v>
      </c>
      <c r="C19" s="29"/>
      <c r="D19" s="49">
        <v>1783</v>
      </c>
      <c r="E19" s="49">
        <v>515473</v>
      </c>
      <c r="F19" s="50"/>
      <c r="G19" s="49"/>
      <c r="H19" s="50"/>
      <c r="I19" s="50"/>
      <c r="J19" s="50">
        <v>293586</v>
      </c>
      <c r="K19" s="49">
        <v>212270</v>
      </c>
      <c r="L19" s="49">
        <v>0</v>
      </c>
      <c r="M19" s="49">
        <v>46</v>
      </c>
      <c r="N19" s="50">
        <v>46</v>
      </c>
      <c r="O19" s="51">
        <v>0</v>
      </c>
      <c r="P19" s="43"/>
      <c r="Q19" s="28" t="s">
        <v>97</v>
      </c>
    </row>
    <row r="20" spans="1:17" s="44" customFormat="1" ht="27" customHeight="1">
      <c r="A20" s="27"/>
      <c r="B20" s="28" t="s">
        <v>98</v>
      </c>
      <c r="C20" s="29"/>
      <c r="D20" s="49">
        <v>0</v>
      </c>
      <c r="E20" s="49">
        <v>0</v>
      </c>
      <c r="F20" s="50"/>
      <c r="G20" s="49"/>
      <c r="H20" s="50"/>
      <c r="I20" s="50"/>
      <c r="J20" s="50">
        <v>0</v>
      </c>
      <c r="K20" s="49">
        <v>0</v>
      </c>
      <c r="L20" s="49">
        <v>0</v>
      </c>
      <c r="M20" s="49">
        <v>0</v>
      </c>
      <c r="N20" s="50">
        <v>0</v>
      </c>
      <c r="O20" s="51">
        <v>0</v>
      </c>
      <c r="P20" s="43"/>
      <c r="Q20" s="28" t="s">
        <v>98</v>
      </c>
    </row>
    <row r="21" spans="1:17" s="44" customFormat="1" ht="27" customHeight="1">
      <c r="A21" s="27"/>
      <c r="B21" s="28" t="s">
        <v>99</v>
      </c>
      <c r="C21" s="29"/>
      <c r="D21" s="49">
        <v>21823</v>
      </c>
      <c r="E21" s="49">
        <v>582706</v>
      </c>
      <c r="F21" s="50"/>
      <c r="G21" s="49"/>
      <c r="H21" s="50"/>
      <c r="I21" s="50"/>
      <c r="J21" s="50">
        <v>280015</v>
      </c>
      <c r="K21" s="49">
        <v>278694</v>
      </c>
      <c r="L21" s="49">
        <v>1050</v>
      </c>
      <c r="M21" s="49">
        <v>0</v>
      </c>
      <c r="N21" s="50">
        <v>0</v>
      </c>
      <c r="O21" s="51">
        <v>0</v>
      </c>
      <c r="P21" s="43"/>
      <c r="Q21" s="28" t="s">
        <v>99</v>
      </c>
    </row>
    <row r="22" spans="1:17" s="44" customFormat="1" ht="27" customHeight="1">
      <c r="A22" s="27"/>
      <c r="B22" s="28" t="s">
        <v>100</v>
      </c>
      <c r="C22" s="29"/>
      <c r="D22" s="49">
        <v>695</v>
      </c>
      <c r="E22" s="49">
        <v>78455</v>
      </c>
      <c r="F22" s="50"/>
      <c r="G22" s="49"/>
      <c r="H22" s="50"/>
      <c r="I22" s="50"/>
      <c r="J22" s="50">
        <v>43606</v>
      </c>
      <c r="K22" s="49">
        <v>31478</v>
      </c>
      <c r="L22" s="49">
        <v>0</v>
      </c>
      <c r="M22" s="49">
        <v>0</v>
      </c>
      <c r="N22" s="50">
        <v>0</v>
      </c>
      <c r="O22" s="51">
        <v>0</v>
      </c>
      <c r="P22" s="43"/>
      <c r="Q22" s="28" t="s">
        <v>100</v>
      </c>
    </row>
    <row r="23" spans="1:17" s="44" customFormat="1" ht="27" customHeight="1">
      <c r="A23" s="27"/>
      <c r="B23" s="28" t="s">
        <v>101</v>
      </c>
      <c r="C23" s="29"/>
      <c r="D23" s="49">
        <v>13700</v>
      </c>
      <c r="E23" s="49">
        <v>242784</v>
      </c>
      <c r="F23" s="50"/>
      <c r="G23" s="49"/>
      <c r="H23" s="50"/>
      <c r="I23" s="50"/>
      <c r="J23" s="50">
        <v>123166</v>
      </c>
      <c r="K23" s="49">
        <v>67531</v>
      </c>
      <c r="L23" s="49">
        <v>35994</v>
      </c>
      <c r="M23" s="49">
        <v>0</v>
      </c>
      <c r="N23" s="50">
        <v>0</v>
      </c>
      <c r="O23" s="51">
        <v>0</v>
      </c>
      <c r="P23" s="43"/>
      <c r="Q23" s="28" t="s">
        <v>101</v>
      </c>
    </row>
    <row r="24" spans="1:17" s="44" customFormat="1" ht="27" customHeight="1">
      <c r="A24" s="27"/>
      <c r="B24" s="28" t="s">
        <v>102</v>
      </c>
      <c r="C24" s="29"/>
      <c r="D24" s="49">
        <v>5108</v>
      </c>
      <c r="E24" s="49">
        <v>278963</v>
      </c>
      <c r="F24" s="50"/>
      <c r="G24" s="49"/>
      <c r="H24" s="50"/>
      <c r="I24" s="50"/>
      <c r="J24" s="50">
        <v>116852</v>
      </c>
      <c r="K24" s="49">
        <v>143709</v>
      </c>
      <c r="L24" s="49">
        <v>0</v>
      </c>
      <c r="M24" s="49">
        <v>0</v>
      </c>
      <c r="N24" s="50">
        <v>0</v>
      </c>
      <c r="O24" s="51">
        <v>0</v>
      </c>
      <c r="P24" s="43"/>
      <c r="Q24" s="28" t="s">
        <v>102</v>
      </c>
    </row>
    <row r="25" spans="1:17" s="44" customFormat="1" ht="45" customHeight="1">
      <c r="A25" s="27"/>
      <c r="B25" s="30" t="s">
        <v>107</v>
      </c>
      <c r="C25" s="31"/>
      <c r="D25" s="49">
        <f>SUM(D12:D24)</f>
        <v>46822</v>
      </c>
      <c r="E25" s="49">
        <f>SUM(E12:E24)</f>
        <v>1887661</v>
      </c>
      <c r="F25" s="50"/>
      <c r="G25" s="49"/>
      <c r="H25" s="49"/>
      <c r="I25" s="49"/>
      <c r="J25" s="49">
        <f aca="true" t="shared" si="0" ref="J25:O25">SUM(J12:J24)</f>
        <v>940879</v>
      </c>
      <c r="K25" s="49">
        <f t="shared" si="0"/>
        <v>775333</v>
      </c>
      <c r="L25" s="49">
        <f t="shared" si="0"/>
        <v>37044</v>
      </c>
      <c r="M25" s="49">
        <f t="shared" si="0"/>
        <v>26414</v>
      </c>
      <c r="N25" s="50">
        <f t="shared" si="0"/>
        <v>26414</v>
      </c>
      <c r="O25" s="51">
        <f t="shared" si="0"/>
        <v>0</v>
      </c>
      <c r="P25" s="43"/>
      <c r="Q25" s="30" t="s">
        <v>107</v>
      </c>
    </row>
    <row r="26" spans="1:17" s="44" customFormat="1" ht="45" customHeight="1">
      <c r="A26" s="27"/>
      <c r="B26" s="28" t="s">
        <v>31</v>
      </c>
      <c r="C26" s="29"/>
      <c r="D26" s="49">
        <v>0</v>
      </c>
      <c r="E26" s="49">
        <v>0</v>
      </c>
      <c r="F26" s="50"/>
      <c r="G26" s="49"/>
      <c r="H26" s="50"/>
      <c r="I26" s="50"/>
      <c r="J26" s="50">
        <v>0</v>
      </c>
      <c r="K26" s="49">
        <v>0</v>
      </c>
      <c r="L26" s="49">
        <v>0</v>
      </c>
      <c r="M26" s="49">
        <v>0</v>
      </c>
      <c r="N26" s="50">
        <v>0</v>
      </c>
      <c r="O26" s="51">
        <v>0</v>
      </c>
      <c r="P26" s="43"/>
      <c r="Q26" s="28" t="s">
        <v>31</v>
      </c>
    </row>
    <row r="27" spans="1:17" s="44" customFormat="1" ht="27" customHeight="1">
      <c r="A27" s="27"/>
      <c r="B27" s="28" t="s">
        <v>32</v>
      </c>
      <c r="C27" s="29"/>
      <c r="D27" s="49">
        <v>0</v>
      </c>
      <c r="E27" s="49">
        <v>0</v>
      </c>
      <c r="F27" s="50"/>
      <c r="G27" s="49"/>
      <c r="H27" s="50"/>
      <c r="I27" s="50"/>
      <c r="J27" s="50">
        <v>0</v>
      </c>
      <c r="K27" s="49">
        <v>0</v>
      </c>
      <c r="L27" s="49">
        <v>0</v>
      </c>
      <c r="M27" s="49">
        <v>0</v>
      </c>
      <c r="N27" s="50">
        <v>0</v>
      </c>
      <c r="O27" s="51">
        <v>0</v>
      </c>
      <c r="P27" s="43"/>
      <c r="Q27" s="28" t="s">
        <v>32</v>
      </c>
    </row>
    <row r="28" spans="1:17" s="44" customFormat="1" ht="27" customHeight="1">
      <c r="A28" s="27"/>
      <c r="B28" s="28" t="s">
        <v>33</v>
      </c>
      <c r="C28" s="29"/>
      <c r="D28" s="49">
        <v>6103</v>
      </c>
      <c r="E28" s="49">
        <v>159968</v>
      </c>
      <c r="F28" s="50"/>
      <c r="G28" s="49"/>
      <c r="H28" s="50"/>
      <c r="I28" s="50"/>
      <c r="J28" s="50">
        <v>87150</v>
      </c>
      <c r="K28" s="49">
        <v>44805</v>
      </c>
      <c r="L28" s="49">
        <v>7192</v>
      </c>
      <c r="M28" s="49">
        <v>0</v>
      </c>
      <c r="N28" s="50">
        <v>0</v>
      </c>
      <c r="O28" s="51">
        <v>0</v>
      </c>
      <c r="P28" s="43"/>
      <c r="Q28" s="28" t="s">
        <v>33</v>
      </c>
    </row>
    <row r="29" spans="1:17" s="44" customFormat="1" ht="27" customHeight="1">
      <c r="A29" s="27"/>
      <c r="B29" s="28" t="s">
        <v>104</v>
      </c>
      <c r="C29" s="29"/>
      <c r="D29" s="49">
        <v>0</v>
      </c>
      <c r="E29" s="49">
        <v>0</v>
      </c>
      <c r="F29" s="50"/>
      <c r="G29" s="49"/>
      <c r="H29" s="50"/>
      <c r="I29" s="50"/>
      <c r="J29" s="50">
        <v>0</v>
      </c>
      <c r="K29" s="49">
        <v>0</v>
      </c>
      <c r="L29" s="49">
        <v>0</v>
      </c>
      <c r="M29" s="49">
        <v>0</v>
      </c>
      <c r="N29" s="50">
        <v>0</v>
      </c>
      <c r="O29" s="51">
        <v>0</v>
      </c>
      <c r="P29" s="43"/>
      <c r="Q29" s="28" t="s">
        <v>104</v>
      </c>
    </row>
    <row r="30" spans="1:17" s="44" customFormat="1" ht="27" customHeight="1">
      <c r="A30" s="27"/>
      <c r="B30" s="28" t="s">
        <v>34</v>
      </c>
      <c r="C30" s="29"/>
      <c r="D30" s="49">
        <v>0</v>
      </c>
      <c r="E30" s="49">
        <v>0</v>
      </c>
      <c r="F30" s="50"/>
      <c r="G30" s="49"/>
      <c r="H30" s="50"/>
      <c r="I30" s="50"/>
      <c r="J30" s="50">
        <v>0</v>
      </c>
      <c r="K30" s="49">
        <v>0</v>
      </c>
      <c r="L30" s="49">
        <v>0</v>
      </c>
      <c r="M30" s="49">
        <v>0</v>
      </c>
      <c r="N30" s="50">
        <v>0</v>
      </c>
      <c r="O30" s="51">
        <v>0</v>
      </c>
      <c r="P30" s="43"/>
      <c r="Q30" s="28" t="s">
        <v>34</v>
      </c>
    </row>
    <row r="31" spans="1:17" s="44" customFormat="1" ht="27" customHeight="1">
      <c r="A31" s="27"/>
      <c r="B31" s="28" t="s">
        <v>35</v>
      </c>
      <c r="C31" s="29"/>
      <c r="D31" s="49">
        <v>0</v>
      </c>
      <c r="E31" s="49">
        <v>0</v>
      </c>
      <c r="F31" s="50"/>
      <c r="G31" s="49"/>
      <c r="H31" s="50"/>
      <c r="I31" s="50"/>
      <c r="J31" s="50">
        <v>0</v>
      </c>
      <c r="K31" s="49">
        <v>0</v>
      </c>
      <c r="L31" s="49">
        <v>0</v>
      </c>
      <c r="M31" s="49">
        <v>0</v>
      </c>
      <c r="N31" s="50">
        <v>0</v>
      </c>
      <c r="O31" s="51">
        <v>0</v>
      </c>
      <c r="P31" s="43"/>
      <c r="Q31" s="28" t="s">
        <v>35</v>
      </c>
    </row>
    <row r="32" spans="1:17" s="44" customFormat="1" ht="27" customHeight="1">
      <c r="A32" s="27"/>
      <c r="B32" s="28" t="s">
        <v>36</v>
      </c>
      <c r="C32" s="29"/>
      <c r="D32" s="49">
        <v>0</v>
      </c>
      <c r="E32" s="49">
        <v>0</v>
      </c>
      <c r="F32" s="50"/>
      <c r="G32" s="49"/>
      <c r="H32" s="50"/>
      <c r="I32" s="50"/>
      <c r="J32" s="50">
        <v>0</v>
      </c>
      <c r="K32" s="49">
        <v>0</v>
      </c>
      <c r="L32" s="49">
        <v>0</v>
      </c>
      <c r="M32" s="49">
        <v>0</v>
      </c>
      <c r="N32" s="50">
        <v>0</v>
      </c>
      <c r="O32" s="51">
        <v>0</v>
      </c>
      <c r="P32" s="43"/>
      <c r="Q32" s="28" t="s">
        <v>36</v>
      </c>
    </row>
    <row r="33" spans="1:17" s="44" customFormat="1" ht="27" customHeight="1">
      <c r="A33" s="27"/>
      <c r="B33" s="28" t="s">
        <v>37</v>
      </c>
      <c r="C33" s="29"/>
      <c r="D33" s="49">
        <v>6845</v>
      </c>
      <c r="E33" s="49">
        <v>104130</v>
      </c>
      <c r="F33" s="50"/>
      <c r="G33" s="49"/>
      <c r="H33" s="50"/>
      <c r="I33" s="50"/>
      <c r="J33" s="50">
        <v>2500</v>
      </c>
      <c r="K33" s="49">
        <v>85654</v>
      </c>
      <c r="L33" s="49">
        <v>0</v>
      </c>
      <c r="M33" s="49">
        <v>0</v>
      </c>
      <c r="N33" s="50">
        <v>0</v>
      </c>
      <c r="O33" s="51">
        <v>0</v>
      </c>
      <c r="P33" s="43"/>
      <c r="Q33" s="28" t="s">
        <v>37</v>
      </c>
    </row>
    <row r="34" spans="1:17" s="44" customFormat="1" ht="27" customHeight="1">
      <c r="A34" s="27"/>
      <c r="B34" s="28" t="s">
        <v>38</v>
      </c>
      <c r="C34" s="29"/>
      <c r="D34" s="49">
        <v>0</v>
      </c>
      <c r="E34" s="49">
        <v>0</v>
      </c>
      <c r="F34" s="50"/>
      <c r="G34" s="49"/>
      <c r="H34" s="50"/>
      <c r="I34" s="50"/>
      <c r="J34" s="50">
        <v>0</v>
      </c>
      <c r="K34" s="49">
        <v>0</v>
      </c>
      <c r="L34" s="49">
        <v>0</v>
      </c>
      <c r="M34" s="49">
        <v>0</v>
      </c>
      <c r="N34" s="50">
        <v>0</v>
      </c>
      <c r="O34" s="51">
        <v>0</v>
      </c>
      <c r="P34" s="43"/>
      <c r="Q34" s="28" t="s">
        <v>38</v>
      </c>
    </row>
    <row r="35" spans="1:17" s="44" customFormat="1" ht="27" customHeight="1">
      <c r="A35" s="27"/>
      <c r="B35" s="28" t="s">
        <v>39</v>
      </c>
      <c r="C35" s="29"/>
      <c r="D35" s="49">
        <v>0</v>
      </c>
      <c r="E35" s="49">
        <v>0</v>
      </c>
      <c r="F35" s="50"/>
      <c r="G35" s="49"/>
      <c r="H35" s="50"/>
      <c r="I35" s="50"/>
      <c r="J35" s="50">
        <v>0</v>
      </c>
      <c r="K35" s="49">
        <v>0</v>
      </c>
      <c r="L35" s="49">
        <v>0</v>
      </c>
      <c r="M35" s="49">
        <v>0</v>
      </c>
      <c r="N35" s="50">
        <v>0</v>
      </c>
      <c r="O35" s="51">
        <v>0</v>
      </c>
      <c r="P35" s="43"/>
      <c r="Q35" s="28" t="s">
        <v>39</v>
      </c>
    </row>
    <row r="36" spans="1:17" s="44" customFormat="1" ht="27" customHeight="1">
      <c r="A36" s="27"/>
      <c r="B36" s="28" t="s">
        <v>40</v>
      </c>
      <c r="C36" s="29"/>
      <c r="D36" s="49">
        <v>0</v>
      </c>
      <c r="E36" s="49">
        <v>0</v>
      </c>
      <c r="F36" s="50"/>
      <c r="G36" s="49"/>
      <c r="H36" s="50"/>
      <c r="I36" s="50"/>
      <c r="J36" s="50">
        <v>0</v>
      </c>
      <c r="K36" s="49">
        <v>0</v>
      </c>
      <c r="L36" s="49">
        <v>0</v>
      </c>
      <c r="M36" s="49">
        <v>0</v>
      </c>
      <c r="N36" s="50">
        <v>0</v>
      </c>
      <c r="O36" s="51">
        <v>0</v>
      </c>
      <c r="P36" s="43"/>
      <c r="Q36" s="28" t="s">
        <v>40</v>
      </c>
    </row>
    <row r="37" spans="1:17" s="44" customFormat="1" ht="27" customHeight="1">
      <c r="A37" s="27"/>
      <c r="B37" s="28" t="s">
        <v>41</v>
      </c>
      <c r="C37" s="29"/>
      <c r="D37" s="49">
        <v>4943</v>
      </c>
      <c r="E37" s="49">
        <v>198759</v>
      </c>
      <c r="F37" s="50"/>
      <c r="G37" s="49"/>
      <c r="H37" s="50"/>
      <c r="I37" s="50"/>
      <c r="J37" s="50">
        <v>82121</v>
      </c>
      <c r="K37" s="49">
        <v>78408</v>
      </c>
      <c r="L37" s="49">
        <v>0</v>
      </c>
      <c r="M37" s="49">
        <v>0</v>
      </c>
      <c r="N37" s="50">
        <v>0</v>
      </c>
      <c r="O37" s="51">
        <v>0</v>
      </c>
      <c r="P37" s="43"/>
      <c r="Q37" s="28" t="s">
        <v>41</v>
      </c>
    </row>
    <row r="38" spans="1:17" s="44" customFormat="1" ht="27" customHeight="1">
      <c r="A38" s="27"/>
      <c r="B38" s="28" t="s">
        <v>42</v>
      </c>
      <c r="C38" s="29"/>
      <c r="D38" s="49">
        <v>9929</v>
      </c>
      <c r="E38" s="49">
        <v>234299</v>
      </c>
      <c r="F38" s="50"/>
      <c r="G38" s="49"/>
      <c r="H38" s="50"/>
      <c r="I38" s="50"/>
      <c r="J38" s="50">
        <v>100692</v>
      </c>
      <c r="K38" s="49">
        <v>114461</v>
      </c>
      <c r="L38" s="49">
        <v>0</v>
      </c>
      <c r="M38" s="49">
        <v>0</v>
      </c>
      <c r="N38" s="50">
        <v>0</v>
      </c>
      <c r="O38" s="51">
        <v>0</v>
      </c>
      <c r="P38" s="43"/>
      <c r="Q38" s="28" t="s">
        <v>42</v>
      </c>
    </row>
    <row r="39" spans="1:17" s="44" customFormat="1" ht="45" customHeight="1">
      <c r="A39" s="27"/>
      <c r="B39" s="30" t="s">
        <v>108</v>
      </c>
      <c r="C39" s="31"/>
      <c r="D39" s="49">
        <f>SUM(D26:D38)</f>
        <v>27820</v>
      </c>
      <c r="E39" s="49">
        <f>SUM(E26:E38)</f>
        <v>697156</v>
      </c>
      <c r="F39" s="50"/>
      <c r="G39" s="49"/>
      <c r="H39" s="49"/>
      <c r="I39" s="49"/>
      <c r="J39" s="50">
        <f aca="true" t="shared" si="1" ref="J39:O39">SUM(J26:J38)</f>
        <v>272463</v>
      </c>
      <c r="K39" s="49">
        <f t="shared" si="1"/>
        <v>323328</v>
      </c>
      <c r="L39" s="49">
        <f t="shared" si="1"/>
        <v>7192</v>
      </c>
      <c r="M39" s="49">
        <f t="shared" si="1"/>
        <v>0</v>
      </c>
      <c r="N39" s="50">
        <f t="shared" si="1"/>
        <v>0</v>
      </c>
      <c r="O39" s="51">
        <f t="shared" si="1"/>
        <v>0</v>
      </c>
      <c r="P39" s="43"/>
      <c r="Q39" s="30" t="s">
        <v>108</v>
      </c>
    </row>
    <row r="40" spans="1:17" s="44" customFormat="1" ht="45" customHeight="1">
      <c r="A40" s="27"/>
      <c r="B40" s="30" t="s">
        <v>103</v>
      </c>
      <c r="C40" s="31"/>
      <c r="D40" s="49">
        <f>D25+D39</f>
        <v>74642</v>
      </c>
      <c r="E40" s="49">
        <f>E25+E39</f>
        <v>2584817</v>
      </c>
      <c r="F40" s="50"/>
      <c r="G40" s="49"/>
      <c r="H40" s="49"/>
      <c r="I40" s="49"/>
      <c r="J40" s="50">
        <f aca="true" t="shared" si="2" ref="J40:O40">J25+J39</f>
        <v>1213342</v>
      </c>
      <c r="K40" s="49">
        <f t="shared" si="2"/>
        <v>1098661</v>
      </c>
      <c r="L40" s="49">
        <f t="shared" si="2"/>
        <v>44236</v>
      </c>
      <c r="M40" s="49">
        <f t="shared" si="2"/>
        <v>26414</v>
      </c>
      <c r="N40" s="50">
        <f t="shared" si="2"/>
        <v>26414</v>
      </c>
      <c r="O40" s="51">
        <f t="shared" si="2"/>
        <v>0</v>
      </c>
      <c r="P40" s="43"/>
      <c r="Q40" s="30" t="s">
        <v>103</v>
      </c>
    </row>
    <row r="41" spans="1:18" s="44" customFormat="1" ht="22.5" customHeight="1" thickBot="1">
      <c r="A41" s="32"/>
      <c r="B41" s="33"/>
      <c r="C41" s="34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45"/>
      <c r="Q41" s="32"/>
      <c r="R41" s="4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75" zoomScaleNormal="80" zoomScaleSheetLayoutView="75" workbookViewId="0" topLeftCell="A1">
      <pane xSplit="3" ySplit="11" topLeftCell="I12" activePane="bottomRight" state="frozen"/>
      <selection pane="topLeft" activeCell="G5" sqref="G5"/>
      <selection pane="topRight" activeCell="G5" sqref="G5"/>
      <selection pane="bottomLeft" activeCell="G5" sqref="G5"/>
      <selection pane="bottomRight" activeCell="T1" sqref="T1:T16384"/>
    </sheetView>
  </sheetViews>
  <sheetFormatPr defaultColWidth="9.00390625" defaultRowHeight="13.5"/>
  <cols>
    <col min="1" max="1" width="1.75390625" style="40" customWidth="1"/>
    <col min="2" max="2" width="13.375" style="40" customWidth="1"/>
    <col min="3" max="3" width="1.75390625" style="40" customWidth="1"/>
    <col min="4" max="15" width="15.25390625" style="40" customWidth="1"/>
    <col min="16" max="16" width="1.75390625" style="40" customWidth="1"/>
    <col min="17" max="17" width="13.375" style="40" customWidth="1"/>
    <col min="18" max="18" width="1.75390625" style="40" customWidth="1"/>
    <col min="19" max="16384" width="9.00390625" style="40" customWidth="1"/>
  </cols>
  <sheetData>
    <row r="1" ht="14.25">
      <c r="B1" s="35" t="s">
        <v>95</v>
      </c>
    </row>
    <row r="4" spans="1:18" ht="24">
      <c r="A4" s="36"/>
      <c r="B4" s="21" t="s">
        <v>109</v>
      </c>
      <c r="C4" s="3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7.25">
      <c r="A5" s="36"/>
      <c r="B5" s="36"/>
      <c r="C5" s="3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thickBot="1">
      <c r="A6" s="37"/>
      <c r="B6" s="38" t="s">
        <v>81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7"/>
      <c r="Q6" s="37"/>
      <c r="R6" s="25" t="s">
        <v>1</v>
      </c>
    </row>
    <row r="7" spans="1:18" ht="13.5">
      <c r="A7" s="56"/>
      <c r="B7" s="57"/>
      <c r="C7" s="58"/>
      <c r="D7" s="59" t="s">
        <v>82</v>
      </c>
      <c r="E7" s="60" t="s">
        <v>50</v>
      </c>
      <c r="F7" s="60" t="s">
        <v>51</v>
      </c>
      <c r="G7" s="61" t="s">
        <v>46</v>
      </c>
      <c r="H7" s="62"/>
      <c r="I7" s="60" t="s">
        <v>52</v>
      </c>
      <c r="J7" s="60" t="s">
        <v>72</v>
      </c>
      <c r="K7" s="63"/>
      <c r="L7" s="64" t="s">
        <v>83</v>
      </c>
      <c r="M7" s="65"/>
      <c r="N7" s="65"/>
      <c r="O7" s="63"/>
      <c r="P7" s="57"/>
      <c r="Q7" s="56"/>
      <c r="R7" s="56"/>
    </row>
    <row r="8" spans="1:18" ht="13.5">
      <c r="A8" s="56"/>
      <c r="B8" s="57"/>
      <c r="C8" s="58"/>
      <c r="D8" s="66" t="s">
        <v>55</v>
      </c>
      <c r="E8" s="67"/>
      <c r="F8" s="67"/>
      <c r="G8" s="66" t="s">
        <v>53</v>
      </c>
      <c r="H8" s="66" t="s">
        <v>54</v>
      </c>
      <c r="I8" s="67"/>
      <c r="J8" s="67"/>
      <c r="K8" s="67" t="s">
        <v>3</v>
      </c>
      <c r="L8" s="68" t="s">
        <v>84</v>
      </c>
      <c r="M8" s="69"/>
      <c r="N8" s="69"/>
      <c r="O8" s="67"/>
      <c r="P8" s="57"/>
      <c r="Q8" s="56"/>
      <c r="R8" s="56"/>
    </row>
    <row r="9" spans="1:18" ht="13.5">
      <c r="A9" s="56"/>
      <c r="B9" s="70" t="s">
        <v>110</v>
      </c>
      <c r="C9" s="67"/>
      <c r="D9" s="67" t="s">
        <v>63</v>
      </c>
      <c r="E9" s="67" t="s">
        <v>85</v>
      </c>
      <c r="F9" s="67" t="s">
        <v>86</v>
      </c>
      <c r="G9" s="67" t="s">
        <v>87</v>
      </c>
      <c r="H9" s="67" t="s">
        <v>88</v>
      </c>
      <c r="I9" s="67" t="s">
        <v>89</v>
      </c>
      <c r="J9" s="67" t="s">
        <v>90</v>
      </c>
      <c r="K9" s="67"/>
      <c r="L9" s="68" t="s">
        <v>91</v>
      </c>
      <c r="M9" s="69"/>
      <c r="N9" s="69"/>
      <c r="O9" s="67"/>
      <c r="P9" s="57"/>
      <c r="Q9" s="71" t="s">
        <v>110</v>
      </c>
      <c r="R9" s="56"/>
    </row>
    <row r="10" spans="1:18" ht="13.5">
      <c r="A10" s="56"/>
      <c r="B10" s="57"/>
      <c r="C10" s="58"/>
      <c r="D10" s="67" t="s">
        <v>92</v>
      </c>
      <c r="E10" s="67"/>
      <c r="F10" s="67"/>
      <c r="G10" s="67"/>
      <c r="H10" s="67" t="s">
        <v>93</v>
      </c>
      <c r="I10" s="67" t="s">
        <v>94</v>
      </c>
      <c r="J10" s="67"/>
      <c r="K10" s="67" t="s">
        <v>79</v>
      </c>
      <c r="L10" s="68"/>
      <c r="M10" s="69"/>
      <c r="N10" s="69"/>
      <c r="O10" s="67"/>
      <c r="P10" s="72"/>
      <c r="Q10" s="56"/>
      <c r="R10" s="56"/>
    </row>
    <row r="11" spans="1:18" ht="14.25" thickBot="1">
      <c r="A11" s="73"/>
      <c r="B11" s="73"/>
      <c r="C11" s="74"/>
      <c r="D11" s="75"/>
      <c r="E11" s="75"/>
      <c r="F11" s="75"/>
      <c r="G11" s="75"/>
      <c r="H11" s="75"/>
      <c r="I11" s="75"/>
      <c r="J11" s="75"/>
      <c r="K11" s="75"/>
      <c r="L11" s="76"/>
      <c r="M11" s="77"/>
      <c r="N11" s="77"/>
      <c r="O11" s="75"/>
      <c r="P11" s="77"/>
      <c r="Q11" s="73"/>
      <c r="R11" s="73"/>
    </row>
    <row r="12" spans="1:17" s="44" customFormat="1" ht="45" customHeight="1">
      <c r="A12" s="27"/>
      <c r="B12" s="28" t="s">
        <v>25</v>
      </c>
      <c r="C12" s="29"/>
      <c r="D12" s="49">
        <v>0</v>
      </c>
      <c r="E12" s="49">
        <v>0</v>
      </c>
      <c r="F12" s="50">
        <v>0</v>
      </c>
      <c r="G12" s="49">
        <v>0</v>
      </c>
      <c r="H12" s="50">
        <v>0</v>
      </c>
      <c r="I12" s="50">
        <v>0</v>
      </c>
      <c r="J12" s="50">
        <v>0</v>
      </c>
      <c r="K12" s="49">
        <v>26614</v>
      </c>
      <c r="L12" s="49">
        <v>6430</v>
      </c>
      <c r="M12" s="49"/>
      <c r="N12" s="50"/>
      <c r="O12" s="51"/>
      <c r="P12" s="43"/>
      <c r="Q12" s="28" t="s">
        <v>25</v>
      </c>
    </row>
    <row r="13" spans="1:17" s="44" customFormat="1" ht="27" customHeight="1">
      <c r="A13" s="27"/>
      <c r="B13" s="28" t="s">
        <v>26</v>
      </c>
      <c r="C13" s="29"/>
      <c r="D13" s="49">
        <v>0</v>
      </c>
      <c r="E13" s="49">
        <v>0</v>
      </c>
      <c r="F13" s="50">
        <v>0</v>
      </c>
      <c r="G13" s="49">
        <v>0</v>
      </c>
      <c r="H13" s="50">
        <v>0</v>
      </c>
      <c r="I13" s="50">
        <v>0</v>
      </c>
      <c r="J13" s="50">
        <v>0</v>
      </c>
      <c r="K13" s="49">
        <v>0</v>
      </c>
      <c r="L13" s="49">
        <v>0</v>
      </c>
      <c r="M13" s="49"/>
      <c r="N13" s="50"/>
      <c r="O13" s="51"/>
      <c r="P13" s="43"/>
      <c r="Q13" s="28" t="s">
        <v>26</v>
      </c>
    </row>
    <row r="14" spans="1:17" s="44" customFormat="1" ht="27" customHeight="1">
      <c r="A14" s="27"/>
      <c r="B14" s="28" t="s">
        <v>27</v>
      </c>
      <c r="C14" s="29"/>
      <c r="D14" s="49">
        <v>0</v>
      </c>
      <c r="E14" s="49">
        <v>187</v>
      </c>
      <c r="F14" s="50">
        <v>4945</v>
      </c>
      <c r="G14" s="49">
        <v>4945</v>
      </c>
      <c r="H14" s="50">
        <v>0</v>
      </c>
      <c r="I14" s="50">
        <v>0</v>
      </c>
      <c r="J14" s="50">
        <v>0</v>
      </c>
      <c r="K14" s="49">
        <v>130191</v>
      </c>
      <c r="L14" s="49">
        <v>48204</v>
      </c>
      <c r="M14" s="49"/>
      <c r="N14" s="50"/>
      <c r="O14" s="51"/>
      <c r="P14" s="43"/>
      <c r="Q14" s="28" t="s">
        <v>27</v>
      </c>
    </row>
    <row r="15" spans="1:17" s="44" customFormat="1" ht="27" customHeight="1">
      <c r="A15" s="27"/>
      <c r="B15" s="28" t="s">
        <v>28</v>
      </c>
      <c r="C15" s="29"/>
      <c r="D15" s="49">
        <v>0</v>
      </c>
      <c r="E15" s="49">
        <v>0</v>
      </c>
      <c r="F15" s="50">
        <v>0</v>
      </c>
      <c r="G15" s="49">
        <v>0</v>
      </c>
      <c r="H15" s="50">
        <v>0</v>
      </c>
      <c r="I15" s="50">
        <v>0</v>
      </c>
      <c r="J15" s="50">
        <v>0</v>
      </c>
      <c r="K15" s="49">
        <v>0</v>
      </c>
      <c r="L15" s="49">
        <v>0</v>
      </c>
      <c r="M15" s="49"/>
      <c r="N15" s="50"/>
      <c r="O15" s="51"/>
      <c r="P15" s="43"/>
      <c r="Q15" s="28" t="s">
        <v>28</v>
      </c>
    </row>
    <row r="16" spans="1:17" s="44" customFormat="1" ht="27" customHeight="1">
      <c r="A16" s="27"/>
      <c r="B16" s="28" t="s">
        <v>29</v>
      </c>
      <c r="C16" s="29"/>
      <c r="D16" s="49">
        <v>0</v>
      </c>
      <c r="E16" s="49">
        <v>0</v>
      </c>
      <c r="F16" s="50">
        <v>0</v>
      </c>
      <c r="G16" s="49">
        <v>0</v>
      </c>
      <c r="H16" s="50">
        <v>0</v>
      </c>
      <c r="I16" s="50">
        <v>0</v>
      </c>
      <c r="J16" s="50">
        <v>0</v>
      </c>
      <c r="K16" s="49">
        <v>0</v>
      </c>
      <c r="L16" s="49">
        <v>0</v>
      </c>
      <c r="M16" s="49"/>
      <c r="N16" s="50"/>
      <c r="O16" s="51"/>
      <c r="P16" s="43"/>
      <c r="Q16" s="28" t="s">
        <v>29</v>
      </c>
    </row>
    <row r="17" spans="1:17" s="44" customFormat="1" ht="27" customHeight="1">
      <c r="A17" s="27"/>
      <c r="B17" s="28" t="s">
        <v>30</v>
      </c>
      <c r="C17" s="29"/>
      <c r="D17" s="49">
        <v>0</v>
      </c>
      <c r="E17" s="49">
        <v>0</v>
      </c>
      <c r="F17" s="50">
        <v>0</v>
      </c>
      <c r="G17" s="49">
        <v>0</v>
      </c>
      <c r="H17" s="50">
        <v>0</v>
      </c>
      <c r="I17" s="50">
        <v>0</v>
      </c>
      <c r="J17" s="50">
        <v>0</v>
      </c>
      <c r="K17" s="49">
        <v>0</v>
      </c>
      <c r="L17" s="49">
        <v>0</v>
      </c>
      <c r="M17" s="49"/>
      <c r="N17" s="50"/>
      <c r="O17" s="51"/>
      <c r="P17" s="43"/>
      <c r="Q17" s="28" t="s">
        <v>30</v>
      </c>
    </row>
    <row r="18" spans="1:17" s="44" customFormat="1" ht="27" customHeight="1">
      <c r="A18" s="27"/>
      <c r="B18" s="28" t="s">
        <v>96</v>
      </c>
      <c r="C18" s="29"/>
      <c r="D18" s="49">
        <v>0</v>
      </c>
      <c r="E18" s="49">
        <v>0</v>
      </c>
      <c r="F18" s="50">
        <v>0</v>
      </c>
      <c r="G18" s="49">
        <v>0</v>
      </c>
      <c r="H18" s="50">
        <v>0</v>
      </c>
      <c r="I18" s="50">
        <v>0</v>
      </c>
      <c r="J18" s="50">
        <v>0</v>
      </c>
      <c r="K18" s="49">
        <v>0</v>
      </c>
      <c r="L18" s="49">
        <v>0</v>
      </c>
      <c r="M18" s="49"/>
      <c r="N18" s="50"/>
      <c r="O18" s="51"/>
      <c r="P18" s="43"/>
      <c r="Q18" s="28" t="s">
        <v>96</v>
      </c>
    </row>
    <row r="19" spans="1:17" s="44" customFormat="1" ht="27" customHeight="1">
      <c r="A19" s="27"/>
      <c r="B19" s="28" t="s">
        <v>97</v>
      </c>
      <c r="C19" s="29"/>
      <c r="D19" s="49">
        <v>0</v>
      </c>
      <c r="E19" s="49">
        <v>0</v>
      </c>
      <c r="F19" s="50">
        <v>0</v>
      </c>
      <c r="G19" s="49">
        <v>0</v>
      </c>
      <c r="H19" s="50">
        <v>0</v>
      </c>
      <c r="I19" s="50">
        <v>0</v>
      </c>
      <c r="J19" s="50">
        <v>0</v>
      </c>
      <c r="K19" s="49">
        <v>505902</v>
      </c>
      <c r="L19" s="49">
        <v>234538</v>
      </c>
      <c r="M19" s="49"/>
      <c r="N19" s="50"/>
      <c r="O19" s="51"/>
      <c r="P19" s="43"/>
      <c r="Q19" s="28" t="s">
        <v>97</v>
      </c>
    </row>
    <row r="20" spans="1:17" s="44" customFormat="1" ht="27" customHeight="1">
      <c r="A20" s="27"/>
      <c r="B20" s="28" t="s">
        <v>98</v>
      </c>
      <c r="C20" s="29"/>
      <c r="D20" s="49">
        <v>0</v>
      </c>
      <c r="E20" s="49">
        <v>0</v>
      </c>
      <c r="F20" s="50">
        <v>0</v>
      </c>
      <c r="G20" s="49">
        <v>0</v>
      </c>
      <c r="H20" s="50">
        <v>0</v>
      </c>
      <c r="I20" s="50">
        <v>0</v>
      </c>
      <c r="J20" s="50">
        <v>0</v>
      </c>
      <c r="K20" s="49">
        <v>0</v>
      </c>
      <c r="L20" s="49">
        <v>0</v>
      </c>
      <c r="M20" s="49"/>
      <c r="N20" s="50"/>
      <c r="O20" s="51"/>
      <c r="P20" s="43"/>
      <c r="Q20" s="28" t="s">
        <v>98</v>
      </c>
    </row>
    <row r="21" spans="1:17" s="44" customFormat="1" ht="27" customHeight="1">
      <c r="A21" s="27"/>
      <c r="B21" s="28" t="s">
        <v>99</v>
      </c>
      <c r="C21" s="29"/>
      <c r="D21" s="49">
        <v>0</v>
      </c>
      <c r="E21" s="49">
        <v>1210</v>
      </c>
      <c r="F21" s="50">
        <v>29614</v>
      </c>
      <c r="G21" s="49">
        <v>21689</v>
      </c>
      <c r="H21" s="50">
        <v>7925</v>
      </c>
      <c r="I21" s="50">
        <v>0</v>
      </c>
      <c r="J21" s="50">
        <v>0</v>
      </c>
      <c r="K21" s="49">
        <v>590583</v>
      </c>
      <c r="L21" s="49">
        <v>210340</v>
      </c>
      <c r="M21" s="49"/>
      <c r="N21" s="50"/>
      <c r="O21" s="51"/>
      <c r="P21" s="43"/>
      <c r="Q21" s="28" t="s">
        <v>99</v>
      </c>
    </row>
    <row r="22" spans="1:17" s="44" customFormat="1" ht="27" customHeight="1">
      <c r="A22" s="27"/>
      <c r="B22" s="28" t="s">
        <v>100</v>
      </c>
      <c r="C22" s="29"/>
      <c r="D22" s="49">
        <v>0</v>
      </c>
      <c r="E22" s="49">
        <v>0</v>
      </c>
      <c r="F22" s="50">
        <v>2561</v>
      </c>
      <c r="G22" s="49">
        <v>2561</v>
      </c>
      <c r="H22" s="50">
        <v>0</v>
      </c>
      <c r="I22" s="50">
        <v>0</v>
      </c>
      <c r="J22" s="50">
        <v>0</v>
      </c>
      <c r="K22" s="49">
        <v>77645</v>
      </c>
      <c r="L22" s="49">
        <v>41117</v>
      </c>
      <c r="M22" s="49"/>
      <c r="N22" s="50"/>
      <c r="O22" s="51"/>
      <c r="P22" s="43"/>
      <c r="Q22" s="28" t="s">
        <v>100</v>
      </c>
    </row>
    <row r="23" spans="1:17" s="44" customFormat="1" ht="27" customHeight="1">
      <c r="A23" s="27"/>
      <c r="B23" s="28" t="s">
        <v>101</v>
      </c>
      <c r="C23" s="29"/>
      <c r="D23" s="49">
        <v>0</v>
      </c>
      <c r="E23" s="49">
        <v>456</v>
      </c>
      <c r="F23" s="50">
        <v>5162</v>
      </c>
      <c r="G23" s="49">
        <v>5162</v>
      </c>
      <c r="H23" s="50">
        <v>0</v>
      </c>
      <c r="I23" s="50">
        <v>0</v>
      </c>
      <c r="J23" s="50">
        <v>67</v>
      </c>
      <c r="K23" s="49">
        <v>232376</v>
      </c>
      <c r="L23" s="49">
        <v>85757</v>
      </c>
      <c r="M23" s="49"/>
      <c r="N23" s="50"/>
      <c r="O23" s="51"/>
      <c r="P23" s="43"/>
      <c r="Q23" s="28" t="s">
        <v>101</v>
      </c>
    </row>
    <row r="24" spans="1:17" s="44" customFormat="1" ht="27" customHeight="1">
      <c r="A24" s="27"/>
      <c r="B24" s="28" t="s">
        <v>102</v>
      </c>
      <c r="C24" s="29"/>
      <c r="D24" s="49">
        <v>0</v>
      </c>
      <c r="E24" s="49">
        <v>4164</v>
      </c>
      <c r="F24" s="50">
        <v>6144</v>
      </c>
      <c r="G24" s="49">
        <v>6144</v>
      </c>
      <c r="H24" s="50">
        <v>0</v>
      </c>
      <c r="I24" s="50">
        <v>0</v>
      </c>
      <c r="J24" s="50">
        <v>0</v>
      </c>
      <c r="K24" s="49">
        <v>270869</v>
      </c>
      <c r="L24" s="49">
        <v>93699</v>
      </c>
      <c r="M24" s="49"/>
      <c r="N24" s="50"/>
      <c r="O24" s="51"/>
      <c r="P24" s="43"/>
      <c r="Q24" s="28" t="s">
        <v>102</v>
      </c>
    </row>
    <row r="25" spans="1:17" s="44" customFormat="1" ht="45" customHeight="1">
      <c r="A25" s="27"/>
      <c r="B25" s="30" t="s">
        <v>107</v>
      </c>
      <c r="C25" s="31"/>
      <c r="D25" s="49">
        <f aca="true" t="shared" si="0" ref="D25:L25">SUM(D12:D24)</f>
        <v>0</v>
      </c>
      <c r="E25" s="49">
        <f>SUM(E12:E24)</f>
        <v>6017</v>
      </c>
      <c r="F25" s="49">
        <f>SUM(F12:F24)</f>
        <v>48426</v>
      </c>
      <c r="G25" s="49">
        <f>SUM(G12:G24)</f>
        <v>40501</v>
      </c>
      <c r="H25" s="49">
        <f>SUM(H12:H24)</f>
        <v>7925</v>
      </c>
      <c r="I25" s="49">
        <f>SUM(I12:I24)</f>
        <v>0</v>
      </c>
      <c r="J25" s="50">
        <f t="shared" si="0"/>
        <v>67</v>
      </c>
      <c r="K25" s="49">
        <f t="shared" si="0"/>
        <v>1834180</v>
      </c>
      <c r="L25" s="49">
        <f t="shared" si="0"/>
        <v>720085</v>
      </c>
      <c r="M25" s="49"/>
      <c r="N25" s="50"/>
      <c r="O25" s="51"/>
      <c r="P25" s="43"/>
      <c r="Q25" s="30" t="s">
        <v>107</v>
      </c>
    </row>
    <row r="26" spans="1:17" s="44" customFormat="1" ht="45" customHeight="1">
      <c r="A26" s="27"/>
      <c r="B26" s="28" t="s">
        <v>31</v>
      </c>
      <c r="C26" s="29"/>
      <c r="D26" s="49">
        <v>0</v>
      </c>
      <c r="E26" s="49">
        <v>0</v>
      </c>
      <c r="F26" s="50">
        <v>0</v>
      </c>
      <c r="G26" s="49">
        <v>0</v>
      </c>
      <c r="H26" s="50">
        <v>0</v>
      </c>
      <c r="I26" s="50">
        <v>0</v>
      </c>
      <c r="J26" s="50">
        <v>0</v>
      </c>
      <c r="K26" s="49">
        <v>0</v>
      </c>
      <c r="L26" s="49">
        <v>0</v>
      </c>
      <c r="M26" s="49"/>
      <c r="N26" s="50"/>
      <c r="O26" s="51"/>
      <c r="P26" s="43"/>
      <c r="Q26" s="28" t="s">
        <v>31</v>
      </c>
    </row>
    <row r="27" spans="1:17" s="44" customFormat="1" ht="27" customHeight="1">
      <c r="A27" s="27"/>
      <c r="B27" s="28" t="s">
        <v>32</v>
      </c>
      <c r="C27" s="29"/>
      <c r="D27" s="49">
        <v>0</v>
      </c>
      <c r="E27" s="49">
        <v>0</v>
      </c>
      <c r="F27" s="50">
        <v>0</v>
      </c>
      <c r="G27" s="49">
        <v>0</v>
      </c>
      <c r="H27" s="50">
        <v>0</v>
      </c>
      <c r="I27" s="50">
        <v>0</v>
      </c>
      <c r="J27" s="50">
        <v>0</v>
      </c>
      <c r="K27" s="49">
        <v>0</v>
      </c>
      <c r="L27" s="49">
        <v>0</v>
      </c>
      <c r="M27" s="49"/>
      <c r="N27" s="50"/>
      <c r="O27" s="51"/>
      <c r="P27" s="43"/>
      <c r="Q27" s="28" t="s">
        <v>32</v>
      </c>
    </row>
    <row r="28" spans="1:17" s="44" customFormat="1" ht="27" customHeight="1">
      <c r="A28" s="27"/>
      <c r="B28" s="28" t="s">
        <v>33</v>
      </c>
      <c r="C28" s="29"/>
      <c r="D28" s="49">
        <v>0</v>
      </c>
      <c r="E28" s="49">
        <v>3145</v>
      </c>
      <c r="F28" s="50">
        <v>1988</v>
      </c>
      <c r="G28" s="49">
        <v>1988</v>
      </c>
      <c r="H28" s="50">
        <v>0</v>
      </c>
      <c r="I28" s="50">
        <v>0</v>
      </c>
      <c r="J28" s="50">
        <v>0</v>
      </c>
      <c r="K28" s="49">
        <v>144280</v>
      </c>
      <c r="L28" s="49">
        <v>74333</v>
      </c>
      <c r="M28" s="49"/>
      <c r="N28" s="50"/>
      <c r="O28" s="51"/>
      <c r="P28" s="43"/>
      <c r="Q28" s="28" t="s">
        <v>33</v>
      </c>
    </row>
    <row r="29" spans="1:17" s="44" customFormat="1" ht="27" customHeight="1">
      <c r="A29" s="27"/>
      <c r="B29" s="28" t="s">
        <v>104</v>
      </c>
      <c r="C29" s="29"/>
      <c r="D29" s="49">
        <v>0</v>
      </c>
      <c r="E29" s="49">
        <v>0</v>
      </c>
      <c r="F29" s="50">
        <v>0</v>
      </c>
      <c r="G29" s="49">
        <v>0</v>
      </c>
      <c r="H29" s="50">
        <v>0</v>
      </c>
      <c r="I29" s="50">
        <v>0</v>
      </c>
      <c r="J29" s="50">
        <v>0</v>
      </c>
      <c r="K29" s="49">
        <v>0</v>
      </c>
      <c r="L29" s="49">
        <v>0</v>
      </c>
      <c r="M29" s="49"/>
      <c r="N29" s="50"/>
      <c r="O29" s="51"/>
      <c r="P29" s="43"/>
      <c r="Q29" s="28" t="s">
        <v>104</v>
      </c>
    </row>
    <row r="30" spans="1:17" s="44" customFormat="1" ht="27" customHeight="1">
      <c r="A30" s="27"/>
      <c r="B30" s="28" t="s">
        <v>34</v>
      </c>
      <c r="C30" s="29"/>
      <c r="D30" s="49">
        <v>0</v>
      </c>
      <c r="E30" s="49">
        <v>0</v>
      </c>
      <c r="F30" s="50">
        <v>0</v>
      </c>
      <c r="G30" s="49">
        <v>0</v>
      </c>
      <c r="H30" s="50">
        <v>0</v>
      </c>
      <c r="I30" s="50">
        <v>0</v>
      </c>
      <c r="J30" s="50">
        <v>0</v>
      </c>
      <c r="K30" s="49">
        <v>0</v>
      </c>
      <c r="L30" s="49">
        <v>0</v>
      </c>
      <c r="M30" s="49"/>
      <c r="N30" s="50"/>
      <c r="O30" s="51"/>
      <c r="P30" s="43"/>
      <c r="Q30" s="28" t="s">
        <v>34</v>
      </c>
    </row>
    <row r="31" spans="1:17" s="44" customFormat="1" ht="27" customHeight="1">
      <c r="A31" s="27"/>
      <c r="B31" s="28" t="s">
        <v>35</v>
      </c>
      <c r="C31" s="29"/>
      <c r="D31" s="49">
        <v>0</v>
      </c>
      <c r="E31" s="49">
        <v>0</v>
      </c>
      <c r="F31" s="50">
        <v>0</v>
      </c>
      <c r="G31" s="49">
        <v>0</v>
      </c>
      <c r="H31" s="50">
        <v>0</v>
      </c>
      <c r="I31" s="50">
        <v>0</v>
      </c>
      <c r="J31" s="50">
        <v>0</v>
      </c>
      <c r="K31" s="49">
        <v>0</v>
      </c>
      <c r="L31" s="49">
        <v>0</v>
      </c>
      <c r="M31" s="49"/>
      <c r="N31" s="50"/>
      <c r="O31" s="51"/>
      <c r="P31" s="43"/>
      <c r="Q31" s="28" t="s">
        <v>35</v>
      </c>
    </row>
    <row r="32" spans="1:17" s="44" customFormat="1" ht="27" customHeight="1">
      <c r="A32" s="27"/>
      <c r="B32" s="28" t="s">
        <v>36</v>
      </c>
      <c r="C32" s="29"/>
      <c r="D32" s="49">
        <v>0</v>
      </c>
      <c r="E32" s="49">
        <v>0</v>
      </c>
      <c r="F32" s="50">
        <v>0</v>
      </c>
      <c r="G32" s="49">
        <v>0</v>
      </c>
      <c r="H32" s="50">
        <v>0</v>
      </c>
      <c r="I32" s="50">
        <v>0</v>
      </c>
      <c r="J32" s="50">
        <v>0</v>
      </c>
      <c r="K32" s="49">
        <v>0</v>
      </c>
      <c r="L32" s="49">
        <v>0</v>
      </c>
      <c r="M32" s="49"/>
      <c r="N32" s="50"/>
      <c r="O32" s="51"/>
      <c r="P32" s="43"/>
      <c r="Q32" s="28" t="s">
        <v>36</v>
      </c>
    </row>
    <row r="33" spans="1:17" s="44" customFormat="1" ht="27" customHeight="1">
      <c r="A33" s="27"/>
      <c r="B33" s="28" t="s">
        <v>37</v>
      </c>
      <c r="C33" s="29"/>
      <c r="D33" s="49">
        <v>0</v>
      </c>
      <c r="E33" s="49">
        <v>0</v>
      </c>
      <c r="F33" s="50">
        <v>3055</v>
      </c>
      <c r="G33" s="49">
        <v>3055</v>
      </c>
      <c r="H33" s="50">
        <v>0</v>
      </c>
      <c r="I33" s="50">
        <v>0</v>
      </c>
      <c r="J33" s="50">
        <v>192</v>
      </c>
      <c r="K33" s="49">
        <v>91401</v>
      </c>
      <c r="L33" s="49">
        <v>0</v>
      </c>
      <c r="M33" s="49"/>
      <c r="N33" s="50"/>
      <c r="O33" s="51"/>
      <c r="P33" s="43"/>
      <c r="Q33" s="28" t="s">
        <v>37</v>
      </c>
    </row>
    <row r="34" spans="1:17" s="44" customFormat="1" ht="27" customHeight="1">
      <c r="A34" s="27"/>
      <c r="B34" s="28" t="s">
        <v>38</v>
      </c>
      <c r="C34" s="29"/>
      <c r="D34" s="49">
        <v>0</v>
      </c>
      <c r="E34" s="49">
        <v>0</v>
      </c>
      <c r="F34" s="50">
        <v>0</v>
      </c>
      <c r="G34" s="49">
        <v>0</v>
      </c>
      <c r="H34" s="50">
        <v>0</v>
      </c>
      <c r="I34" s="50">
        <v>0</v>
      </c>
      <c r="J34" s="50">
        <v>0</v>
      </c>
      <c r="K34" s="49">
        <v>0</v>
      </c>
      <c r="L34" s="49">
        <v>0</v>
      </c>
      <c r="M34" s="49"/>
      <c r="N34" s="50"/>
      <c r="O34" s="51"/>
      <c r="P34" s="43"/>
      <c r="Q34" s="28" t="s">
        <v>38</v>
      </c>
    </row>
    <row r="35" spans="1:17" s="44" customFormat="1" ht="27" customHeight="1">
      <c r="A35" s="27"/>
      <c r="B35" s="28" t="s">
        <v>39</v>
      </c>
      <c r="C35" s="29"/>
      <c r="D35" s="49">
        <v>0</v>
      </c>
      <c r="E35" s="49">
        <v>0</v>
      </c>
      <c r="F35" s="50">
        <v>0</v>
      </c>
      <c r="G35" s="49">
        <v>0</v>
      </c>
      <c r="H35" s="50">
        <v>0</v>
      </c>
      <c r="I35" s="50">
        <v>0</v>
      </c>
      <c r="J35" s="50">
        <v>0</v>
      </c>
      <c r="K35" s="49">
        <v>0</v>
      </c>
      <c r="L35" s="49">
        <v>0</v>
      </c>
      <c r="M35" s="49"/>
      <c r="N35" s="50"/>
      <c r="O35" s="51"/>
      <c r="P35" s="43"/>
      <c r="Q35" s="28" t="s">
        <v>39</v>
      </c>
    </row>
    <row r="36" spans="1:17" s="44" customFormat="1" ht="27" customHeight="1">
      <c r="A36" s="27"/>
      <c r="B36" s="28" t="s">
        <v>40</v>
      </c>
      <c r="C36" s="29"/>
      <c r="D36" s="49">
        <v>0</v>
      </c>
      <c r="E36" s="49">
        <v>0</v>
      </c>
      <c r="F36" s="50">
        <v>0</v>
      </c>
      <c r="G36" s="49">
        <v>0</v>
      </c>
      <c r="H36" s="50">
        <v>0</v>
      </c>
      <c r="I36" s="50">
        <v>0</v>
      </c>
      <c r="J36" s="50">
        <v>0</v>
      </c>
      <c r="K36" s="49">
        <v>0</v>
      </c>
      <c r="L36" s="49">
        <v>0</v>
      </c>
      <c r="M36" s="49"/>
      <c r="N36" s="50"/>
      <c r="O36" s="51"/>
      <c r="P36" s="43"/>
      <c r="Q36" s="28" t="s">
        <v>40</v>
      </c>
    </row>
    <row r="37" spans="1:17" s="44" customFormat="1" ht="27" customHeight="1">
      <c r="A37" s="27"/>
      <c r="B37" s="28" t="s">
        <v>41</v>
      </c>
      <c r="C37" s="29"/>
      <c r="D37" s="49">
        <v>0</v>
      </c>
      <c r="E37" s="49">
        <v>15493</v>
      </c>
      <c r="F37" s="50">
        <v>8813</v>
      </c>
      <c r="G37" s="49">
        <v>8813</v>
      </c>
      <c r="H37" s="50">
        <v>0</v>
      </c>
      <c r="I37" s="50">
        <v>0</v>
      </c>
      <c r="J37" s="50">
        <v>0</v>
      </c>
      <c r="K37" s="49">
        <v>184835</v>
      </c>
      <c r="L37" s="49">
        <v>72645</v>
      </c>
      <c r="M37" s="49"/>
      <c r="N37" s="50"/>
      <c r="O37" s="51"/>
      <c r="P37" s="43"/>
      <c r="Q37" s="28" t="s">
        <v>41</v>
      </c>
    </row>
    <row r="38" spans="1:17" s="44" customFormat="1" ht="27" customHeight="1">
      <c r="A38" s="27"/>
      <c r="B38" s="28" t="s">
        <v>42</v>
      </c>
      <c r="C38" s="29"/>
      <c r="D38" s="49">
        <v>0</v>
      </c>
      <c r="E38" s="49">
        <v>858</v>
      </c>
      <c r="F38" s="50">
        <v>11401</v>
      </c>
      <c r="G38" s="49">
        <v>11401</v>
      </c>
      <c r="H38" s="50">
        <v>0</v>
      </c>
      <c r="I38" s="50">
        <v>0</v>
      </c>
      <c r="J38" s="50">
        <v>571</v>
      </c>
      <c r="K38" s="49">
        <v>227983</v>
      </c>
      <c r="L38" s="49">
        <v>80165</v>
      </c>
      <c r="M38" s="49"/>
      <c r="N38" s="50"/>
      <c r="O38" s="51"/>
      <c r="P38" s="43"/>
      <c r="Q38" s="28" t="s">
        <v>42</v>
      </c>
    </row>
    <row r="39" spans="1:17" s="44" customFormat="1" ht="45" customHeight="1">
      <c r="A39" s="27"/>
      <c r="B39" s="30" t="s">
        <v>108</v>
      </c>
      <c r="C39" s="31"/>
      <c r="D39" s="49">
        <f aca="true" t="shared" si="1" ref="D39:L39">SUM(D26:D38)</f>
        <v>0</v>
      </c>
      <c r="E39" s="49">
        <f t="shared" si="1"/>
        <v>19496</v>
      </c>
      <c r="F39" s="50">
        <f t="shared" si="1"/>
        <v>25257</v>
      </c>
      <c r="G39" s="49">
        <f t="shared" si="1"/>
        <v>25257</v>
      </c>
      <c r="H39" s="49">
        <f t="shared" si="1"/>
        <v>0</v>
      </c>
      <c r="I39" s="49">
        <f t="shared" si="1"/>
        <v>0</v>
      </c>
      <c r="J39" s="50">
        <f t="shared" si="1"/>
        <v>763</v>
      </c>
      <c r="K39" s="49">
        <f t="shared" si="1"/>
        <v>648499</v>
      </c>
      <c r="L39" s="49">
        <f t="shared" si="1"/>
        <v>227143</v>
      </c>
      <c r="M39" s="49"/>
      <c r="N39" s="50"/>
      <c r="O39" s="51"/>
      <c r="P39" s="43"/>
      <c r="Q39" s="30" t="s">
        <v>108</v>
      </c>
    </row>
    <row r="40" spans="1:17" s="44" customFormat="1" ht="45" customHeight="1">
      <c r="A40" s="27"/>
      <c r="B40" s="30" t="s">
        <v>103</v>
      </c>
      <c r="C40" s="31"/>
      <c r="D40" s="49">
        <f aca="true" t="shared" si="2" ref="D40:L40">D25+D39</f>
        <v>0</v>
      </c>
      <c r="E40" s="49">
        <f t="shared" si="2"/>
        <v>25513</v>
      </c>
      <c r="F40" s="50">
        <f t="shared" si="2"/>
        <v>73683</v>
      </c>
      <c r="G40" s="49">
        <f t="shared" si="2"/>
        <v>65758</v>
      </c>
      <c r="H40" s="49">
        <f t="shared" si="2"/>
        <v>7925</v>
      </c>
      <c r="I40" s="49">
        <f t="shared" si="2"/>
        <v>0</v>
      </c>
      <c r="J40" s="50">
        <f t="shared" si="2"/>
        <v>830</v>
      </c>
      <c r="K40" s="49">
        <f t="shared" si="2"/>
        <v>2482679</v>
      </c>
      <c r="L40" s="49">
        <f t="shared" si="2"/>
        <v>947228</v>
      </c>
      <c r="M40" s="49"/>
      <c r="N40" s="50"/>
      <c r="O40" s="51"/>
      <c r="P40" s="43"/>
      <c r="Q40" s="30" t="s">
        <v>103</v>
      </c>
    </row>
    <row r="41" spans="1:18" s="44" customFormat="1" ht="22.5" customHeight="1" thickBot="1">
      <c r="A41" s="32"/>
      <c r="B41" s="33"/>
      <c r="C41" s="34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45"/>
      <c r="Q41" s="32"/>
      <c r="R41" s="4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2007-12-21T00:11:04Z</cp:lastPrinted>
  <dcterms:created xsi:type="dcterms:W3CDTF">1996-12-27T11:06:01Z</dcterms:created>
  <dcterms:modified xsi:type="dcterms:W3CDTF">2010-02-18T07:44:09Z</dcterms:modified>
  <cp:category/>
  <cp:version/>
  <cp:contentType/>
  <cp:contentStatus/>
</cp:coreProperties>
</file>