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975" windowHeight="8385" tabRatio="663" firstSheet="25" activeTab="30"/>
  </bookViews>
  <sheets>
    <sheet name="1一般公共" sheetId="1" r:id="rId1"/>
    <sheet name="1-1一般（財源）" sheetId="2" r:id="rId2"/>
    <sheet name="2公営住宅" sheetId="3" r:id="rId3"/>
    <sheet name="3災害復旧" sheetId="4" r:id="rId4"/>
    <sheet name="3-1災害（単独）" sheetId="5" r:id="rId5"/>
    <sheet name="3-2災害（補助）" sheetId="6" r:id="rId6"/>
    <sheet name="4教育・福祉" sheetId="7" r:id="rId7"/>
    <sheet name="5一般単独" sheetId="8" r:id="rId8"/>
    <sheet name="5-1うち合併特例事業債" sheetId="9" r:id="rId9"/>
    <sheet name="6辺地" sheetId="10" r:id="rId10"/>
    <sheet name="7過疎対策" sheetId="11" r:id="rId11"/>
    <sheet name="8公共用地" sheetId="12" r:id="rId12"/>
    <sheet name="9行政改革" sheetId="13" r:id="rId13"/>
    <sheet name="10厚生福祉" sheetId="14" r:id="rId14"/>
    <sheet name="11地域財政" sheetId="15" r:id="rId15"/>
    <sheet name="12退職手当（～H17）" sheetId="16" r:id="rId16"/>
    <sheet name="13退職（H18～）" sheetId="17" r:id="rId17"/>
    <sheet name="14国の予算" sheetId="18" r:id="rId18"/>
    <sheet name="15地域改善" sheetId="19" r:id="rId19"/>
    <sheet name="15-1地域改善（５条）" sheetId="20" r:id="rId20"/>
    <sheet name="16財源対策" sheetId="21" r:id="rId21"/>
    <sheet name="17減収補てん" sheetId="22" r:id="rId22"/>
    <sheet name="18臨財特" sheetId="23" r:id="rId23"/>
    <sheet name="19公共事業臨時" sheetId="24" r:id="rId24"/>
    <sheet name="20減税補てん" sheetId="25" r:id="rId25"/>
    <sheet name="21臨時税収" sheetId="26" r:id="rId26"/>
    <sheet name="22臨時財政" sheetId="27" r:id="rId27"/>
    <sheet name="23調整債" sheetId="28" r:id="rId28"/>
    <sheet name="24減収補てん（H14・19）" sheetId="29" r:id="rId29"/>
    <sheet name="25都道府県" sheetId="30" r:id="rId30"/>
    <sheet name="26その他" sheetId="31" r:id="rId31"/>
    <sheet name="27合計" sheetId="32" r:id="rId32"/>
  </sheets>
  <definedNames/>
  <calcPr fullCalcOnLoad="1"/>
</workbook>
</file>

<file path=xl/sharedStrings.xml><?xml version="1.0" encoding="utf-8"?>
<sst xmlns="http://schemas.openxmlformats.org/spreadsheetml/2006/main" count="1408" uniqueCount="93">
  <si>
    <t>第３１表　　地　方　債　現　在　高</t>
  </si>
  <si>
    <t>１　一般公共事業債</t>
  </si>
  <si>
    <t>（単位：千円）</t>
  </si>
  <si>
    <t>左　の　財　源　内　訳</t>
  </si>
  <si>
    <t>現　　 在　　 高</t>
  </si>
  <si>
    <t>発　　 行　　 額</t>
  </si>
  <si>
    <t>元 利 償 還 額</t>
  </si>
  <si>
    <t>特　定　財　源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</si>
  <si>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</si>
  <si>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</si>
  <si>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</si>
  <si>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</si>
  <si>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</si>
  <si>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</si>
  <si>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</si>
  <si>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</si>
  <si>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</si>
  <si>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</si>
  <si>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</si>
  <si>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</si>
  <si>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</si>
  <si>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</si>
  <si>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</si>
  <si>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</si>
  <si>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</si>
  <si>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</si>
  <si>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第３１表　　地　方　債　現　在　高　（つづき）</t>
  </si>
  <si>
    <t>　　　　(1)　単独災害復旧事業債</t>
  </si>
  <si>
    <t>　　　　(2)　補助災害復旧事業債</t>
  </si>
  <si>
    <t>　　　　うち法第５条によるもの</t>
  </si>
  <si>
    <t>　　　　　うち財源対策債等</t>
  </si>
  <si>
    <t>２１　臨 時 税 収 補 て ん 債</t>
  </si>
  <si>
    <t>２２　臨 時 財 政 対 策 債</t>
  </si>
  <si>
    <t>２５　都道府県貸付金</t>
  </si>
  <si>
    <t>合　　　　　　　計　（ １ ～ ２６ ）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</si>
  <si>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</si>
  <si>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</si>
  <si>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</si>
  <si>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</si>
  <si>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</si>
  <si>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</si>
  <si>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</si>
  <si>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</si>
  <si>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</si>
  <si>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　　計</t>
  </si>
  <si>
    <t>一 般 財 源 等</t>
  </si>
  <si>
    <t>愛　荘　町</t>
  </si>
  <si>
    <t>市町名</t>
  </si>
  <si>
    <t>町　　計</t>
  </si>
  <si>
    <t>２６　そ　　の　　他</t>
  </si>
  <si>
    <t>市町名</t>
  </si>
  <si>
    <t>２３　調　整　債 （昭和 ６０ ・ ６１ ・ ６２ ・ ６３年度分）</t>
  </si>
  <si>
    <t>市町名</t>
  </si>
  <si>
    <t>２０　減 税 補 て ん 債</t>
  </si>
  <si>
    <t>１９　公共事業等臨時特例債</t>
  </si>
  <si>
    <t>１８　臨時財政特例債</t>
  </si>
  <si>
    <t>１６　財　源　対　策　債</t>
  </si>
  <si>
    <t>１５　地域改善対策特定事業債</t>
  </si>
  <si>
    <t>１４　国の予算貸付 ・ 政府関係機関貸付債</t>
  </si>
  <si>
    <t>市　　計</t>
  </si>
  <si>
    <t>市町名</t>
  </si>
  <si>
    <t>市町名</t>
  </si>
  <si>
    <t>第２　　　14　地方債の状況</t>
  </si>
  <si>
    <t>４　教育・福祉施設等整備事業債</t>
  </si>
  <si>
    <t>２　公営住宅建設事業債</t>
  </si>
  <si>
    <t>３　災害復旧事業債</t>
  </si>
  <si>
    <t>５　一般単独事業債</t>
  </si>
  <si>
    <t>６　辺地対策事業債</t>
  </si>
  <si>
    <t>７　過疎対策事業債</t>
  </si>
  <si>
    <t>８　公共用地先行取得等事業債</t>
  </si>
  <si>
    <t>９　行政改革推進債</t>
  </si>
  <si>
    <t>１０　厚生福祉施設整備事業債</t>
  </si>
  <si>
    <t>１１　地域財政特例対策債</t>
  </si>
  <si>
    <t>１３　退　職　手　当　債（平成１８年度分～）</t>
  </si>
  <si>
    <t>１２　退　職　手　当　債（～平成17年度分）</t>
  </si>
  <si>
    <t>平成19年度末</t>
  </si>
  <si>
    <t>平成19年度末</t>
  </si>
  <si>
    <t>平 成 20 年 度</t>
  </si>
  <si>
    <t>平 成 20 年 度</t>
  </si>
  <si>
    <t>平 成 20 年 度</t>
  </si>
  <si>
    <t>平 成 20 年 度</t>
  </si>
  <si>
    <t>平成20年度末</t>
  </si>
  <si>
    <t>平成20年度末</t>
  </si>
  <si>
    <t>平成20年度末</t>
  </si>
  <si>
    <t>２４　減収補てん債特例分（昭和５０・平成１４・１９～２０年度分）</t>
  </si>
  <si>
    <t>１７　減 収 補 て ん 債 （昭和 ５７ ・ ６１・平成 ５ ～７ ・９～２０年度分）</t>
  </si>
  <si>
    <t>平成19年度末</t>
  </si>
  <si>
    <t>平 成 20 年 度</t>
  </si>
  <si>
    <t>平成20年度末</t>
  </si>
  <si>
    <t>市町名</t>
  </si>
  <si>
    <t>市　　計</t>
  </si>
  <si>
    <t>町　　計</t>
  </si>
  <si>
    <t xml:space="preserve">        　うち合併特例事業債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</si>
</sst>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 horizontal="distributed"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2" xfId="16" applyFont="1" applyFill="1" applyBorder="1" applyAlignment="1">
      <alignment horizontal="centerContinuous"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5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3" xfId="16" applyFont="1" applyBorder="1" applyAlignment="1">
      <alignment/>
    </xf>
    <xf numFmtId="38" fontId="0" fillId="0" borderId="3" xfId="16" applyFont="1" applyBorder="1" applyAlignment="1">
      <alignment/>
    </xf>
    <xf numFmtId="38" fontId="4" fillId="0" borderId="3" xfId="16" applyFont="1" applyBorder="1" applyAlignment="1">
      <alignment horizontal="right"/>
    </xf>
    <xf numFmtId="38" fontId="0" fillId="0" borderId="3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3" xfId="16" applyFont="1" applyBorder="1" applyAlignment="1">
      <alignment/>
    </xf>
    <xf numFmtId="38" fontId="4" fillId="0" borderId="3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41" fontId="4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3" xfId="16" applyNumberFormat="1" applyFont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41" fontId="4" fillId="0" borderId="9" xfId="16" applyNumberFormat="1" applyFont="1" applyBorder="1" applyAlignment="1">
      <alignment horizontal="right"/>
    </xf>
    <xf numFmtId="41" fontId="4" fillId="0" borderId="9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4" fillId="0" borderId="9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10" xfId="16" applyFont="1" applyBorder="1" applyAlignment="1">
      <alignment/>
    </xf>
    <xf numFmtId="41" fontId="4" fillId="0" borderId="0" xfId="0" applyNumberFormat="1" applyFont="1" applyAlignment="1">
      <alignment/>
    </xf>
    <xf numFmtId="38" fontId="0" fillId="0" borderId="0" xfId="16" applyFont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Font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1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18" sqref="D1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spans="1:2" ht="14.25">
      <c r="A1" s="40"/>
      <c r="B1" s="16" t="s">
        <v>62</v>
      </c>
    </row>
    <row r="4" spans="1:9" ht="24">
      <c r="A4" s="1"/>
      <c r="B4" s="18" t="s">
        <v>0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1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9844334</v>
      </c>
      <c r="E12" s="45">
        <v>572100</v>
      </c>
      <c r="F12" s="45">
        <v>905707</v>
      </c>
      <c r="G12" s="45">
        <v>0</v>
      </c>
      <c r="H12" s="29">
        <v>905707</v>
      </c>
      <c r="I12" s="29">
        <v>9687537</v>
      </c>
    </row>
    <row r="13" spans="2:9" ht="27" customHeight="1">
      <c r="B13" s="30" t="s">
        <v>9</v>
      </c>
      <c r="D13" s="37">
        <v>3416309</v>
      </c>
      <c r="E13" s="29">
        <v>65400</v>
      </c>
      <c r="F13" s="29">
        <v>381842</v>
      </c>
      <c r="G13" s="29">
        <v>0</v>
      </c>
      <c r="H13" s="29">
        <v>381842</v>
      </c>
      <c r="I13" s="29">
        <v>3162388</v>
      </c>
    </row>
    <row r="14" spans="2:9" ht="27" customHeight="1">
      <c r="B14" s="30" t="s">
        <v>10</v>
      </c>
      <c r="D14" s="37">
        <v>1357206</v>
      </c>
      <c r="E14" s="29">
        <v>105100</v>
      </c>
      <c r="F14" s="29">
        <v>147029</v>
      </c>
      <c r="G14" s="29">
        <v>0</v>
      </c>
      <c r="H14" s="29">
        <v>147029</v>
      </c>
      <c r="I14" s="29">
        <v>1342703</v>
      </c>
    </row>
    <row r="15" spans="2:9" ht="27" customHeight="1">
      <c r="B15" s="30" t="s">
        <v>11</v>
      </c>
      <c r="D15" s="37">
        <v>746475</v>
      </c>
      <c r="E15" s="29">
        <v>66600</v>
      </c>
      <c r="F15" s="29">
        <v>125837</v>
      </c>
      <c r="G15" s="29">
        <v>0</v>
      </c>
      <c r="H15" s="29">
        <v>125837</v>
      </c>
      <c r="I15" s="29">
        <v>702711</v>
      </c>
    </row>
    <row r="16" spans="2:9" ht="27" customHeight="1">
      <c r="B16" s="30" t="s">
        <v>12</v>
      </c>
      <c r="D16" s="37">
        <v>2506660</v>
      </c>
      <c r="E16" s="29">
        <v>86000</v>
      </c>
      <c r="F16" s="29">
        <v>352993</v>
      </c>
      <c r="G16" s="29">
        <v>0</v>
      </c>
      <c r="H16" s="29">
        <v>352993</v>
      </c>
      <c r="I16" s="29">
        <v>2296855</v>
      </c>
    </row>
    <row r="17" spans="2:9" ht="27" customHeight="1">
      <c r="B17" s="30" t="s">
        <v>13</v>
      </c>
      <c r="D17" s="37">
        <v>1072659</v>
      </c>
      <c r="E17" s="29">
        <v>202900</v>
      </c>
      <c r="F17" s="29">
        <v>107712</v>
      </c>
      <c r="G17" s="29">
        <v>0</v>
      </c>
      <c r="H17" s="29">
        <v>107712</v>
      </c>
      <c r="I17" s="29">
        <v>1188535</v>
      </c>
    </row>
    <row r="18" spans="2:9" ht="27" customHeight="1">
      <c r="B18" s="30" t="s">
        <v>36</v>
      </c>
      <c r="D18" s="37">
        <v>730739</v>
      </c>
      <c r="E18" s="29">
        <v>57600</v>
      </c>
      <c r="F18" s="29">
        <v>97371</v>
      </c>
      <c r="G18" s="29">
        <v>0</v>
      </c>
      <c r="H18" s="29">
        <v>97371</v>
      </c>
      <c r="I18" s="29">
        <v>707343</v>
      </c>
    </row>
    <row r="19" spans="2:9" ht="27" customHeight="1">
      <c r="B19" s="30" t="s">
        <v>37</v>
      </c>
      <c r="D19" s="37">
        <v>1454244</v>
      </c>
      <c r="E19" s="29">
        <v>110400</v>
      </c>
      <c r="F19" s="29">
        <v>207111</v>
      </c>
      <c r="G19" s="29">
        <v>0</v>
      </c>
      <c r="H19" s="29">
        <v>207111</v>
      </c>
      <c r="I19" s="29">
        <v>1382246</v>
      </c>
    </row>
    <row r="20" spans="2:9" ht="27" customHeight="1">
      <c r="B20" s="30" t="s">
        <v>38</v>
      </c>
      <c r="D20" s="37">
        <v>793842</v>
      </c>
      <c r="E20" s="29">
        <v>17700</v>
      </c>
      <c r="F20" s="29">
        <v>90977</v>
      </c>
      <c r="G20" s="29">
        <v>0</v>
      </c>
      <c r="H20" s="29">
        <v>90977</v>
      </c>
      <c r="I20" s="29">
        <v>734496</v>
      </c>
    </row>
    <row r="21" spans="2:9" ht="27" customHeight="1">
      <c r="B21" s="30" t="s">
        <v>39</v>
      </c>
      <c r="D21" s="37">
        <v>843220</v>
      </c>
      <c r="E21" s="29">
        <v>26600</v>
      </c>
      <c r="F21" s="29">
        <v>103541</v>
      </c>
      <c r="G21" s="29">
        <v>0</v>
      </c>
      <c r="H21" s="29">
        <v>103541</v>
      </c>
      <c r="I21" s="29">
        <v>779666</v>
      </c>
    </row>
    <row r="22" spans="2:9" ht="27" customHeight="1">
      <c r="B22" s="30" t="s">
        <v>40</v>
      </c>
      <c r="D22" s="37">
        <v>1609934</v>
      </c>
      <c r="E22" s="29">
        <v>17700</v>
      </c>
      <c r="F22" s="29">
        <v>248972</v>
      </c>
      <c r="G22" s="29">
        <v>0</v>
      </c>
      <c r="H22" s="29">
        <v>248972</v>
      </c>
      <c r="I22" s="29">
        <v>1412319</v>
      </c>
    </row>
    <row r="23" spans="2:9" ht="27" customHeight="1">
      <c r="B23" s="30" t="s">
        <v>41</v>
      </c>
      <c r="D23" s="37">
        <v>2883705</v>
      </c>
      <c r="E23" s="29">
        <v>111100</v>
      </c>
      <c r="F23" s="29">
        <v>334638</v>
      </c>
      <c r="G23" s="29">
        <v>0</v>
      </c>
      <c r="H23" s="29">
        <v>334638</v>
      </c>
      <c r="I23" s="29">
        <v>2712112</v>
      </c>
    </row>
    <row r="24" spans="2:9" ht="27" customHeight="1">
      <c r="B24" s="30" t="s">
        <v>42</v>
      </c>
      <c r="D24" s="37">
        <v>1526091</v>
      </c>
      <c r="E24" s="29">
        <v>171600</v>
      </c>
      <c r="F24" s="29">
        <v>165547</v>
      </c>
      <c r="G24" s="29">
        <v>0</v>
      </c>
      <c r="H24" s="29">
        <v>165547</v>
      </c>
      <c r="I24" s="29">
        <v>1559720</v>
      </c>
    </row>
    <row r="25" spans="2:9" ht="45" customHeight="1">
      <c r="B25" s="31" t="s">
        <v>44</v>
      </c>
      <c r="D25" s="37">
        <v>28785418</v>
      </c>
      <c r="E25" s="29">
        <v>1610800</v>
      </c>
      <c r="F25" s="29">
        <v>3269277</v>
      </c>
      <c r="G25" s="29">
        <v>0</v>
      </c>
      <c r="H25" s="29">
        <v>3269277</v>
      </c>
      <c r="I25" s="29">
        <v>27668631</v>
      </c>
    </row>
    <row r="26" spans="2:9" ht="45" customHeight="1">
      <c r="B26" s="30" t="s">
        <v>14</v>
      </c>
      <c r="D26" s="37">
        <v>155866</v>
      </c>
      <c r="E26" s="29">
        <v>0</v>
      </c>
      <c r="F26" s="29">
        <v>29601</v>
      </c>
      <c r="G26" s="29">
        <v>0</v>
      </c>
      <c r="H26" s="29">
        <v>29601</v>
      </c>
      <c r="I26" s="29">
        <v>128541</v>
      </c>
    </row>
    <row r="27" spans="2:9" ht="27" customHeight="1">
      <c r="B27" s="30" t="s">
        <v>15</v>
      </c>
      <c r="D27" s="37">
        <v>273579</v>
      </c>
      <c r="E27" s="29">
        <v>0</v>
      </c>
      <c r="F27" s="29">
        <v>62044</v>
      </c>
      <c r="G27" s="29">
        <v>0</v>
      </c>
      <c r="H27" s="29">
        <v>62044</v>
      </c>
      <c r="I27" s="29">
        <v>217568</v>
      </c>
    </row>
    <row r="28" spans="2:9" ht="27" customHeight="1">
      <c r="B28" s="30" t="s">
        <v>16</v>
      </c>
      <c r="D28" s="37">
        <v>189573</v>
      </c>
      <c r="E28" s="29">
        <v>0</v>
      </c>
      <c r="F28" s="29">
        <v>25100</v>
      </c>
      <c r="G28" s="29">
        <v>0</v>
      </c>
      <c r="H28" s="29">
        <v>25100</v>
      </c>
      <c r="I28" s="29">
        <v>168365</v>
      </c>
    </row>
    <row r="29" spans="2:9" ht="27" customHeight="1">
      <c r="B29" s="30" t="s">
        <v>46</v>
      </c>
      <c r="D29" s="37">
        <v>233937</v>
      </c>
      <c r="E29" s="29">
        <v>15000</v>
      </c>
      <c r="F29" s="29">
        <v>27635</v>
      </c>
      <c r="G29" s="29">
        <v>0</v>
      </c>
      <c r="H29" s="29">
        <v>27635</v>
      </c>
      <c r="I29" s="29">
        <v>226004</v>
      </c>
    </row>
    <row r="30" spans="2:9" ht="27" customHeight="1">
      <c r="B30" s="30" t="s">
        <v>17</v>
      </c>
      <c r="D30" s="37">
        <v>610399</v>
      </c>
      <c r="E30" s="29">
        <v>0</v>
      </c>
      <c r="F30" s="29">
        <v>53556</v>
      </c>
      <c r="G30" s="29">
        <v>0</v>
      </c>
      <c r="H30" s="29">
        <v>53556</v>
      </c>
      <c r="I30" s="29">
        <v>566463</v>
      </c>
    </row>
    <row r="31" spans="2:9" ht="27" customHeight="1">
      <c r="B31" s="30" t="s">
        <v>18</v>
      </c>
      <c r="D31" s="37">
        <v>538439</v>
      </c>
      <c r="E31" s="29">
        <v>0</v>
      </c>
      <c r="F31" s="29">
        <v>50436</v>
      </c>
      <c r="G31" s="29">
        <v>0</v>
      </c>
      <c r="H31" s="29">
        <v>50436</v>
      </c>
      <c r="I31" s="29">
        <v>496614</v>
      </c>
    </row>
    <row r="32" spans="2:9" ht="27" customHeight="1">
      <c r="B32" s="30" t="s">
        <v>19</v>
      </c>
      <c r="D32" s="37">
        <v>224403</v>
      </c>
      <c r="E32" s="29">
        <v>1900</v>
      </c>
      <c r="F32" s="29">
        <v>36508</v>
      </c>
      <c r="G32" s="29">
        <v>0</v>
      </c>
      <c r="H32" s="29">
        <v>36508</v>
      </c>
      <c r="I32" s="29">
        <v>195325</v>
      </c>
    </row>
    <row r="33" spans="2:9" ht="27" customHeight="1">
      <c r="B33" s="30" t="s">
        <v>20</v>
      </c>
      <c r="D33" s="37">
        <v>646600</v>
      </c>
      <c r="E33" s="29">
        <v>23600</v>
      </c>
      <c r="F33" s="29">
        <v>90226</v>
      </c>
      <c r="G33" s="29">
        <v>0</v>
      </c>
      <c r="H33" s="29">
        <v>90226</v>
      </c>
      <c r="I33" s="29">
        <v>591291</v>
      </c>
    </row>
    <row r="34" spans="2:9" ht="27" customHeight="1">
      <c r="B34" s="30" t="s">
        <v>21</v>
      </c>
      <c r="D34" s="37">
        <v>128051</v>
      </c>
      <c r="E34" s="29">
        <v>36100</v>
      </c>
      <c r="F34" s="29">
        <v>13338</v>
      </c>
      <c r="G34" s="29">
        <v>0</v>
      </c>
      <c r="H34" s="29">
        <v>13338</v>
      </c>
      <c r="I34" s="29">
        <v>152651</v>
      </c>
    </row>
    <row r="35" spans="2:9" ht="27" customHeight="1">
      <c r="B35" s="30" t="s">
        <v>22</v>
      </c>
      <c r="D35" s="37">
        <v>621110</v>
      </c>
      <c r="E35" s="29">
        <v>61100</v>
      </c>
      <c r="F35" s="29">
        <v>60212</v>
      </c>
      <c r="G35" s="29">
        <v>0</v>
      </c>
      <c r="H35" s="29">
        <v>60212</v>
      </c>
      <c r="I35" s="29">
        <v>632123</v>
      </c>
    </row>
    <row r="36" spans="2:9" ht="27" customHeight="1">
      <c r="B36" s="30" t="s">
        <v>23</v>
      </c>
      <c r="D36" s="37">
        <v>149906</v>
      </c>
      <c r="E36" s="29">
        <v>6200</v>
      </c>
      <c r="F36" s="29">
        <v>28812</v>
      </c>
      <c r="G36" s="29">
        <v>0</v>
      </c>
      <c r="H36" s="29">
        <v>28812</v>
      </c>
      <c r="I36" s="29">
        <v>129724</v>
      </c>
    </row>
    <row r="37" spans="2:9" ht="27" customHeight="1">
      <c r="B37" s="30" t="s">
        <v>24</v>
      </c>
      <c r="D37" s="37">
        <v>184824</v>
      </c>
      <c r="E37" s="29">
        <v>2400</v>
      </c>
      <c r="F37" s="29">
        <v>50533</v>
      </c>
      <c r="G37" s="29">
        <v>0</v>
      </c>
      <c r="H37" s="29">
        <v>50533</v>
      </c>
      <c r="I37" s="29">
        <v>139677</v>
      </c>
    </row>
    <row r="38" spans="2:9" ht="27" customHeight="1">
      <c r="B38" s="30" t="s">
        <v>25</v>
      </c>
      <c r="D38" s="37">
        <v>147042</v>
      </c>
      <c r="E38" s="29">
        <v>14600</v>
      </c>
      <c r="F38" s="29">
        <v>34653</v>
      </c>
      <c r="G38" s="29">
        <v>0</v>
      </c>
      <c r="H38" s="29">
        <v>34653</v>
      </c>
      <c r="I38" s="29">
        <v>129148</v>
      </c>
    </row>
    <row r="39" spans="2:9" ht="45" customHeight="1">
      <c r="B39" s="31" t="s">
        <v>48</v>
      </c>
      <c r="D39" s="37">
        <v>4103729</v>
      </c>
      <c r="E39" s="29">
        <v>160900</v>
      </c>
      <c r="F39" s="29">
        <v>562654</v>
      </c>
      <c r="G39" s="29">
        <v>0</v>
      </c>
      <c r="H39" s="29">
        <v>562654</v>
      </c>
      <c r="I39" s="29">
        <v>3773494</v>
      </c>
    </row>
    <row r="40" spans="2:9" ht="45" customHeight="1">
      <c r="B40" s="31" t="s">
        <v>43</v>
      </c>
      <c r="D40" s="37">
        <v>32889147</v>
      </c>
      <c r="E40" s="29">
        <v>1771700</v>
      </c>
      <c r="F40" s="29">
        <v>3831931</v>
      </c>
      <c r="G40" s="29">
        <v>0</v>
      </c>
      <c r="H40" s="29">
        <v>3831931</v>
      </c>
      <c r="I40" s="29">
        <v>31442125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62</v>
      </c>
    </row>
    <row r="2" ht="13.5">
      <c r="B2" s="41"/>
    </row>
    <row r="3" ht="13.5">
      <c r="B3" s="41"/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67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27" customHeight="1">
      <c r="B15" s="30" t="s">
        <v>11</v>
      </c>
      <c r="D15" s="38">
        <v>141700</v>
      </c>
      <c r="E15" s="39">
        <v>1800</v>
      </c>
      <c r="F15" s="39">
        <v>32043</v>
      </c>
      <c r="G15" s="39">
        <v>0</v>
      </c>
      <c r="H15" s="39">
        <v>32043</v>
      </c>
      <c r="I15" s="39">
        <v>112395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27" customHeight="1">
      <c r="B19" s="30" t="s">
        <v>37</v>
      </c>
      <c r="D19" s="38">
        <v>64111</v>
      </c>
      <c r="E19" s="39">
        <v>0</v>
      </c>
      <c r="F19" s="39">
        <v>31309</v>
      </c>
      <c r="G19" s="39">
        <v>0</v>
      </c>
      <c r="H19" s="39">
        <v>31309</v>
      </c>
      <c r="I19" s="39">
        <v>33667</v>
      </c>
    </row>
    <row r="20" spans="2:9" ht="27" customHeight="1">
      <c r="B20" s="30" t="s">
        <v>38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27" customHeight="1">
      <c r="B21" s="30" t="s">
        <v>39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27" customHeight="1">
      <c r="B22" s="30" t="s">
        <v>40</v>
      </c>
      <c r="D22" s="38">
        <v>900320</v>
      </c>
      <c r="E22" s="39">
        <v>42100</v>
      </c>
      <c r="F22" s="39">
        <v>178880</v>
      </c>
      <c r="G22" s="39">
        <v>0</v>
      </c>
      <c r="H22" s="39">
        <v>178880</v>
      </c>
      <c r="I22" s="39">
        <v>775164</v>
      </c>
    </row>
    <row r="23" spans="2:9" ht="27" customHeight="1">
      <c r="B23" s="30" t="s">
        <v>41</v>
      </c>
      <c r="D23" s="38">
        <v>381506</v>
      </c>
      <c r="E23" s="39">
        <v>1800</v>
      </c>
      <c r="F23" s="39">
        <v>24314</v>
      </c>
      <c r="G23" s="39">
        <v>0</v>
      </c>
      <c r="H23" s="39">
        <v>24314</v>
      </c>
      <c r="I23" s="39">
        <v>362823</v>
      </c>
    </row>
    <row r="24" spans="2:9" ht="27" customHeight="1">
      <c r="B24" s="30" t="s">
        <v>42</v>
      </c>
      <c r="D24" s="38">
        <v>15625</v>
      </c>
      <c r="E24" s="39">
        <v>0</v>
      </c>
      <c r="F24" s="39">
        <v>3417</v>
      </c>
      <c r="G24" s="39">
        <v>0</v>
      </c>
      <c r="H24" s="39">
        <v>3417</v>
      </c>
      <c r="I24" s="39">
        <v>12314</v>
      </c>
    </row>
    <row r="25" spans="2:9" ht="45" customHeight="1">
      <c r="B25" s="31" t="s">
        <v>44</v>
      </c>
      <c r="D25" s="38">
        <f aca="true" t="shared" si="0" ref="D25:I25">SUM(D12:D24)</f>
        <v>1503262</v>
      </c>
      <c r="E25" s="39">
        <f t="shared" si="0"/>
        <v>45700</v>
      </c>
      <c r="F25" s="39">
        <f t="shared" si="0"/>
        <v>269963</v>
      </c>
      <c r="G25" s="39">
        <f t="shared" si="0"/>
        <v>0</v>
      </c>
      <c r="H25" s="39">
        <f t="shared" si="0"/>
        <v>269963</v>
      </c>
      <c r="I25" s="39">
        <f t="shared" si="0"/>
        <v>1296363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20085</v>
      </c>
      <c r="E27" s="39">
        <v>0</v>
      </c>
      <c r="F27" s="39">
        <v>10616</v>
      </c>
      <c r="G27" s="39">
        <v>0</v>
      </c>
      <c r="H27" s="39">
        <v>10616</v>
      </c>
      <c r="I27" s="39">
        <v>9782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2465</v>
      </c>
      <c r="E32" s="39">
        <v>0</v>
      </c>
      <c r="F32" s="39">
        <v>1674</v>
      </c>
      <c r="G32" s="39">
        <v>0</v>
      </c>
      <c r="H32" s="39">
        <v>1674</v>
      </c>
      <c r="I32" s="39">
        <v>830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13709</v>
      </c>
      <c r="E36" s="39">
        <v>6700</v>
      </c>
      <c r="F36" s="39">
        <v>9333</v>
      </c>
      <c r="G36" s="39">
        <v>0</v>
      </c>
      <c r="H36" s="39">
        <v>9333</v>
      </c>
      <c r="I36" s="39">
        <v>11316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5272</v>
      </c>
      <c r="E38" s="39">
        <v>0</v>
      </c>
      <c r="F38" s="39">
        <v>2804</v>
      </c>
      <c r="G38" s="39">
        <v>0</v>
      </c>
      <c r="H38" s="39">
        <v>2804</v>
      </c>
      <c r="I38" s="39">
        <v>2535</v>
      </c>
    </row>
    <row r="39" spans="2:9" ht="45" customHeight="1">
      <c r="B39" s="31" t="s">
        <v>48</v>
      </c>
      <c r="D39" s="38">
        <f aca="true" t="shared" si="1" ref="D39:I39">SUM(D26:D38)</f>
        <v>41531</v>
      </c>
      <c r="E39" s="39">
        <f t="shared" si="1"/>
        <v>6700</v>
      </c>
      <c r="F39" s="39">
        <f t="shared" si="1"/>
        <v>24427</v>
      </c>
      <c r="G39" s="39">
        <f t="shared" si="1"/>
        <v>0</v>
      </c>
      <c r="H39" s="39">
        <f t="shared" si="1"/>
        <v>24427</v>
      </c>
      <c r="I39" s="39">
        <f t="shared" si="1"/>
        <v>24463</v>
      </c>
    </row>
    <row r="40" spans="2:9" ht="45" customHeight="1">
      <c r="B40" s="31" t="s">
        <v>43</v>
      </c>
      <c r="D40" s="38">
        <f aca="true" t="shared" si="2" ref="D40:I40">D25+D39</f>
        <v>1544793</v>
      </c>
      <c r="E40" s="39">
        <f t="shared" si="2"/>
        <v>52400</v>
      </c>
      <c r="F40" s="39">
        <f t="shared" si="2"/>
        <v>294390</v>
      </c>
      <c r="G40" s="39">
        <f t="shared" si="2"/>
        <v>0</v>
      </c>
      <c r="H40" s="39">
        <f t="shared" si="2"/>
        <v>294390</v>
      </c>
      <c r="I40" s="39">
        <f t="shared" si="2"/>
        <v>1320826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3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 customHeight="1">
      <c r="A4" s="1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68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35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27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27" customHeight="1">
      <c r="B19" s="30" t="s">
        <v>37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27" customHeight="1">
      <c r="B20" s="30" t="s">
        <v>38</v>
      </c>
      <c r="D20" s="37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2:9" ht="27" customHeight="1">
      <c r="B21" s="30" t="s">
        <v>39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7" customHeight="1">
      <c r="B22" s="30" t="s">
        <v>40</v>
      </c>
      <c r="D22" s="37">
        <v>2102909</v>
      </c>
      <c r="E22" s="29">
        <v>67300</v>
      </c>
      <c r="F22" s="29">
        <v>332325</v>
      </c>
      <c r="G22" s="29">
        <v>0</v>
      </c>
      <c r="H22" s="29">
        <v>332325</v>
      </c>
      <c r="I22" s="29">
        <v>1864000</v>
      </c>
    </row>
    <row r="23" spans="2:9" ht="27" customHeight="1">
      <c r="B23" s="30" t="s">
        <v>41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27" customHeight="1">
      <c r="B24" s="30" t="s">
        <v>42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45" customHeight="1">
      <c r="B25" s="31" t="s">
        <v>59</v>
      </c>
      <c r="D25" s="37">
        <f aca="true" t="shared" si="0" ref="D25:I25">SUM(D12:D24)</f>
        <v>2102909</v>
      </c>
      <c r="E25" s="29">
        <f t="shared" si="0"/>
        <v>67300</v>
      </c>
      <c r="F25" s="29">
        <f t="shared" si="0"/>
        <v>332325</v>
      </c>
      <c r="G25" s="29">
        <f t="shared" si="0"/>
        <v>0</v>
      </c>
      <c r="H25" s="29">
        <f t="shared" si="0"/>
        <v>332325</v>
      </c>
      <c r="I25" s="29">
        <f t="shared" si="0"/>
        <v>1864000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7" customHeight="1">
      <c r="B28" s="30" t="s">
        <v>16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7" customHeight="1">
      <c r="B29" s="30" t="s">
        <v>46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</row>
    <row r="37" spans="2:9" ht="27" customHeight="1">
      <c r="B37" s="30" t="s">
        <v>24</v>
      </c>
      <c r="D37" s="37">
        <v>1220636</v>
      </c>
      <c r="E37" s="29">
        <v>18500</v>
      </c>
      <c r="F37" s="29">
        <v>231302</v>
      </c>
      <c r="G37" s="29">
        <v>0</v>
      </c>
      <c r="H37" s="29">
        <v>231302</v>
      </c>
      <c r="I37" s="29">
        <v>1024174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48</v>
      </c>
      <c r="D39" s="37">
        <f aca="true" t="shared" si="1" ref="D39:I39">SUM(D26:D38)</f>
        <v>1220636</v>
      </c>
      <c r="E39" s="29">
        <f t="shared" si="1"/>
        <v>18500</v>
      </c>
      <c r="F39" s="29">
        <f t="shared" si="1"/>
        <v>231302</v>
      </c>
      <c r="G39" s="29">
        <f t="shared" si="1"/>
        <v>0</v>
      </c>
      <c r="H39" s="29">
        <f t="shared" si="1"/>
        <v>231302</v>
      </c>
      <c r="I39" s="29">
        <f t="shared" si="1"/>
        <v>1024174</v>
      </c>
    </row>
    <row r="40" spans="2:9" ht="45" customHeight="1">
      <c r="B40" s="31" t="s">
        <v>43</v>
      </c>
      <c r="D40" s="37">
        <f aca="true" t="shared" si="2" ref="D40:I40">D25+D39</f>
        <v>3323545</v>
      </c>
      <c r="E40" s="29">
        <f t="shared" si="2"/>
        <v>85800</v>
      </c>
      <c r="F40" s="29">
        <f t="shared" si="2"/>
        <v>563627</v>
      </c>
      <c r="G40" s="29">
        <f t="shared" si="2"/>
        <v>0</v>
      </c>
      <c r="H40" s="29">
        <f t="shared" si="2"/>
        <v>563627</v>
      </c>
      <c r="I40" s="29">
        <f t="shared" si="2"/>
        <v>2888174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62</v>
      </c>
    </row>
    <row r="4" spans="1:9" ht="24">
      <c r="A4" s="1"/>
      <c r="B4" s="18" t="s">
        <v>26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69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80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27" customHeight="1">
      <c r="B15" s="30" t="s">
        <v>11</v>
      </c>
      <c r="D15" s="37">
        <v>0</v>
      </c>
      <c r="E15" s="29">
        <v>108500</v>
      </c>
      <c r="F15" s="29">
        <v>0</v>
      </c>
      <c r="G15" s="29">
        <v>0</v>
      </c>
      <c r="H15" s="29">
        <v>0</v>
      </c>
      <c r="I15" s="29">
        <v>108500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5764764</v>
      </c>
      <c r="E18" s="29">
        <v>0</v>
      </c>
      <c r="F18" s="29">
        <v>249252</v>
      </c>
      <c r="G18" s="29">
        <v>0</v>
      </c>
      <c r="H18" s="29">
        <v>249252</v>
      </c>
      <c r="I18" s="29">
        <v>5604252</v>
      </c>
    </row>
    <row r="19" spans="2:9" ht="27" customHeight="1">
      <c r="B19" s="30" t="s">
        <v>37</v>
      </c>
      <c r="D19" s="37">
        <v>20620</v>
      </c>
      <c r="E19" s="29">
        <v>0</v>
      </c>
      <c r="F19" s="29">
        <v>10617</v>
      </c>
      <c r="G19" s="29">
        <v>0</v>
      </c>
      <c r="H19" s="29">
        <v>10617</v>
      </c>
      <c r="I19" s="29">
        <v>10310</v>
      </c>
    </row>
    <row r="20" spans="2:9" ht="27" customHeight="1">
      <c r="B20" s="30" t="s">
        <v>38</v>
      </c>
      <c r="D20" s="37">
        <v>165112</v>
      </c>
      <c r="E20" s="29">
        <v>0</v>
      </c>
      <c r="F20" s="29">
        <v>25657</v>
      </c>
      <c r="G20" s="29">
        <v>0</v>
      </c>
      <c r="H20" s="29">
        <v>25657</v>
      </c>
      <c r="I20" s="29">
        <v>141525</v>
      </c>
    </row>
    <row r="21" spans="2:9" ht="27" customHeight="1">
      <c r="B21" s="30" t="s">
        <v>39</v>
      </c>
      <c r="D21" s="37">
        <v>293600</v>
      </c>
      <c r="E21" s="29">
        <v>0</v>
      </c>
      <c r="F21" s="29">
        <v>298240</v>
      </c>
      <c r="G21" s="29">
        <v>0</v>
      </c>
      <c r="H21" s="29">
        <v>298240</v>
      </c>
      <c r="I21" s="29">
        <v>0</v>
      </c>
    </row>
    <row r="22" spans="2:9" ht="27" customHeight="1">
      <c r="B22" s="30" t="s">
        <v>40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27" customHeight="1">
      <c r="B23" s="30" t="s">
        <v>41</v>
      </c>
      <c r="D23" s="37">
        <v>143200</v>
      </c>
      <c r="E23" s="29">
        <v>0</v>
      </c>
      <c r="F23" s="29">
        <v>14317</v>
      </c>
      <c r="G23" s="29">
        <v>0</v>
      </c>
      <c r="H23" s="29">
        <v>14317</v>
      </c>
      <c r="I23" s="29">
        <v>131267</v>
      </c>
    </row>
    <row r="24" spans="2:9" ht="27" customHeight="1">
      <c r="B24" s="30" t="s">
        <v>42</v>
      </c>
      <c r="D24" s="37">
        <v>104710</v>
      </c>
      <c r="E24" s="29">
        <v>0</v>
      </c>
      <c r="F24" s="29">
        <v>105927</v>
      </c>
      <c r="G24" s="29">
        <v>0</v>
      </c>
      <c r="H24" s="29">
        <v>105927</v>
      </c>
      <c r="I24" s="29">
        <v>0</v>
      </c>
    </row>
    <row r="25" spans="2:9" ht="45" customHeight="1">
      <c r="B25" s="31" t="s">
        <v>44</v>
      </c>
      <c r="D25" s="37">
        <f aca="true" t="shared" si="0" ref="D25:I25">SUM(D12:D24)</f>
        <v>6492006</v>
      </c>
      <c r="E25" s="29">
        <f t="shared" si="0"/>
        <v>108500</v>
      </c>
      <c r="F25" s="29">
        <f t="shared" si="0"/>
        <v>704010</v>
      </c>
      <c r="G25" s="29">
        <f t="shared" si="0"/>
        <v>0</v>
      </c>
      <c r="H25" s="29">
        <f t="shared" si="0"/>
        <v>704010</v>
      </c>
      <c r="I25" s="29">
        <f t="shared" si="0"/>
        <v>5995854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7" customHeight="1">
      <c r="B28" s="30" t="s">
        <v>16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7" customHeight="1">
      <c r="B29" s="30" t="s">
        <v>46</v>
      </c>
      <c r="D29" s="37">
        <v>373641</v>
      </c>
      <c r="E29" s="29">
        <v>0</v>
      </c>
      <c r="F29" s="29">
        <v>56079</v>
      </c>
      <c r="G29" s="29">
        <v>0</v>
      </c>
      <c r="H29" s="29">
        <v>56079</v>
      </c>
      <c r="I29" s="29">
        <v>322364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</row>
    <row r="37" spans="2:9" ht="27" customHeight="1">
      <c r="B37" s="30" t="s">
        <v>24</v>
      </c>
      <c r="D37" s="37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48</v>
      </c>
      <c r="D39" s="37">
        <f aca="true" t="shared" si="1" ref="D39:I39">SUM(D26:D38)</f>
        <v>373641</v>
      </c>
      <c r="E39" s="29">
        <f t="shared" si="1"/>
        <v>0</v>
      </c>
      <c r="F39" s="29">
        <f t="shared" si="1"/>
        <v>56079</v>
      </c>
      <c r="G39" s="29">
        <f t="shared" si="1"/>
        <v>0</v>
      </c>
      <c r="H39" s="29">
        <f t="shared" si="1"/>
        <v>56079</v>
      </c>
      <c r="I39" s="29">
        <f t="shared" si="1"/>
        <v>322364</v>
      </c>
    </row>
    <row r="40" spans="2:9" ht="45" customHeight="1">
      <c r="B40" s="31" t="s">
        <v>43</v>
      </c>
      <c r="D40" s="37">
        <f aca="true" t="shared" si="2" ref="D40:I40">D25+D39</f>
        <v>6865647</v>
      </c>
      <c r="E40" s="29">
        <f t="shared" si="2"/>
        <v>108500</v>
      </c>
      <c r="F40" s="29">
        <f t="shared" si="2"/>
        <v>760089</v>
      </c>
      <c r="G40" s="29">
        <f t="shared" si="2"/>
        <v>0</v>
      </c>
      <c r="H40" s="29">
        <f t="shared" si="2"/>
        <v>760089</v>
      </c>
      <c r="I40" s="29">
        <f t="shared" si="2"/>
        <v>6318218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70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79</v>
      </c>
      <c r="G8" s="9"/>
      <c r="H8" s="9"/>
      <c r="I8" s="9" t="s">
        <v>83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27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68200</v>
      </c>
      <c r="E18" s="29">
        <v>64300</v>
      </c>
      <c r="F18" s="29">
        <v>1066</v>
      </c>
      <c r="G18" s="29">
        <v>0</v>
      </c>
      <c r="H18" s="29">
        <v>1066</v>
      </c>
      <c r="I18" s="29">
        <v>132500</v>
      </c>
    </row>
    <row r="19" spans="2:9" ht="27" customHeight="1">
      <c r="B19" s="30" t="s">
        <v>37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27" customHeight="1">
      <c r="B20" s="30" t="s">
        <v>38</v>
      </c>
      <c r="D20" s="37">
        <v>0</v>
      </c>
      <c r="E20" s="29">
        <v>10600</v>
      </c>
      <c r="F20" s="29">
        <v>0</v>
      </c>
      <c r="G20" s="29">
        <v>0</v>
      </c>
      <c r="H20" s="29">
        <v>0</v>
      </c>
      <c r="I20" s="29">
        <v>10600</v>
      </c>
    </row>
    <row r="21" spans="2:9" ht="27" customHeight="1">
      <c r="B21" s="30" t="s">
        <v>39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7" customHeight="1">
      <c r="B22" s="30" t="s">
        <v>40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27" customHeight="1">
      <c r="B23" s="30" t="s">
        <v>41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27" customHeight="1">
      <c r="B24" s="30" t="s">
        <v>42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45" customHeight="1">
      <c r="B25" s="31" t="s">
        <v>44</v>
      </c>
      <c r="D25" s="37">
        <f aca="true" t="shared" si="0" ref="D25:I25">SUM(D12:D24)</f>
        <v>68200</v>
      </c>
      <c r="E25" s="29">
        <f t="shared" si="0"/>
        <v>74900</v>
      </c>
      <c r="F25" s="29">
        <f t="shared" si="0"/>
        <v>1066</v>
      </c>
      <c r="G25" s="29">
        <f t="shared" si="0"/>
        <v>0</v>
      </c>
      <c r="H25" s="29">
        <f t="shared" si="0"/>
        <v>1066</v>
      </c>
      <c r="I25" s="29">
        <f t="shared" si="0"/>
        <v>143100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7" customHeight="1">
      <c r="B28" s="30" t="s">
        <v>16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7" customHeight="1">
      <c r="B29" s="30" t="s">
        <v>46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</row>
    <row r="37" spans="2:9" ht="27" customHeight="1">
      <c r="B37" s="30" t="s">
        <v>24</v>
      </c>
      <c r="D37" s="37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48</v>
      </c>
      <c r="D39" s="37">
        <f aca="true" t="shared" si="1" ref="D39:I39">SUM(D26:D38)</f>
        <v>0</v>
      </c>
      <c r="E39" s="29">
        <f t="shared" si="1"/>
        <v>0</v>
      </c>
      <c r="F39" s="29">
        <f t="shared" si="1"/>
        <v>0</v>
      </c>
      <c r="G39" s="29">
        <f t="shared" si="1"/>
        <v>0</v>
      </c>
      <c r="H39" s="29">
        <f t="shared" si="1"/>
        <v>0</v>
      </c>
      <c r="I39" s="29">
        <f t="shared" si="1"/>
        <v>0</v>
      </c>
    </row>
    <row r="40" spans="2:9" ht="45" customHeight="1">
      <c r="B40" s="31" t="s">
        <v>43</v>
      </c>
      <c r="D40" s="37">
        <f aca="true" t="shared" si="2" ref="D40:I40">D25+D39</f>
        <v>68200</v>
      </c>
      <c r="E40" s="29">
        <f t="shared" si="2"/>
        <v>74900</v>
      </c>
      <c r="F40" s="29">
        <f t="shared" si="2"/>
        <v>1066</v>
      </c>
      <c r="G40" s="29">
        <f t="shared" si="2"/>
        <v>0</v>
      </c>
      <c r="H40" s="29">
        <f t="shared" si="2"/>
        <v>1066</v>
      </c>
      <c r="I40" s="29">
        <f t="shared" si="2"/>
        <v>143100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62</v>
      </c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71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2918249</v>
      </c>
      <c r="E12" s="45">
        <v>0</v>
      </c>
      <c r="F12" s="45">
        <v>605383</v>
      </c>
      <c r="G12" s="45">
        <v>0</v>
      </c>
      <c r="H12" s="45">
        <v>605383</v>
      </c>
      <c r="I12" s="45">
        <v>2408616</v>
      </c>
    </row>
    <row r="13" spans="2:9" ht="27" customHeight="1">
      <c r="B13" s="30" t="s">
        <v>9</v>
      </c>
      <c r="D13" s="38">
        <v>340764</v>
      </c>
      <c r="E13" s="39">
        <v>0</v>
      </c>
      <c r="F13" s="39">
        <v>74602</v>
      </c>
      <c r="G13" s="39">
        <v>0</v>
      </c>
      <c r="H13" s="39">
        <v>74602</v>
      </c>
      <c r="I13" s="39">
        <v>277718</v>
      </c>
    </row>
    <row r="14" spans="2:9" ht="27" customHeight="1">
      <c r="B14" s="30" t="s">
        <v>10</v>
      </c>
      <c r="D14" s="38">
        <v>557209</v>
      </c>
      <c r="E14" s="39">
        <v>0</v>
      </c>
      <c r="F14" s="39">
        <v>83303</v>
      </c>
      <c r="G14" s="39">
        <v>0</v>
      </c>
      <c r="H14" s="39">
        <v>83303</v>
      </c>
      <c r="I14" s="39">
        <v>489311</v>
      </c>
    </row>
    <row r="15" spans="2:9" ht="27" customHeight="1">
      <c r="B15" s="30" t="s">
        <v>11</v>
      </c>
      <c r="D15" s="38">
        <v>121567</v>
      </c>
      <c r="E15" s="39">
        <v>0</v>
      </c>
      <c r="F15" s="39">
        <v>23629</v>
      </c>
      <c r="G15" s="39">
        <v>0</v>
      </c>
      <c r="H15" s="39">
        <v>23629</v>
      </c>
      <c r="I15" s="39">
        <v>100969</v>
      </c>
    </row>
    <row r="16" spans="2:9" ht="27" customHeight="1">
      <c r="B16" s="30" t="s">
        <v>12</v>
      </c>
      <c r="D16" s="38">
        <v>60372</v>
      </c>
      <c r="E16" s="39">
        <v>0</v>
      </c>
      <c r="F16" s="39">
        <v>59264</v>
      </c>
      <c r="G16" s="39">
        <v>0</v>
      </c>
      <c r="H16" s="39">
        <v>59264</v>
      </c>
      <c r="I16" s="39">
        <v>3207</v>
      </c>
    </row>
    <row r="17" spans="2:9" ht="27" customHeight="1">
      <c r="B17" s="30" t="s">
        <v>13</v>
      </c>
      <c r="D17" s="38">
        <v>78373</v>
      </c>
      <c r="E17" s="39">
        <v>0</v>
      </c>
      <c r="F17" s="39">
        <v>12092</v>
      </c>
      <c r="G17" s="39">
        <v>0</v>
      </c>
      <c r="H17" s="39">
        <v>12092</v>
      </c>
      <c r="I17" s="39">
        <v>68630</v>
      </c>
    </row>
    <row r="18" spans="2:9" ht="27" customHeight="1">
      <c r="B18" s="30" t="s">
        <v>36</v>
      </c>
      <c r="D18" s="38">
        <v>1455399</v>
      </c>
      <c r="E18" s="39">
        <v>0</v>
      </c>
      <c r="F18" s="39">
        <v>194045</v>
      </c>
      <c r="G18" s="39">
        <v>0</v>
      </c>
      <c r="H18" s="39">
        <v>194045</v>
      </c>
      <c r="I18" s="39">
        <v>1297525</v>
      </c>
    </row>
    <row r="19" spans="2:9" ht="27" customHeight="1">
      <c r="B19" s="30" t="s">
        <v>37</v>
      </c>
      <c r="D19" s="38">
        <v>1332189</v>
      </c>
      <c r="E19" s="39">
        <v>0</v>
      </c>
      <c r="F19" s="39">
        <v>208854</v>
      </c>
      <c r="G19" s="39">
        <v>0</v>
      </c>
      <c r="H19" s="39">
        <v>208854</v>
      </c>
      <c r="I19" s="39">
        <v>1156314</v>
      </c>
    </row>
    <row r="20" spans="2:9" ht="27" customHeight="1">
      <c r="B20" s="30" t="s">
        <v>38</v>
      </c>
      <c r="D20" s="38">
        <v>605503</v>
      </c>
      <c r="E20" s="39">
        <v>0</v>
      </c>
      <c r="F20" s="39">
        <v>186262</v>
      </c>
      <c r="G20" s="39">
        <v>0</v>
      </c>
      <c r="H20" s="39">
        <v>186262</v>
      </c>
      <c r="I20" s="39">
        <v>437540</v>
      </c>
    </row>
    <row r="21" spans="2:9" ht="27" customHeight="1">
      <c r="B21" s="30" t="s">
        <v>39</v>
      </c>
      <c r="D21" s="38">
        <v>347260</v>
      </c>
      <c r="E21" s="39">
        <v>0</v>
      </c>
      <c r="F21" s="39">
        <v>81795</v>
      </c>
      <c r="G21" s="39">
        <v>0</v>
      </c>
      <c r="H21" s="39">
        <v>81795</v>
      </c>
      <c r="I21" s="39">
        <v>276723</v>
      </c>
    </row>
    <row r="22" spans="2:9" ht="27" customHeight="1">
      <c r="B22" s="30" t="s">
        <v>40</v>
      </c>
      <c r="D22" s="38">
        <v>268514</v>
      </c>
      <c r="E22" s="39">
        <v>0</v>
      </c>
      <c r="F22" s="39">
        <v>135038</v>
      </c>
      <c r="G22" s="39">
        <v>0</v>
      </c>
      <c r="H22" s="39">
        <v>135038</v>
      </c>
      <c r="I22" s="39">
        <v>145814</v>
      </c>
    </row>
    <row r="23" spans="2:9" ht="27" customHeight="1">
      <c r="B23" s="30" t="s">
        <v>41</v>
      </c>
      <c r="D23" s="38">
        <v>611742</v>
      </c>
      <c r="E23" s="39">
        <v>0</v>
      </c>
      <c r="F23" s="39">
        <v>200161</v>
      </c>
      <c r="G23" s="39">
        <v>0</v>
      </c>
      <c r="H23" s="39">
        <v>200161</v>
      </c>
      <c r="I23" s="39">
        <v>433991</v>
      </c>
    </row>
    <row r="24" spans="2:9" ht="27" customHeight="1">
      <c r="B24" s="30" t="s">
        <v>42</v>
      </c>
      <c r="D24" s="38">
        <v>214105</v>
      </c>
      <c r="E24" s="39">
        <v>0</v>
      </c>
      <c r="F24" s="39">
        <v>66706</v>
      </c>
      <c r="G24" s="39">
        <v>0</v>
      </c>
      <c r="H24" s="39">
        <v>66706</v>
      </c>
      <c r="I24" s="39">
        <v>156052</v>
      </c>
    </row>
    <row r="25" spans="2:9" ht="45" customHeight="1">
      <c r="B25" s="31" t="s">
        <v>44</v>
      </c>
      <c r="D25" s="38">
        <f aca="true" t="shared" si="0" ref="D25:I25">SUM(D12:D24)</f>
        <v>8911246</v>
      </c>
      <c r="E25" s="39">
        <f t="shared" si="0"/>
        <v>0</v>
      </c>
      <c r="F25" s="39">
        <f t="shared" si="0"/>
        <v>1931134</v>
      </c>
      <c r="G25" s="39">
        <f t="shared" si="0"/>
        <v>0</v>
      </c>
      <c r="H25" s="39">
        <f t="shared" si="0"/>
        <v>1931134</v>
      </c>
      <c r="I25" s="39">
        <f t="shared" si="0"/>
        <v>7252410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267227</v>
      </c>
      <c r="E27" s="39">
        <v>0</v>
      </c>
      <c r="F27" s="39">
        <v>45427</v>
      </c>
      <c r="G27" s="39">
        <v>0</v>
      </c>
      <c r="H27" s="39">
        <v>45427</v>
      </c>
      <c r="I27" s="39">
        <v>228503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276518</v>
      </c>
      <c r="E29" s="39">
        <v>0</v>
      </c>
      <c r="F29" s="39">
        <v>58516</v>
      </c>
      <c r="G29" s="39">
        <v>0</v>
      </c>
      <c r="H29" s="39">
        <v>58516</v>
      </c>
      <c r="I29" s="39">
        <v>229145</v>
      </c>
    </row>
    <row r="30" spans="2:9" ht="27" customHeight="1">
      <c r="B30" s="30" t="s">
        <v>17</v>
      </c>
      <c r="D30" s="38">
        <v>44696</v>
      </c>
      <c r="E30" s="39">
        <v>0</v>
      </c>
      <c r="F30" s="39">
        <v>3626</v>
      </c>
      <c r="G30" s="39">
        <v>0</v>
      </c>
      <c r="H30" s="39">
        <v>3626</v>
      </c>
      <c r="I30" s="39">
        <v>41862</v>
      </c>
    </row>
    <row r="31" spans="2:9" ht="27" customHeight="1">
      <c r="B31" s="30" t="s">
        <v>18</v>
      </c>
      <c r="D31" s="38">
        <v>30199</v>
      </c>
      <c r="E31" s="39">
        <v>0</v>
      </c>
      <c r="F31" s="39">
        <v>2582</v>
      </c>
      <c r="G31" s="39">
        <v>0</v>
      </c>
      <c r="H31" s="39">
        <v>2582</v>
      </c>
      <c r="I31" s="39">
        <v>28092</v>
      </c>
    </row>
    <row r="32" spans="2:9" ht="27" customHeight="1">
      <c r="B32" s="30" t="s">
        <v>19</v>
      </c>
      <c r="D32" s="38">
        <v>11272</v>
      </c>
      <c r="E32" s="39">
        <v>0</v>
      </c>
      <c r="F32" s="39">
        <v>1621</v>
      </c>
      <c r="G32" s="39">
        <v>0</v>
      </c>
      <c r="H32" s="39">
        <v>1621</v>
      </c>
      <c r="I32" s="39">
        <v>10024</v>
      </c>
    </row>
    <row r="33" spans="2:9" ht="27" customHeight="1">
      <c r="B33" s="30" t="s">
        <v>20</v>
      </c>
      <c r="D33" s="38">
        <v>8699</v>
      </c>
      <c r="E33" s="39">
        <v>0</v>
      </c>
      <c r="F33" s="39">
        <v>4561</v>
      </c>
      <c r="G33" s="39">
        <v>0</v>
      </c>
      <c r="H33" s="39">
        <v>4561</v>
      </c>
      <c r="I33" s="39">
        <v>4432</v>
      </c>
    </row>
    <row r="34" spans="2:9" ht="27" customHeight="1">
      <c r="B34" s="30" t="s">
        <v>21</v>
      </c>
      <c r="D34" s="38">
        <v>230754</v>
      </c>
      <c r="E34" s="39">
        <v>0</v>
      </c>
      <c r="F34" s="39">
        <v>26461</v>
      </c>
      <c r="G34" s="39">
        <v>0</v>
      </c>
      <c r="H34" s="39">
        <v>26461</v>
      </c>
      <c r="I34" s="39">
        <v>209282</v>
      </c>
    </row>
    <row r="35" spans="2:9" ht="27" customHeight="1">
      <c r="B35" s="30" t="s">
        <v>22</v>
      </c>
      <c r="D35" s="38">
        <v>127039</v>
      </c>
      <c r="E35" s="39">
        <v>0</v>
      </c>
      <c r="F35" s="39">
        <v>27435</v>
      </c>
      <c r="G35" s="39">
        <v>0</v>
      </c>
      <c r="H35" s="39">
        <v>27435</v>
      </c>
      <c r="I35" s="39">
        <v>104985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4996</v>
      </c>
      <c r="E38" s="39">
        <v>0</v>
      </c>
      <c r="F38" s="39">
        <v>5179</v>
      </c>
      <c r="G38" s="39">
        <v>0</v>
      </c>
      <c r="H38" s="39">
        <v>5179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1001400</v>
      </c>
      <c r="E39" s="39">
        <f t="shared" si="1"/>
        <v>0</v>
      </c>
      <c r="F39" s="39">
        <f t="shared" si="1"/>
        <v>175408</v>
      </c>
      <c r="G39" s="39">
        <f t="shared" si="1"/>
        <v>0</v>
      </c>
      <c r="H39" s="39">
        <f t="shared" si="1"/>
        <v>175408</v>
      </c>
      <c r="I39" s="39">
        <f t="shared" si="1"/>
        <v>856325</v>
      </c>
    </row>
    <row r="40" spans="2:9" ht="45" customHeight="1">
      <c r="B40" s="31" t="s">
        <v>43</v>
      </c>
      <c r="D40" s="38">
        <f aca="true" t="shared" si="2" ref="D40:I40">D25+D39</f>
        <v>9912646</v>
      </c>
      <c r="E40" s="39">
        <f t="shared" si="2"/>
        <v>0</v>
      </c>
      <c r="F40" s="39">
        <f t="shared" si="2"/>
        <v>2106542</v>
      </c>
      <c r="G40" s="39">
        <f t="shared" si="2"/>
        <v>0</v>
      </c>
      <c r="H40" s="39">
        <f t="shared" si="2"/>
        <v>2106542</v>
      </c>
      <c r="I40" s="39">
        <f t="shared" si="2"/>
        <v>8108735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4" spans="1:9" ht="24" customHeight="1">
      <c r="A4" s="3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72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60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27" customHeight="1">
      <c r="B19" s="30" t="s">
        <v>37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27" customHeight="1">
      <c r="B20" s="30" t="s">
        <v>38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27" customHeight="1">
      <c r="B21" s="30" t="s">
        <v>39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27" customHeight="1">
      <c r="B22" s="30" t="s">
        <v>40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27" customHeight="1">
      <c r="B23" s="30" t="s">
        <v>41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27" customHeight="1">
      <c r="B24" s="30" t="s">
        <v>42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45" customHeight="1">
      <c r="B25" s="31" t="s">
        <v>44</v>
      </c>
      <c r="D25" s="38">
        <f aca="true" t="shared" si="0" ref="D25:I25">SUM(D12:D24)</f>
        <v>0</v>
      </c>
      <c r="E25" s="39">
        <f t="shared" si="0"/>
        <v>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0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 t="shared" si="1"/>
        <v>0</v>
      </c>
    </row>
    <row r="40" spans="2:9" ht="45" customHeight="1">
      <c r="B40" s="31" t="s">
        <v>43</v>
      </c>
      <c r="D40" s="38">
        <f aca="true" t="shared" si="2" ref="D40:I40">D25+D39</f>
        <v>0</v>
      </c>
      <c r="E40" s="39">
        <f t="shared" si="2"/>
        <v>0</v>
      </c>
      <c r="F40" s="39">
        <f t="shared" si="2"/>
        <v>0</v>
      </c>
      <c r="G40" s="39">
        <f t="shared" si="2"/>
        <v>0</v>
      </c>
      <c r="H40" s="39">
        <f t="shared" si="2"/>
        <v>0</v>
      </c>
      <c r="I40" s="39">
        <f t="shared" si="2"/>
        <v>0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7" t="s">
        <v>62</v>
      </c>
    </row>
    <row r="2" ht="13.5">
      <c r="B2" s="27"/>
    </row>
    <row r="3" ht="13.5">
      <c r="B3" s="27"/>
    </row>
    <row r="4" spans="1:9" ht="24" customHeight="1">
      <c r="A4" s="1"/>
      <c r="B4" s="18" t="s">
        <v>26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74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27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27" customHeight="1">
      <c r="B19" s="30" t="s">
        <v>37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27" customHeight="1">
      <c r="B20" s="30" t="s">
        <v>38</v>
      </c>
      <c r="D20" s="37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2:9" ht="27" customHeight="1">
      <c r="B21" s="30" t="s">
        <v>39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7" customHeight="1">
      <c r="B22" s="30" t="s">
        <v>40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27" customHeight="1">
      <c r="B23" s="30" t="s">
        <v>41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27" customHeight="1">
      <c r="B24" s="30" t="s">
        <v>42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45" customHeight="1">
      <c r="B25" s="31" t="s">
        <v>44</v>
      </c>
      <c r="D25" s="37">
        <f aca="true" t="shared" si="0" ref="D25:I25">SUM(D12:D24)</f>
        <v>0</v>
      </c>
      <c r="E25" s="29">
        <f t="shared" si="0"/>
        <v>0</v>
      </c>
      <c r="F25" s="29">
        <f t="shared" si="0"/>
        <v>0</v>
      </c>
      <c r="G25" s="29">
        <f t="shared" si="0"/>
        <v>0</v>
      </c>
      <c r="H25" s="29">
        <f t="shared" si="0"/>
        <v>0</v>
      </c>
      <c r="I25" s="29">
        <f t="shared" si="0"/>
        <v>0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7" customHeight="1">
      <c r="B28" s="30" t="s">
        <v>16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7" customHeight="1">
      <c r="B29" s="30" t="s">
        <v>46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</row>
    <row r="37" spans="2:9" ht="27" customHeight="1">
      <c r="B37" s="30" t="s">
        <v>24</v>
      </c>
      <c r="D37" s="37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48</v>
      </c>
      <c r="D39" s="37">
        <f aca="true" t="shared" si="1" ref="D39:I39">SUM(D26:D38)</f>
        <v>0</v>
      </c>
      <c r="E39" s="29">
        <f t="shared" si="1"/>
        <v>0</v>
      </c>
      <c r="F39" s="29">
        <f t="shared" si="1"/>
        <v>0</v>
      </c>
      <c r="G39" s="29">
        <f t="shared" si="1"/>
        <v>0</v>
      </c>
      <c r="H39" s="29">
        <f t="shared" si="1"/>
        <v>0</v>
      </c>
      <c r="I39" s="29">
        <f t="shared" si="1"/>
        <v>0</v>
      </c>
    </row>
    <row r="40" spans="2:9" ht="45" customHeight="1">
      <c r="B40" s="31" t="s">
        <v>43</v>
      </c>
      <c r="D40" s="37">
        <f aca="true" t="shared" si="2" ref="D40:I40">D25+D39</f>
        <v>0</v>
      </c>
      <c r="E40" s="29">
        <f t="shared" si="2"/>
        <v>0</v>
      </c>
      <c r="F40" s="29">
        <f t="shared" si="2"/>
        <v>0</v>
      </c>
      <c r="G40" s="29">
        <f t="shared" si="2"/>
        <v>0</v>
      </c>
      <c r="H40" s="29">
        <f t="shared" si="2"/>
        <v>0</v>
      </c>
      <c r="I40" s="29">
        <f t="shared" si="2"/>
        <v>0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 customHeight="1">
      <c r="A4" s="3"/>
      <c r="B4" s="18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0" t="s">
        <v>73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1000000</v>
      </c>
      <c r="E12" s="45">
        <v>900000</v>
      </c>
      <c r="F12" s="45">
        <v>8295</v>
      </c>
      <c r="G12" s="45">
        <v>0</v>
      </c>
      <c r="H12" s="45">
        <v>8295</v>
      </c>
      <c r="I12" s="45">
        <v>1900000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27" customHeight="1">
      <c r="B19" s="30" t="s">
        <v>37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27" customHeight="1">
      <c r="B20" s="30" t="s">
        <v>38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27" customHeight="1">
      <c r="B21" s="30" t="s">
        <v>39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27" customHeight="1">
      <c r="B22" s="30" t="s">
        <v>40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27" customHeight="1">
      <c r="B23" s="30" t="s">
        <v>41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27" customHeight="1">
      <c r="B24" s="30" t="s">
        <v>42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45" customHeight="1">
      <c r="B25" s="31" t="s">
        <v>44</v>
      </c>
      <c r="D25" s="38">
        <f aca="true" t="shared" si="0" ref="D25:I25">SUM(D12:D24)</f>
        <v>1000000</v>
      </c>
      <c r="E25" s="39">
        <f t="shared" si="0"/>
        <v>900000</v>
      </c>
      <c r="F25" s="39">
        <f t="shared" si="0"/>
        <v>8295</v>
      </c>
      <c r="G25" s="39">
        <f t="shared" si="0"/>
        <v>0</v>
      </c>
      <c r="H25" s="39">
        <f t="shared" si="0"/>
        <v>8295</v>
      </c>
      <c r="I25" s="39">
        <f t="shared" si="0"/>
        <v>1900000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 t="shared" si="1"/>
        <v>0</v>
      </c>
    </row>
    <row r="40" spans="2:9" ht="45" customHeight="1">
      <c r="B40" s="31" t="s">
        <v>43</v>
      </c>
      <c r="D40" s="38">
        <f aca="true" t="shared" si="2" ref="D40:I40">D25+D39</f>
        <v>1000000</v>
      </c>
      <c r="E40" s="39">
        <f t="shared" si="2"/>
        <v>900000</v>
      </c>
      <c r="F40" s="39">
        <f t="shared" si="2"/>
        <v>8295</v>
      </c>
      <c r="G40" s="39">
        <f t="shared" si="2"/>
        <v>0</v>
      </c>
      <c r="H40" s="39">
        <f t="shared" si="2"/>
        <v>8295</v>
      </c>
      <c r="I40" s="39">
        <f t="shared" si="2"/>
        <v>1900000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62</v>
      </c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58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666430</v>
      </c>
      <c r="E12" s="45">
        <v>0</v>
      </c>
      <c r="F12" s="45">
        <v>144841</v>
      </c>
      <c r="G12" s="45">
        <v>0</v>
      </c>
      <c r="H12" s="45">
        <v>144841</v>
      </c>
      <c r="I12" s="45">
        <v>549370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1050</v>
      </c>
      <c r="E14" s="39">
        <v>0</v>
      </c>
      <c r="F14" s="39">
        <v>738</v>
      </c>
      <c r="G14" s="39">
        <v>0</v>
      </c>
      <c r="H14" s="39">
        <v>738</v>
      </c>
      <c r="I14" s="39">
        <v>350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27" customHeight="1">
      <c r="B19" s="30" t="s">
        <v>37</v>
      </c>
      <c r="D19" s="38">
        <v>1790</v>
      </c>
      <c r="E19" s="39">
        <v>0</v>
      </c>
      <c r="F19" s="39">
        <v>1125</v>
      </c>
      <c r="G19" s="39">
        <v>0</v>
      </c>
      <c r="H19" s="39">
        <v>1125</v>
      </c>
      <c r="I19" s="39">
        <v>730</v>
      </c>
    </row>
    <row r="20" spans="2:9" ht="27" customHeight="1">
      <c r="B20" s="30" t="s">
        <v>38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27" customHeight="1">
      <c r="B21" s="30" t="s">
        <v>39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27" customHeight="1">
      <c r="B22" s="30" t="s">
        <v>40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27" customHeight="1">
      <c r="B23" s="30" t="s">
        <v>41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27" customHeight="1">
      <c r="B24" s="30" t="s">
        <v>42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45" customHeight="1">
      <c r="B25" s="31" t="s">
        <v>44</v>
      </c>
      <c r="D25" s="38">
        <f aca="true" t="shared" si="0" ref="D25:I25">SUM(D12:D24)</f>
        <v>669270</v>
      </c>
      <c r="E25" s="39">
        <f t="shared" si="0"/>
        <v>0</v>
      </c>
      <c r="F25" s="39">
        <f t="shared" si="0"/>
        <v>146704</v>
      </c>
      <c r="G25" s="39">
        <f t="shared" si="0"/>
        <v>0</v>
      </c>
      <c r="H25" s="39">
        <f t="shared" si="0"/>
        <v>146704</v>
      </c>
      <c r="I25" s="39">
        <f t="shared" si="0"/>
        <v>550450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 t="shared" si="1"/>
        <v>0</v>
      </c>
    </row>
    <row r="40" spans="2:9" ht="45" customHeight="1">
      <c r="B40" s="31" t="s">
        <v>43</v>
      </c>
      <c r="D40" s="38">
        <f aca="true" t="shared" si="2" ref="D40:I40">D25+D39</f>
        <v>669270</v>
      </c>
      <c r="E40" s="39">
        <f t="shared" si="2"/>
        <v>0</v>
      </c>
      <c r="F40" s="39">
        <f t="shared" si="2"/>
        <v>146704</v>
      </c>
      <c r="G40" s="39">
        <f t="shared" si="2"/>
        <v>0</v>
      </c>
      <c r="H40" s="39">
        <f t="shared" si="2"/>
        <v>146704</v>
      </c>
      <c r="I40" s="39">
        <f t="shared" si="2"/>
        <v>550450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3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57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14569</v>
      </c>
      <c r="E12" s="45">
        <v>0</v>
      </c>
      <c r="F12" s="48">
        <v>5847</v>
      </c>
      <c r="G12" s="48">
        <v>0</v>
      </c>
      <c r="H12" s="48">
        <v>5847</v>
      </c>
      <c r="I12" s="48">
        <v>9454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5074</v>
      </c>
      <c r="E14" s="29">
        <v>0</v>
      </c>
      <c r="F14" s="29">
        <v>5213</v>
      </c>
      <c r="G14" s="29">
        <v>0</v>
      </c>
      <c r="H14" s="29">
        <v>5213</v>
      </c>
      <c r="I14" s="29">
        <v>0</v>
      </c>
    </row>
    <row r="15" spans="2:9" ht="27" customHeight="1">
      <c r="B15" s="30" t="s">
        <v>11</v>
      </c>
      <c r="D15" s="37">
        <v>7680</v>
      </c>
      <c r="E15" s="29">
        <v>0</v>
      </c>
      <c r="F15" s="29">
        <v>2043</v>
      </c>
      <c r="G15" s="29">
        <v>629</v>
      </c>
      <c r="H15" s="29">
        <v>1414</v>
      </c>
      <c r="I15" s="29">
        <v>5839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27" customHeight="1">
      <c r="B19" s="30" t="s">
        <v>37</v>
      </c>
      <c r="D19" s="37">
        <v>4021</v>
      </c>
      <c r="E19" s="29">
        <v>0</v>
      </c>
      <c r="F19" s="29">
        <v>2262</v>
      </c>
      <c r="G19" s="29">
        <v>0</v>
      </c>
      <c r="H19" s="29">
        <v>2262</v>
      </c>
      <c r="I19" s="29">
        <v>1895</v>
      </c>
    </row>
    <row r="20" spans="2:9" ht="27" customHeight="1">
      <c r="B20" s="30" t="s">
        <v>38</v>
      </c>
      <c r="D20" s="37">
        <v>6606</v>
      </c>
      <c r="E20" s="29">
        <v>0</v>
      </c>
      <c r="F20" s="29">
        <v>4880</v>
      </c>
      <c r="G20" s="29">
        <v>523</v>
      </c>
      <c r="H20" s="29">
        <v>4357</v>
      </c>
      <c r="I20" s="29">
        <v>1926</v>
      </c>
    </row>
    <row r="21" spans="2:9" ht="27" customHeight="1">
      <c r="B21" s="30" t="s">
        <v>39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7" customHeight="1">
      <c r="B22" s="30" t="s">
        <v>40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27" customHeight="1">
      <c r="B23" s="30" t="s">
        <v>41</v>
      </c>
      <c r="D23" s="37">
        <v>5587</v>
      </c>
      <c r="E23" s="29">
        <v>0</v>
      </c>
      <c r="F23" s="29">
        <v>2565</v>
      </c>
      <c r="G23" s="29">
        <v>0</v>
      </c>
      <c r="H23" s="29">
        <v>2565</v>
      </c>
      <c r="I23" s="29">
        <v>3206</v>
      </c>
    </row>
    <row r="24" spans="2:9" ht="27" customHeight="1">
      <c r="B24" s="30" t="s">
        <v>42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45" customHeight="1">
      <c r="B25" s="31" t="s">
        <v>44</v>
      </c>
      <c r="D25" s="37">
        <f aca="true" t="shared" si="0" ref="D25:I25">SUM(D12:D24)</f>
        <v>43537</v>
      </c>
      <c r="E25" s="29">
        <f t="shared" si="0"/>
        <v>0</v>
      </c>
      <c r="F25" s="29">
        <f t="shared" si="0"/>
        <v>22810</v>
      </c>
      <c r="G25" s="29">
        <f t="shared" si="0"/>
        <v>1152</v>
      </c>
      <c r="H25" s="29">
        <f t="shared" si="0"/>
        <v>21658</v>
      </c>
      <c r="I25" s="29">
        <f t="shared" si="0"/>
        <v>22320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7" customHeight="1">
      <c r="B28" s="30" t="s">
        <v>16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7" customHeight="1">
      <c r="B29" s="30" t="s">
        <v>46</v>
      </c>
      <c r="D29" s="37">
        <v>8725</v>
      </c>
      <c r="E29" s="29">
        <v>0</v>
      </c>
      <c r="F29" s="29">
        <v>2885</v>
      </c>
      <c r="G29" s="29">
        <v>677</v>
      </c>
      <c r="H29" s="29">
        <v>2208</v>
      </c>
      <c r="I29" s="29">
        <v>6075</v>
      </c>
    </row>
    <row r="30" spans="2:9" ht="27" customHeight="1">
      <c r="B30" s="30" t="s">
        <v>17</v>
      </c>
      <c r="D30" s="37">
        <v>1239</v>
      </c>
      <c r="E30" s="29">
        <v>0</v>
      </c>
      <c r="F30" s="29">
        <v>506</v>
      </c>
      <c r="G30" s="29">
        <v>405</v>
      </c>
      <c r="H30" s="29">
        <v>101</v>
      </c>
      <c r="I30" s="29">
        <v>773</v>
      </c>
    </row>
    <row r="31" spans="2:9" ht="27" customHeight="1">
      <c r="B31" s="30" t="s">
        <v>18</v>
      </c>
      <c r="D31" s="37">
        <v>18856</v>
      </c>
      <c r="E31" s="29">
        <v>0</v>
      </c>
      <c r="F31" s="29">
        <v>7453</v>
      </c>
      <c r="G31" s="29">
        <v>991</v>
      </c>
      <c r="H31" s="29">
        <v>6462</v>
      </c>
      <c r="I31" s="29">
        <v>11963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13113</v>
      </c>
      <c r="E33" s="29">
        <v>0</v>
      </c>
      <c r="F33" s="29">
        <v>5391</v>
      </c>
      <c r="G33" s="29">
        <v>2709</v>
      </c>
      <c r="H33" s="29">
        <v>2682</v>
      </c>
      <c r="I33" s="29">
        <v>8155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</row>
    <row r="37" spans="2:9" ht="27" customHeight="1">
      <c r="B37" s="30" t="s">
        <v>24</v>
      </c>
      <c r="D37" s="37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48</v>
      </c>
      <c r="D39" s="37">
        <f aca="true" t="shared" si="1" ref="D39:I39">SUM(D26:D38)</f>
        <v>41933</v>
      </c>
      <c r="E39" s="29">
        <f t="shared" si="1"/>
        <v>0</v>
      </c>
      <c r="F39" s="29">
        <f t="shared" si="1"/>
        <v>16235</v>
      </c>
      <c r="G39" s="29">
        <f t="shared" si="1"/>
        <v>4782</v>
      </c>
      <c r="H39" s="29">
        <f t="shared" si="1"/>
        <v>11453</v>
      </c>
      <c r="I39" s="29">
        <f t="shared" si="1"/>
        <v>26966</v>
      </c>
    </row>
    <row r="40" spans="2:9" ht="45" customHeight="1">
      <c r="B40" s="31" t="s">
        <v>43</v>
      </c>
      <c r="D40" s="37">
        <f aca="true" t="shared" si="2" ref="D40:I40">D25+D39</f>
        <v>85470</v>
      </c>
      <c r="E40" s="29">
        <f t="shared" si="2"/>
        <v>0</v>
      </c>
      <c r="F40" s="29">
        <f t="shared" si="2"/>
        <v>39045</v>
      </c>
      <c r="G40" s="29">
        <f t="shared" si="2"/>
        <v>5934</v>
      </c>
      <c r="H40" s="29">
        <f t="shared" si="2"/>
        <v>33111</v>
      </c>
      <c r="I40" s="29">
        <f t="shared" si="2"/>
        <v>49286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39" activePane="bottomRight" state="frozen"/>
      <selection pane="topLeft" activeCell="D8" sqref="D8"/>
      <selection pane="topRight" activeCell="D8" sqref="D8"/>
      <selection pane="bottomLeft" activeCell="D8" sqref="D8"/>
      <selection pane="bottomRight" activeCell="I13" sqref="I1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30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61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4511993</v>
      </c>
      <c r="E12" s="45">
        <v>166100</v>
      </c>
      <c r="F12" s="45">
        <v>403195</v>
      </c>
      <c r="G12" s="45">
        <v>0</v>
      </c>
      <c r="H12" s="45">
        <v>403195</v>
      </c>
      <c r="I12" s="45">
        <v>4355023</v>
      </c>
    </row>
    <row r="13" spans="2:9" ht="27" customHeight="1">
      <c r="B13" s="30" t="s">
        <v>9</v>
      </c>
      <c r="D13" s="38">
        <v>1883805</v>
      </c>
      <c r="E13" s="39">
        <v>44100</v>
      </c>
      <c r="F13" s="39">
        <v>192990</v>
      </c>
      <c r="G13" s="39">
        <v>0</v>
      </c>
      <c r="H13" s="39">
        <v>192990</v>
      </c>
      <c r="I13" s="39">
        <v>1768049</v>
      </c>
    </row>
    <row r="14" spans="2:9" ht="27" customHeight="1">
      <c r="B14" s="30" t="s">
        <v>10</v>
      </c>
      <c r="D14" s="38">
        <v>1091012</v>
      </c>
      <c r="E14" s="39">
        <v>73700</v>
      </c>
      <c r="F14" s="39">
        <v>107056</v>
      </c>
      <c r="G14" s="39">
        <v>0</v>
      </c>
      <c r="H14" s="39">
        <v>107056</v>
      </c>
      <c r="I14" s="39">
        <v>1078654</v>
      </c>
    </row>
    <row r="15" spans="2:9" ht="27" customHeight="1">
      <c r="B15" s="30" t="s">
        <v>11</v>
      </c>
      <c r="D15" s="38">
        <v>366829</v>
      </c>
      <c r="E15" s="39">
        <v>25600</v>
      </c>
      <c r="F15" s="39">
        <v>45769</v>
      </c>
      <c r="G15" s="39">
        <v>0</v>
      </c>
      <c r="H15" s="39">
        <v>45769</v>
      </c>
      <c r="I15" s="39">
        <v>352255</v>
      </c>
    </row>
    <row r="16" spans="2:9" ht="27" customHeight="1">
      <c r="B16" s="30" t="s">
        <v>12</v>
      </c>
      <c r="D16" s="38">
        <v>1162990</v>
      </c>
      <c r="E16" s="39">
        <v>63500</v>
      </c>
      <c r="F16" s="39">
        <v>142791</v>
      </c>
      <c r="G16" s="39">
        <v>0</v>
      </c>
      <c r="H16" s="39">
        <v>142791</v>
      </c>
      <c r="I16" s="39">
        <v>1107994</v>
      </c>
    </row>
    <row r="17" spans="2:9" ht="27" customHeight="1">
      <c r="B17" s="30" t="s">
        <v>13</v>
      </c>
      <c r="D17" s="38">
        <v>741559</v>
      </c>
      <c r="E17" s="39">
        <v>142000</v>
      </c>
      <c r="F17" s="39">
        <v>64009</v>
      </c>
      <c r="G17" s="39">
        <v>0</v>
      </c>
      <c r="H17" s="39">
        <v>64009</v>
      </c>
      <c r="I17" s="39">
        <v>832073</v>
      </c>
    </row>
    <row r="18" spans="2:9" ht="27" customHeight="1">
      <c r="B18" s="30" t="s">
        <v>36</v>
      </c>
      <c r="D18" s="38">
        <v>459353</v>
      </c>
      <c r="E18" s="39">
        <v>54800</v>
      </c>
      <c r="F18" s="39">
        <v>52962</v>
      </c>
      <c r="G18" s="39">
        <v>0</v>
      </c>
      <c r="H18" s="39">
        <v>52962</v>
      </c>
      <c r="I18" s="39">
        <v>470439</v>
      </c>
    </row>
    <row r="19" spans="2:9" ht="27" customHeight="1">
      <c r="B19" s="30" t="s">
        <v>37</v>
      </c>
      <c r="D19" s="38">
        <v>741390</v>
      </c>
      <c r="E19" s="39">
        <v>27600</v>
      </c>
      <c r="F19" s="39">
        <v>93770</v>
      </c>
      <c r="G19" s="39">
        <v>0</v>
      </c>
      <c r="H19" s="39">
        <v>93770</v>
      </c>
      <c r="I19" s="39">
        <v>687939</v>
      </c>
    </row>
    <row r="20" spans="2:9" ht="27" customHeight="1">
      <c r="B20" s="30" t="s">
        <v>38</v>
      </c>
      <c r="D20" s="38">
        <v>452483</v>
      </c>
      <c r="E20" s="39">
        <v>12500</v>
      </c>
      <c r="F20" s="39">
        <v>35018</v>
      </c>
      <c r="G20" s="39">
        <v>0</v>
      </c>
      <c r="H20" s="39">
        <v>35018</v>
      </c>
      <c r="I20" s="39">
        <v>436650</v>
      </c>
    </row>
    <row r="21" spans="2:9" ht="27" customHeight="1">
      <c r="B21" s="30" t="s">
        <v>39</v>
      </c>
      <c r="D21" s="38">
        <v>675448</v>
      </c>
      <c r="E21" s="39">
        <v>18600</v>
      </c>
      <c r="F21" s="39">
        <v>76837</v>
      </c>
      <c r="G21" s="39">
        <v>0</v>
      </c>
      <c r="H21" s="39">
        <v>76837</v>
      </c>
      <c r="I21" s="39">
        <v>628159</v>
      </c>
    </row>
    <row r="22" spans="2:9" ht="27" customHeight="1">
      <c r="B22" s="30" t="s">
        <v>40</v>
      </c>
      <c r="D22" s="38">
        <v>1259542</v>
      </c>
      <c r="E22" s="39">
        <v>7900</v>
      </c>
      <c r="F22" s="39">
        <v>184440</v>
      </c>
      <c r="G22" s="39">
        <v>0</v>
      </c>
      <c r="H22" s="39">
        <v>184440</v>
      </c>
      <c r="I22" s="39">
        <v>1108467</v>
      </c>
    </row>
    <row r="23" spans="2:9" ht="27" customHeight="1">
      <c r="B23" s="30" t="s">
        <v>41</v>
      </c>
      <c r="D23" s="38">
        <v>1974702</v>
      </c>
      <c r="E23" s="39">
        <v>3200</v>
      </c>
      <c r="F23" s="39">
        <v>203699</v>
      </c>
      <c r="G23" s="39">
        <v>0</v>
      </c>
      <c r="H23" s="39">
        <v>203699</v>
      </c>
      <c r="I23" s="39">
        <v>1807697</v>
      </c>
    </row>
    <row r="24" spans="2:9" ht="27" customHeight="1">
      <c r="B24" s="30" t="s">
        <v>42</v>
      </c>
      <c r="D24" s="38">
        <v>885611</v>
      </c>
      <c r="E24" s="39">
        <v>97700</v>
      </c>
      <c r="F24" s="39">
        <v>80546</v>
      </c>
      <c r="G24" s="39">
        <v>0</v>
      </c>
      <c r="H24" s="39">
        <v>80546</v>
      </c>
      <c r="I24" s="39">
        <v>918738</v>
      </c>
    </row>
    <row r="25" spans="2:9" ht="45" customHeight="1">
      <c r="B25" s="31" t="s">
        <v>44</v>
      </c>
      <c r="D25" s="38">
        <f aca="true" t="shared" si="0" ref="D25:I25">SUM(D12:D24)</f>
        <v>16206717</v>
      </c>
      <c r="E25" s="39">
        <f t="shared" si="0"/>
        <v>737300</v>
      </c>
      <c r="F25" s="39">
        <f t="shared" si="0"/>
        <v>1683082</v>
      </c>
      <c r="G25" s="39">
        <f t="shared" si="0"/>
        <v>0</v>
      </c>
      <c r="H25" s="39">
        <f t="shared" si="0"/>
        <v>1683082</v>
      </c>
      <c r="I25" s="39">
        <f t="shared" si="0"/>
        <v>15552137</v>
      </c>
    </row>
    <row r="26" spans="2:9" ht="45" customHeight="1">
      <c r="B26" s="30" t="s">
        <v>14</v>
      </c>
      <c r="D26" s="38">
        <v>100662</v>
      </c>
      <c r="E26" s="39">
        <v>0</v>
      </c>
      <c r="F26" s="39">
        <v>15178</v>
      </c>
      <c r="G26" s="39">
        <v>0</v>
      </c>
      <c r="H26" s="39">
        <v>15178</v>
      </c>
      <c r="I26" s="39">
        <v>86920</v>
      </c>
    </row>
    <row r="27" spans="2:9" ht="27" customHeight="1">
      <c r="B27" s="30" t="s">
        <v>15</v>
      </c>
      <c r="D27" s="38">
        <v>164233</v>
      </c>
      <c r="E27" s="39">
        <v>0</v>
      </c>
      <c r="F27" s="39">
        <v>37471</v>
      </c>
      <c r="G27" s="39">
        <v>0</v>
      </c>
      <c r="H27" s="39">
        <v>37471</v>
      </c>
      <c r="I27" s="39">
        <v>130402</v>
      </c>
    </row>
    <row r="28" spans="2:9" ht="27" customHeight="1">
      <c r="B28" s="30" t="s">
        <v>16</v>
      </c>
      <c r="D28" s="38">
        <v>179607</v>
      </c>
      <c r="E28" s="39">
        <v>0</v>
      </c>
      <c r="F28" s="39">
        <v>22305</v>
      </c>
      <c r="G28" s="39">
        <v>0</v>
      </c>
      <c r="H28" s="39">
        <v>22305</v>
      </c>
      <c r="I28" s="39">
        <v>160974</v>
      </c>
    </row>
    <row r="29" spans="2:9" ht="27" customHeight="1">
      <c r="B29" s="30" t="s">
        <v>46</v>
      </c>
      <c r="D29" s="38">
        <v>192230</v>
      </c>
      <c r="E29" s="39">
        <v>10000</v>
      </c>
      <c r="F29" s="39">
        <v>17895</v>
      </c>
      <c r="G29" s="39">
        <v>0</v>
      </c>
      <c r="H29" s="39">
        <v>17895</v>
      </c>
      <c r="I29" s="39">
        <v>188289</v>
      </c>
    </row>
    <row r="30" spans="2:9" ht="27" customHeight="1">
      <c r="B30" s="30" t="s">
        <v>17</v>
      </c>
      <c r="D30" s="38">
        <v>610399</v>
      </c>
      <c r="E30" s="39">
        <v>0</v>
      </c>
      <c r="F30" s="39">
        <v>53556</v>
      </c>
      <c r="G30" s="39">
        <v>0</v>
      </c>
      <c r="H30" s="39">
        <v>53556</v>
      </c>
      <c r="I30" s="39">
        <v>566463</v>
      </c>
    </row>
    <row r="31" spans="2:9" ht="27" customHeight="1">
      <c r="B31" s="30" t="s">
        <v>18</v>
      </c>
      <c r="D31" s="38">
        <v>514763</v>
      </c>
      <c r="E31" s="39">
        <v>0</v>
      </c>
      <c r="F31" s="39">
        <v>44490</v>
      </c>
      <c r="G31" s="39">
        <v>0</v>
      </c>
      <c r="H31" s="39">
        <v>44490</v>
      </c>
      <c r="I31" s="39">
        <v>478477</v>
      </c>
    </row>
    <row r="32" spans="2:9" ht="27" customHeight="1">
      <c r="B32" s="30" t="s">
        <v>19</v>
      </c>
      <c r="D32" s="38">
        <v>129851</v>
      </c>
      <c r="E32" s="39">
        <v>0</v>
      </c>
      <c r="F32" s="39">
        <v>22613</v>
      </c>
      <c r="G32" s="39">
        <v>0</v>
      </c>
      <c r="H32" s="39">
        <v>22613</v>
      </c>
      <c r="I32" s="39">
        <v>110291</v>
      </c>
    </row>
    <row r="33" spans="2:9" ht="27" customHeight="1">
      <c r="B33" s="30" t="s">
        <v>20</v>
      </c>
      <c r="D33" s="38">
        <v>646600</v>
      </c>
      <c r="E33" s="39">
        <v>16500</v>
      </c>
      <c r="F33" s="39">
        <v>90226</v>
      </c>
      <c r="G33" s="39">
        <v>0</v>
      </c>
      <c r="H33" s="39">
        <v>90226</v>
      </c>
      <c r="I33" s="39">
        <v>584191</v>
      </c>
    </row>
    <row r="34" spans="2:9" ht="27" customHeight="1">
      <c r="B34" s="30" t="s">
        <v>21</v>
      </c>
      <c r="D34" s="38">
        <v>50642</v>
      </c>
      <c r="E34" s="39">
        <v>9000</v>
      </c>
      <c r="F34" s="39">
        <v>5645</v>
      </c>
      <c r="G34" s="39">
        <v>0</v>
      </c>
      <c r="H34" s="39">
        <v>5645</v>
      </c>
      <c r="I34" s="39">
        <v>55049</v>
      </c>
    </row>
    <row r="35" spans="2:9" ht="27" customHeight="1">
      <c r="B35" s="30" t="s">
        <v>22</v>
      </c>
      <c r="D35" s="38">
        <v>499897</v>
      </c>
      <c r="E35" s="39">
        <v>42700</v>
      </c>
      <c r="F35" s="39">
        <v>40544</v>
      </c>
      <c r="G35" s="39">
        <v>0</v>
      </c>
      <c r="H35" s="39">
        <v>40544</v>
      </c>
      <c r="I35" s="39">
        <v>509692</v>
      </c>
    </row>
    <row r="36" spans="2:9" ht="27" customHeight="1">
      <c r="B36" s="30" t="s">
        <v>23</v>
      </c>
      <c r="D36" s="38">
        <v>75303</v>
      </c>
      <c r="E36" s="39">
        <v>4300</v>
      </c>
      <c r="F36" s="39">
        <v>12920</v>
      </c>
      <c r="G36" s="39">
        <v>0</v>
      </c>
      <c r="H36" s="39">
        <v>12920</v>
      </c>
      <c r="I36" s="39">
        <v>67980</v>
      </c>
    </row>
    <row r="37" spans="2:9" ht="27" customHeight="1">
      <c r="B37" s="30" t="s">
        <v>24</v>
      </c>
      <c r="D37" s="38">
        <v>154482</v>
      </c>
      <c r="E37" s="39">
        <v>1600</v>
      </c>
      <c r="F37" s="39">
        <v>39212</v>
      </c>
      <c r="G37" s="39">
        <v>0</v>
      </c>
      <c r="H37" s="39">
        <v>39212</v>
      </c>
      <c r="I37" s="39">
        <v>119370</v>
      </c>
    </row>
    <row r="38" spans="2:9" ht="27" customHeight="1">
      <c r="B38" s="30" t="s">
        <v>25</v>
      </c>
      <c r="D38" s="38">
        <v>27572</v>
      </c>
      <c r="E38" s="39">
        <v>0</v>
      </c>
      <c r="F38" s="39">
        <v>4164</v>
      </c>
      <c r="G38" s="39">
        <v>0</v>
      </c>
      <c r="H38" s="39">
        <v>4164</v>
      </c>
      <c r="I38" s="39">
        <v>24196</v>
      </c>
    </row>
    <row r="39" spans="2:9" ht="45" customHeight="1">
      <c r="B39" s="31" t="s">
        <v>48</v>
      </c>
      <c r="D39" s="38">
        <f aca="true" t="shared" si="1" ref="D39:I39">SUM(D26:D38)</f>
        <v>3346241</v>
      </c>
      <c r="E39" s="39">
        <f t="shared" si="1"/>
        <v>84100</v>
      </c>
      <c r="F39" s="39">
        <f t="shared" si="1"/>
        <v>406219</v>
      </c>
      <c r="G39" s="39">
        <f t="shared" si="1"/>
        <v>0</v>
      </c>
      <c r="H39" s="39">
        <f t="shared" si="1"/>
        <v>406219</v>
      </c>
      <c r="I39" s="39">
        <f t="shared" si="1"/>
        <v>3082294</v>
      </c>
    </row>
    <row r="40" spans="2:9" ht="45" customHeight="1">
      <c r="B40" s="31" t="s">
        <v>43</v>
      </c>
      <c r="D40" s="38">
        <f aca="true" t="shared" si="2" ref="D40:I40">D25+D39</f>
        <v>19552958</v>
      </c>
      <c r="E40" s="39">
        <f t="shared" si="2"/>
        <v>821400</v>
      </c>
      <c r="F40" s="39">
        <f t="shared" si="2"/>
        <v>2089301</v>
      </c>
      <c r="G40" s="39">
        <f t="shared" si="2"/>
        <v>0</v>
      </c>
      <c r="H40" s="39">
        <f t="shared" si="2"/>
        <v>2089301</v>
      </c>
      <c r="I40" s="39">
        <f t="shared" si="2"/>
        <v>18634431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62</v>
      </c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29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6222</v>
      </c>
      <c r="E12" s="45">
        <v>0</v>
      </c>
      <c r="F12" s="45">
        <v>2815</v>
      </c>
      <c r="G12" s="45">
        <v>0</v>
      </c>
      <c r="H12" s="45">
        <v>2815</v>
      </c>
      <c r="I12" s="45">
        <v>3654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5074</v>
      </c>
      <c r="E14" s="39">
        <v>0</v>
      </c>
      <c r="F14" s="39">
        <v>5213</v>
      </c>
      <c r="G14" s="39">
        <v>0</v>
      </c>
      <c r="H14" s="39">
        <v>5213</v>
      </c>
      <c r="I14" s="39">
        <v>0</v>
      </c>
    </row>
    <row r="15" spans="2:9" ht="27" customHeight="1">
      <c r="B15" s="30" t="s">
        <v>11</v>
      </c>
      <c r="D15" s="38">
        <v>7680</v>
      </c>
      <c r="E15" s="39">
        <v>0</v>
      </c>
      <c r="F15" s="39">
        <v>2043</v>
      </c>
      <c r="G15" s="39">
        <v>629</v>
      </c>
      <c r="H15" s="39">
        <v>1414</v>
      </c>
      <c r="I15" s="39">
        <v>5839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27" customHeight="1">
      <c r="B19" s="30" t="s">
        <v>37</v>
      </c>
      <c r="D19" s="38">
        <v>4021</v>
      </c>
      <c r="E19" s="39">
        <v>0</v>
      </c>
      <c r="F19" s="39">
        <v>2262</v>
      </c>
      <c r="G19" s="39">
        <v>0</v>
      </c>
      <c r="H19" s="39">
        <v>2262</v>
      </c>
      <c r="I19" s="39">
        <v>1895</v>
      </c>
    </row>
    <row r="20" spans="2:9" ht="27" customHeight="1">
      <c r="B20" s="30" t="s">
        <v>38</v>
      </c>
      <c r="D20" s="38">
        <v>990</v>
      </c>
      <c r="E20" s="39">
        <v>0</v>
      </c>
      <c r="F20" s="39">
        <v>1022</v>
      </c>
      <c r="G20" s="39">
        <v>0</v>
      </c>
      <c r="H20" s="39">
        <v>1022</v>
      </c>
      <c r="I20" s="39">
        <v>0</v>
      </c>
    </row>
    <row r="21" spans="2:9" ht="27" customHeight="1">
      <c r="B21" s="30" t="s">
        <v>39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27" customHeight="1">
      <c r="B22" s="30" t="s">
        <v>40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27" customHeight="1">
      <c r="B23" s="30" t="s">
        <v>41</v>
      </c>
      <c r="D23" s="38">
        <v>5546</v>
      </c>
      <c r="E23" s="39">
        <v>0</v>
      </c>
      <c r="F23" s="39">
        <v>2544</v>
      </c>
      <c r="G23" s="39">
        <v>0</v>
      </c>
      <c r="H23" s="39">
        <v>2544</v>
      </c>
      <c r="I23" s="39">
        <v>3185</v>
      </c>
    </row>
    <row r="24" spans="2:9" ht="27" customHeight="1">
      <c r="B24" s="30" t="s">
        <v>42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45" customHeight="1">
      <c r="B25" s="31" t="s">
        <v>44</v>
      </c>
      <c r="D25" s="38">
        <f aca="true" t="shared" si="0" ref="D25:I25">SUM(D12:D24)</f>
        <v>29533</v>
      </c>
      <c r="E25" s="39">
        <f t="shared" si="0"/>
        <v>0</v>
      </c>
      <c r="F25" s="39">
        <f t="shared" si="0"/>
        <v>15899</v>
      </c>
      <c r="G25" s="39">
        <f t="shared" si="0"/>
        <v>629</v>
      </c>
      <c r="H25" s="39">
        <f t="shared" si="0"/>
        <v>15270</v>
      </c>
      <c r="I25" s="39">
        <f t="shared" si="0"/>
        <v>14573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6322</v>
      </c>
      <c r="E29" s="39">
        <v>0</v>
      </c>
      <c r="F29" s="39">
        <v>2039</v>
      </c>
      <c r="G29" s="39">
        <v>0</v>
      </c>
      <c r="H29" s="39">
        <v>2039</v>
      </c>
      <c r="I29" s="39">
        <v>4448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15337</v>
      </c>
      <c r="E31" s="39">
        <v>0</v>
      </c>
      <c r="F31" s="39">
        <v>6214</v>
      </c>
      <c r="G31" s="39">
        <v>0</v>
      </c>
      <c r="H31" s="39">
        <v>6214</v>
      </c>
      <c r="I31" s="39">
        <v>9581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5695</v>
      </c>
      <c r="E33" s="39">
        <v>0</v>
      </c>
      <c r="F33" s="39">
        <v>2004</v>
      </c>
      <c r="G33" s="39">
        <v>0</v>
      </c>
      <c r="H33" s="39">
        <v>2004</v>
      </c>
      <c r="I33" s="39">
        <v>3856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27354</v>
      </c>
      <c r="E39" s="39">
        <f t="shared" si="1"/>
        <v>0</v>
      </c>
      <c r="F39" s="39">
        <f t="shared" si="1"/>
        <v>10257</v>
      </c>
      <c r="G39" s="39">
        <f t="shared" si="1"/>
        <v>0</v>
      </c>
      <c r="H39" s="39">
        <f t="shared" si="1"/>
        <v>10257</v>
      </c>
      <c r="I39" s="39">
        <f t="shared" si="1"/>
        <v>17885</v>
      </c>
    </row>
    <row r="40" spans="2:9" ht="45" customHeight="1">
      <c r="B40" s="31" t="s">
        <v>43</v>
      </c>
      <c r="D40" s="38">
        <f aca="true" t="shared" si="2" ref="D40:I40">D25+D39</f>
        <v>56887</v>
      </c>
      <c r="E40" s="39">
        <f t="shared" si="2"/>
        <v>0</v>
      </c>
      <c r="F40" s="39">
        <f t="shared" si="2"/>
        <v>26156</v>
      </c>
      <c r="G40" s="39">
        <f t="shared" si="2"/>
        <v>629</v>
      </c>
      <c r="H40" s="39">
        <f t="shared" si="2"/>
        <v>25527</v>
      </c>
      <c r="I40" s="39">
        <f t="shared" si="2"/>
        <v>32458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56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2887814</v>
      </c>
      <c r="E12" s="45">
        <v>63800</v>
      </c>
      <c r="F12" s="45">
        <v>283379</v>
      </c>
      <c r="G12" s="45">
        <v>0</v>
      </c>
      <c r="H12" s="45">
        <v>283379</v>
      </c>
      <c r="I12" s="45">
        <v>2721837</v>
      </c>
    </row>
    <row r="13" spans="2:9" ht="27" customHeight="1">
      <c r="B13" s="30" t="s">
        <v>9</v>
      </c>
      <c r="D13" s="37">
        <v>1438911</v>
      </c>
      <c r="E13" s="29">
        <v>18000</v>
      </c>
      <c r="F13" s="29">
        <v>183753</v>
      </c>
      <c r="G13" s="29">
        <v>0</v>
      </c>
      <c r="H13" s="29">
        <v>183753</v>
      </c>
      <c r="I13" s="29">
        <v>1299370</v>
      </c>
    </row>
    <row r="14" spans="2:9" ht="27" customHeight="1">
      <c r="B14" s="30" t="s">
        <v>10</v>
      </c>
      <c r="D14" s="37">
        <v>896206</v>
      </c>
      <c r="E14" s="29">
        <v>9500</v>
      </c>
      <c r="F14" s="29">
        <v>74809</v>
      </c>
      <c r="G14" s="29">
        <v>0</v>
      </c>
      <c r="H14" s="29">
        <v>74809</v>
      </c>
      <c r="I14" s="29">
        <v>847698</v>
      </c>
    </row>
    <row r="15" spans="2:9" ht="27" customHeight="1">
      <c r="B15" s="30" t="s">
        <v>11</v>
      </c>
      <c r="D15" s="37">
        <v>612822</v>
      </c>
      <c r="E15" s="29">
        <v>43300</v>
      </c>
      <c r="F15" s="29">
        <v>93634</v>
      </c>
      <c r="G15" s="29">
        <v>0</v>
      </c>
      <c r="H15" s="29">
        <v>93634</v>
      </c>
      <c r="I15" s="29">
        <v>574202</v>
      </c>
    </row>
    <row r="16" spans="2:9" ht="27" customHeight="1">
      <c r="B16" s="30" t="s">
        <v>12</v>
      </c>
      <c r="D16" s="37">
        <v>782432</v>
      </c>
      <c r="E16" s="29">
        <v>600</v>
      </c>
      <c r="F16" s="29">
        <v>105993</v>
      </c>
      <c r="G16" s="29">
        <v>0</v>
      </c>
      <c r="H16" s="29">
        <v>105993</v>
      </c>
      <c r="I16" s="29">
        <v>692086</v>
      </c>
    </row>
    <row r="17" spans="2:9" ht="27" customHeight="1">
      <c r="B17" s="30" t="s">
        <v>13</v>
      </c>
      <c r="D17" s="37">
        <v>803602</v>
      </c>
      <c r="E17" s="29">
        <v>5700</v>
      </c>
      <c r="F17" s="29">
        <v>106052</v>
      </c>
      <c r="G17" s="29">
        <v>0</v>
      </c>
      <c r="H17" s="29">
        <v>106052</v>
      </c>
      <c r="I17" s="29">
        <v>717777</v>
      </c>
    </row>
    <row r="18" spans="2:9" ht="27" customHeight="1">
      <c r="B18" s="30" t="s">
        <v>36</v>
      </c>
      <c r="D18" s="37">
        <v>1184323</v>
      </c>
      <c r="E18" s="29">
        <v>200</v>
      </c>
      <c r="F18" s="29">
        <v>109198</v>
      </c>
      <c r="G18" s="29">
        <v>0</v>
      </c>
      <c r="H18" s="29">
        <v>109198</v>
      </c>
      <c r="I18" s="29">
        <v>1091678</v>
      </c>
    </row>
    <row r="19" spans="2:9" ht="27" customHeight="1">
      <c r="B19" s="30" t="s">
        <v>37</v>
      </c>
      <c r="D19" s="37">
        <v>1312912</v>
      </c>
      <c r="E19" s="29">
        <v>165700</v>
      </c>
      <c r="F19" s="29">
        <v>142537</v>
      </c>
      <c r="G19" s="29">
        <v>0</v>
      </c>
      <c r="H19" s="29">
        <v>142537</v>
      </c>
      <c r="I19" s="29">
        <v>1359693</v>
      </c>
    </row>
    <row r="20" spans="2:9" ht="27" customHeight="1">
      <c r="B20" s="30" t="s">
        <v>38</v>
      </c>
      <c r="D20" s="37">
        <v>455733</v>
      </c>
      <c r="E20" s="29">
        <v>19900</v>
      </c>
      <c r="F20" s="29">
        <v>51745</v>
      </c>
      <c r="G20" s="29">
        <v>0</v>
      </c>
      <c r="H20" s="29">
        <v>51745</v>
      </c>
      <c r="I20" s="29">
        <v>431356</v>
      </c>
    </row>
    <row r="21" spans="2:9" ht="27" customHeight="1">
      <c r="B21" s="30" t="s">
        <v>39</v>
      </c>
      <c r="D21" s="37">
        <v>627179</v>
      </c>
      <c r="E21" s="29">
        <v>0</v>
      </c>
      <c r="F21" s="29">
        <v>102171</v>
      </c>
      <c r="G21" s="29">
        <v>0</v>
      </c>
      <c r="H21" s="29">
        <v>102171</v>
      </c>
      <c r="I21" s="29">
        <v>537162</v>
      </c>
    </row>
    <row r="22" spans="2:9" ht="27" customHeight="1">
      <c r="B22" s="30" t="s">
        <v>40</v>
      </c>
      <c r="D22" s="37">
        <v>1313797</v>
      </c>
      <c r="E22" s="29">
        <v>24500</v>
      </c>
      <c r="F22" s="29">
        <v>155351</v>
      </c>
      <c r="G22" s="29">
        <v>0</v>
      </c>
      <c r="H22" s="29">
        <v>155351</v>
      </c>
      <c r="I22" s="29">
        <v>1199797</v>
      </c>
    </row>
    <row r="23" spans="2:9" ht="27" customHeight="1">
      <c r="B23" s="30" t="s">
        <v>41</v>
      </c>
      <c r="D23" s="37">
        <v>1344188</v>
      </c>
      <c r="E23" s="29">
        <v>3400</v>
      </c>
      <c r="F23" s="29">
        <v>128549</v>
      </c>
      <c r="G23" s="29">
        <v>0</v>
      </c>
      <c r="H23" s="29">
        <v>128549</v>
      </c>
      <c r="I23" s="29">
        <v>1242689</v>
      </c>
    </row>
    <row r="24" spans="2:9" ht="27" customHeight="1">
      <c r="B24" s="30" t="s">
        <v>42</v>
      </c>
      <c r="D24" s="37">
        <v>903534</v>
      </c>
      <c r="E24" s="29">
        <v>109400</v>
      </c>
      <c r="F24" s="29">
        <v>64361</v>
      </c>
      <c r="G24" s="29">
        <v>0</v>
      </c>
      <c r="H24" s="29">
        <v>64361</v>
      </c>
      <c r="I24" s="29">
        <v>964357</v>
      </c>
    </row>
    <row r="25" spans="2:9" ht="45" customHeight="1">
      <c r="B25" s="31" t="s">
        <v>44</v>
      </c>
      <c r="D25" s="37">
        <f aca="true" t="shared" si="0" ref="D25:I25">SUM(D12:D24)</f>
        <v>14563453</v>
      </c>
      <c r="E25" s="29">
        <f t="shared" si="0"/>
        <v>464000</v>
      </c>
      <c r="F25" s="29">
        <f t="shared" si="0"/>
        <v>1601532</v>
      </c>
      <c r="G25" s="29">
        <f t="shared" si="0"/>
        <v>0</v>
      </c>
      <c r="H25" s="29">
        <f t="shared" si="0"/>
        <v>1601532</v>
      </c>
      <c r="I25" s="29">
        <f t="shared" si="0"/>
        <v>13679702</v>
      </c>
    </row>
    <row r="26" spans="2:9" ht="45" customHeight="1">
      <c r="B26" s="30" t="s">
        <v>14</v>
      </c>
      <c r="D26" s="37">
        <v>213907</v>
      </c>
      <c r="E26" s="29">
        <v>0</v>
      </c>
      <c r="F26" s="29">
        <v>25548</v>
      </c>
      <c r="G26" s="29">
        <v>0</v>
      </c>
      <c r="H26" s="29">
        <v>25548</v>
      </c>
      <c r="I26" s="29">
        <v>192059</v>
      </c>
    </row>
    <row r="27" spans="2:9" ht="27" customHeight="1">
      <c r="B27" s="30" t="s">
        <v>15</v>
      </c>
      <c r="D27" s="37">
        <v>171449</v>
      </c>
      <c r="E27" s="29">
        <v>163502</v>
      </c>
      <c r="F27" s="29">
        <v>22833</v>
      </c>
      <c r="G27" s="29">
        <v>0</v>
      </c>
      <c r="H27" s="29">
        <v>22833</v>
      </c>
      <c r="I27" s="29">
        <v>314728</v>
      </c>
    </row>
    <row r="28" spans="2:9" ht="27" customHeight="1">
      <c r="B28" s="30" t="s">
        <v>16</v>
      </c>
      <c r="D28" s="37">
        <v>13401</v>
      </c>
      <c r="E28" s="29">
        <v>0</v>
      </c>
      <c r="F28" s="29">
        <v>1090</v>
      </c>
      <c r="G28" s="29">
        <v>0</v>
      </c>
      <c r="H28" s="29">
        <v>1090</v>
      </c>
      <c r="I28" s="29">
        <v>12454</v>
      </c>
    </row>
    <row r="29" spans="2:9" ht="27" customHeight="1">
      <c r="B29" s="30" t="s">
        <v>46</v>
      </c>
      <c r="D29" s="37">
        <v>128535</v>
      </c>
      <c r="E29" s="29">
        <v>13000</v>
      </c>
      <c r="F29" s="29">
        <v>15349</v>
      </c>
      <c r="G29" s="29">
        <v>0</v>
      </c>
      <c r="H29" s="29">
        <v>15349</v>
      </c>
      <c r="I29" s="29">
        <v>128516</v>
      </c>
    </row>
    <row r="30" spans="2:9" ht="27" customHeight="1">
      <c r="B30" s="30" t="s">
        <v>17</v>
      </c>
      <c r="D30" s="37">
        <v>152120</v>
      </c>
      <c r="E30" s="29">
        <v>0</v>
      </c>
      <c r="F30" s="29">
        <v>9711</v>
      </c>
      <c r="G30" s="29">
        <v>0</v>
      </c>
      <c r="H30" s="29">
        <v>9711</v>
      </c>
      <c r="I30" s="29">
        <v>145082</v>
      </c>
    </row>
    <row r="31" spans="2:9" ht="27" customHeight="1">
      <c r="B31" s="30" t="s">
        <v>18</v>
      </c>
      <c r="D31" s="37">
        <v>63977</v>
      </c>
      <c r="E31" s="29">
        <v>0</v>
      </c>
      <c r="F31" s="29">
        <v>5121</v>
      </c>
      <c r="G31" s="29">
        <v>0</v>
      </c>
      <c r="H31" s="29">
        <v>5121</v>
      </c>
      <c r="I31" s="29">
        <v>60254</v>
      </c>
    </row>
    <row r="32" spans="2:9" ht="27" customHeight="1">
      <c r="B32" s="30" t="s">
        <v>19</v>
      </c>
      <c r="D32" s="37">
        <v>230805</v>
      </c>
      <c r="E32" s="29">
        <v>36000</v>
      </c>
      <c r="F32" s="29">
        <v>13664</v>
      </c>
      <c r="G32" s="29">
        <v>0</v>
      </c>
      <c r="H32" s="29">
        <v>13664</v>
      </c>
      <c r="I32" s="29">
        <v>257216</v>
      </c>
    </row>
    <row r="33" spans="2:9" ht="27" customHeight="1">
      <c r="B33" s="30" t="s">
        <v>20</v>
      </c>
      <c r="D33" s="37">
        <v>116361</v>
      </c>
      <c r="E33" s="29">
        <v>800</v>
      </c>
      <c r="F33" s="29">
        <v>10160</v>
      </c>
      <c r="G33" s="29">
        <v>0</v>
      </c>
      <c r="H33" s="29">
        <v>10160</v>
      </c>
      <c r="I33" s="29">
        <v>109129</v>
      </c>
    </row>
    <row r="34" spans="2:9" ht="27" customHeight="1">
      <c r="B34" s="30" t="s">
        <v>21</v>
      </c>
      <c r="D34" s="37">
        <v>214230</v>
      </c>
      <c r="E34" s="29">
        <v>53800</v>
      </c>
      <c r="F34" s="29">
        <v>22048</v>
      </c>
      <c r="G34" s="29">
        <v>0</v>
      </c>
      <c r="H34" s="29">
        <v>22048</v>
      </c>
      <c r="I34" s="29">
        <v>248931</v>
      </c>
    </row>
    <row r="35" spans="2:9" ht="27" customHeight="1">
      <c r="B35" s="30" t="s">
        <v>22</v>
      </c>
      <c r="D35" s="37">
        <v>103717</v>
      </c>
      <c r="E35" s="29">
        <v>0</v>
      </c>
      <c r="F35" s="29">
        <v>7791</v>
      </c>
      <c r="G35" s="29">
        <v>0</v>
      </c>
      <c r="H35" s="29">
        <v>7791</v>
      </c>
      <c r="I35" s="29">
        <v>97636</v>
      </c>
    </row>
    <row r="36" spans="2:9" ht="27" customHeight="1">
      <c r="B36" s="30" t="s">
        <v>23</v>
      </c>
      <c r="D36" s="37">
        <v>343193</v>
      </c>
      <c r="E36" s="29">
        <v>0</v>
      </c>
      <c r="F36" s="29">
        <v>40734</v>
      </c>
      <c r="G36" s="29">
        <v>0</v>
      </c>
      <c r="H36" s="29">
        <v>40734</v>
      </c>
      <c r="I36" s="29">
        <v>308233</v>
      </c>
    </row>
    <row r="37" spans="2:9" ht="27" customHeight="1">
      <c r="B37" s="30" t="s">
        <v>24</v>
      </c>
      <c r="D37" s="37">
        <v>4195</v>
      </c>
      <c r="E37" s="29">
        <v>800</v>
      </c>
      <c r="F37" s="29">
        <v>365</v>
      </c>
      <c r="G37" s="29">
        <v>0</v>
      </c>
      <c r="H37" s="29">
        <v>365</v>
      </c>
      <c r="I37" s="29">
        <v>4692</v>
      </c>
    </row>
    <row r="38" spans="2:9" ht="27" customHeight="1">
      <c r="B38" s="30" t="s">
        <v>25</v>
      </c>
      <c r="D38" s="37">
        <v>73409</v>
      </c>
      <c r="E38" s="29">
        <v>0</v>
      </c>
      <c r="F38" s="29">
        <v>9012</v>
      </c>
      <c r="G38" s="29">
        <v>0</v>
      </c>
      <c r="H38" s="29">
        <v>9012</v>
      </c>
      <c r="I38" s="29">
        <v>65384</v>
      </c>
    </row>
    <row r="39" spans="2:9" ht="45" customHeight="1">
      <c r="B39" s="31" t="s">
        <v>48</v>
      </c>
      <c r="D39" s="37">
        <f aca="true" t="shared" si="1" ref="D39:I39">SUM(D26:D38)</f>
        <v>1829299</v>
      </c>
      <c r="E39" s="29">
        <f t="shared" si="1"/>
        <v>267902</v>
      </c>
      <c r="F39" s="29">
        <f t="shared" si="1"/>
        <v>183426</v>
      </c>
      <c r="G39" s="29">
        <f t="shared" si="1"/>
        <v>0</v>
      </c>
      <c r="H39" s="29">
        <f t="shared" si="1"/>
        <v>183426</v>
      </c>
      <c r="I39" s="29">
        <f t="shared" si="1"/>
        <v>1944314</v>
      </c>
    </row>
    <row r="40" spans="2:9" ht="45" customHeight="1">
      <c r="B40" s="31" t="s">
        <v>43</v>
      </c>
      <c r="D40" s="37">
        <f aca="true" t="shared" si="2" ref="D40:I40">D25+D39</f>
        <v>16392752</v>
      </c>
      <c r="E40" s="29">
        <f t="shared" si="2"/>
        <v>731902</v>
      </c>
      <c r="F40" s="29">
        <f t="shared" si="2"/>
        <v>1784958</v>
      </c>
      <c r="G40" s="29">
        <f t="shared" si="2"/>
        <v>0</v>
      </c>
      <c r="H40" s="29">
        <f t="shared" si="2"/>
        <v>1784958</v>
      </c>
      <c r="I40" s="29">
        <f t="shared" si="2"/>
        <v>15624016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62</v>
      </c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85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1731778</v>
      </c>
      <c r="E12" s="45">
        <v>0</v>
      </c>
      <c r="F12" s="45">
        <v>277796</v>
      </c>
      <c r="G12" s="45">
        <v>0</v>
      </c>
      <c r="H12" s="45">
        <v>277796</v>
      </c>
      <c r="I12" s="45">
        <v>1483653</v>
      </c>
    </row>
    <row r="13" spans="2:9" ht="27" customHeight="1">
      <c r="B13" s="30" t="s">
        <v>9</v>
      </c>
      <c r="D13" s="38">
        <v>749786</v>
      </c>
      <c r="E13" s="39">
        <v>0</v>
      </c>
      <c r="F13" s="39">
        <v>137870</v>
      </c>
      <c r="G13" s="39">
        <v>0</v>
      </c>
      <c r="H13" s="39">
        <v>137870</v>
      </c>
      <c r="I13" s="39">
        <v>623220</v>
      </c>
    </row>
    <row r="14" spans="2:9" ht="27" customHeight="1">
      <c r="B14" s="30" t="s">
        <v>10</v>
      </c>
      <c r="D14" s="38">
        <v>65640</v>
      </c>
      <c r="E14" s="39">
        <v>0</v>
      </c>
      <c r="F14" s="39">
        <v>28914</v>
      </c>
      <c r="G14" s="39">
        <v>0</v>
      </c>
      <c r="H14" s="39">
        <v>28914</v>
      </c>
      <c r="I14" s="39">
        <v>37790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592961</v>
      </c>
      <c r="E18" s="39">
        <v>0</v>
      </c>
      <c r="F18" s="39">
        <v>100200</v>
      </c>
      <c r="G18" s="39">
        <v>0</v>
      </c>
      <c r="H18" s="39">
        <v>100200</v>
      </c>
      <c r="I18" s="39">
        <v>500197</v>
      </c>
    </row>
    <row r="19" spans="2:9" ht="27" customHeight="1">
      <c r="B19" s="30" t="s">
        <v>37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27" customHeight="1">
      <c r="B20" s="30" t="s">
        <v>38</v>
      </c>
      <c r="D20" s="38">
        <v>865500</v>
      </c>
      <c r="E20" s="39">
        <v>0</v>
      </c>
      <c r="F20" s="39">
        <v>88259</v>
      </c>
      <c r="G20" s="39">
        <v>0</v>
      </c>
      <c r="H20" s="39">
        <v>88259</v>
      </c>
      <c r="I20" s="39">
        <v>785916</v>
      </c>
    </row>
    <row r="21" spans="2:9" ht="27" customHeight="1">
      <c r="B21" s="30" t="s">
        <v>39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27" customHeight="1">
      <c r="B22" s="30" t="s">
        <v>40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27" customHeight="1">
      <c r="B23" s="30" t="s">
        <v>41</v>
      </c>
      <c r="D23" s="38">
        <v>118103</v>
      </c>
      <c r="E23" s="39">
        <v>0</v>
      </c>
      <c r="F23" s="39">
        <v>16906</v>
      </c>
      <c r="G23" s="39">
        <v>0</v>
      </c>
      <c r="H23" s="39">
        <v>16906</v>
      </c>
      <c r="I23" s="39">
        <v>102651</v>
      </c>
    </row>
    <row r="24" spans="2:9" ht="27" customHeight="1">
      <c r="B24" s="30" t="s">
        <v>42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45" customHeight="1">
      <c r="B25" s="31" t="s">
        <v>44</v>
      </c>
      <c r="D25" s="38">
        <f aca="true" t="shared" si="0" ref="D25:I25">SUM(D12:D24)</f>
        <v>4123768</v>
      </c>
      <c r="E25" s="39">
        <f t="shared" si="0"/>
        <v>0</v>
      </c>
      <c r="F25" s="39">
        <f t="shared" si="0"/>
        <v>649945</v>
      </c>
      <c r="G25" s="39">
        <f t="shared" si="0"/>
        <v>0</v>
      </c>
      <c r="H25" s="39">
        <f t="shared" si="0"/>
        <v>649945</v>
      </c>
      <c r="I25" s="39">
        <f t="shared" si="0"/>
        <v>3533427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35145</v>
      </c>
      <c r="E27" s="39">
        <v>0</v>
      </c>
      <c r="F27" s="39">
        <v>3708</v>
      </c>
      <c r="G27" s="39">
        <v>0</v>
      </c>
      <c r="H27" s="39">
        <v>3708</v>
      </c>
      <c r="I27" s="39">
        <v>31834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1391</v>
      </c>
      <c r="E29" s="39">
        <v>104600</v>
      </c>
      <c r="F29" s="39">
        <v>1439</v>
      </c>
      <c r="G29" s="39">
        <v>0</v>
      </c>
      <c r="H29" s="39">
        <v>1439</v>
      </c>
      <c r="I29" s="39">
        <v>104600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137193</v>
      </c>
      <c r="E35" s="39">
        <v>0</v>
      </c>
      <c r="F35" s="39">
        <v>30259</v>
      </c>
      <c r="G35" s="39">
        <v>0</v>
      </c>
      <c r="H35" s="39">
        <v>30259</v>
      </c>
      <c r="I35" s="39">
        <v>109286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173729</v>
      </c>
      <c r="E39" s="39">
        <f t="shared" si="1"/>
        <v>104600</v>
      </c>
      <c r="F39" s="39">
        <f t="shared" si="1"/>
        <v>35406</v>
      </c>
      <c r="G39" s="39">
        <f t="shared" si="1"/>
        <v>0</v>
      </c>
      <c r="H39" s="39">
        <f t="shared" si="1"/>
        <v>35406</v>
      </c>
      <c r="I39" s="39">
        <f t="shared" si="1"/>
        <v>245720</v>
      </c>
    </row>
    <row r="40" spans="2:9" ht="45" customHeight="1">
      <c r="B40" s="31" t="s">
        <v>43</v>
      </c>
      <c r="D40" s="38">
        <f aca="true" t="shared" si="2" ref="D40:I40">D25+D39</f>
        <v>4297497</v>
      </c>
      <c r="E40" s="39">
        <f t="shared" si="2"/>
        <v>104600</v>
      </c>
      <c r="F40" s="39">
        <f t="shared" si="2"/>
        <v>685351</v>
      </c>
      <c r="G40" s="39">
        <f t="shared" si="2"/>
        <v>0</v>
      </c>
      <c r="H40" s="39">
        <f t="shared" si="2"/>
        <v>685351</v>
      </c>
      <c r="I40" s="39">
        <f t="shared" si="2"/>
        <v>3779147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55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341158</v>
      </c>
      <c r="E12" s="45">
        <v>0</v>
      </c>
      <c r="F12" s="45">
        <v>106295</v>
      </c>
      <c r="G12" s="45">
        <v>0</v>
      </c>
      <c r="H12" s="45">
        <v>106295</v>
      </c>
      <c r="I12" s="45">
        <v>247912</v>
      </c>
    </row>
    <row r="13" spans="2:9" ht="27" customHeight="1">
      <c r="B13" s="30" t="s">
        <v>9</v>
      </c>
      <c r="D13" s="37">
        <v>118547</v>
      </c>
      <c r="E13" s="29">
        <v>0</v>
      </c>
      <c r="F13" s="29">
        <v>74748</v>
      </c>
      <c r="G13" s="29">
        <v>0</v>
      </c>
      <c r="H13" s="29">
        <v>74748</v>
      </c>
      <c r="I13" s="29">
        <v>49816</v>
      </c>
    </row>
    <row r="14" spans="2:9" ht="27" customHeight="1">
      <c r="B14" s="30" t="s">
        <v>10</v>
      </c>
      <c r="D14" s="37">
        <v>74221</v>
      </c>
      <c r="E14" s="29">
        <v>0</v>
      </c>
      <c r="F14" s="29">
        <v>30978</v>
      </c>
      <c r="G14" s="29">
        <v>0</v>
      </c>
      <c r="H14" s="29">
        <v>30978</v>
      </c>
      <c r="I14" s="29">
        <v>46804</v>
      </c>
    </row>
    <row r="15" spans="2:9" ht="27" customHeight="1">
      <c r="B15" s="30" t="s">
        <v>11</v>
      </c>
      <c r="D15" s="37">
        <v>52970</v>
      </c>
      <c r="E15" s="29">
        <v>0</v>
      </c>
      <c r="F15" s="29">
        <v>12975</v>
      </c>
      <c r="G15" s="29">
        <v>0</v>
      </c>
      <c r="H15" s="29">
        <v>12975</v>
      </c>
      <c r="I15" s="29">
        <v>42969</v>
      </c>
    </row>
    <row r="16" spans="2:9" ht="27" customHeight="1">
      <c r="B16" s="30" t="s">
        <v>12</v>
      </c>
      <c r="D16" s="37">
        <v>269417</v>
      </c>
      <c r="E16" s="29">
        <v>0</v>
      </c>
      <c r="F16" s="29">
        <v>61623</v>
      </c>
      <c r="G16" s="29">
        <v>0</v>
      </c>
      <c r="H16" s="29">
        <v>61623</v>
      </c>
      <c r="I16" s="29">
        <v>218604</v>
      </c>
    </row>
    <row r="17" spans="2:9" ht="27" customHeight="1">
      <c r="B17" s="30" t="s">
        <v>13</v>
      </c>
      <c r="D17" s="37">
        <v>103920</v>
      </c>
      <c r="E17" s="29">
        <v>0</v>
      </c>
      <c r="F17" s="29">
        <v>23588</v>
      </c>
      <c r="G17" s="29">
        <v>0</v>
      </c>
      <c r="H17" s="29">
        <v>23588</v>
      </c>
      <c r="I17" s="29">
        <v>85935</v>
      </c>
    </row>
    <row r="18" spans="2:9" ht="27" customHeight="1">
      <c r="B18" s="30" t="s">
        <v>36</v>
      </c>
      <c r="D18" s="37">
        <v>69227</v>
      </c>
      <c r="E18" s="29">
        <v>0</v>
      </c>
      <c r="F18" s="29">
        <v>20955</v>
      </c>
      <c r="G18" s="29">
        <v>0</v>
      </c>
      <c r="H18" s="29">
        <v>20955</v>
      </c>
      <c r="I18" s="29">
        <v>51546</v>
      </c>
    </row>
    <row r="19" spans="2:9" ht="27" customHeight="1">
      <c r="B19" s="30" t="s">
        <v>37</v>
      </c>
      <c r="D19" s="37">
        <v>52303</v>
      </c>
      <c r="E19" s="29">
        <v>0</v>
      </c>
      <c r="F19" s="29">
        <v>28956</v>
      </c>
      <c r="G19" s="29">
        <v>0</v>
      </c>
      <c r="H19" s="29">
        <v>28956</v>
      </c>
      <c r="I19" s="29">
        <v>25932</v>
      </c>
    </row>
    <row r="20" spans="2:9" ht="27" customHeight="1">
      <c r="B20" s="30" t="s">
        <v>38</v>
      </c>
      <c r="D20" s="37">
        <v>53531</v>
      </c>
      <c r="E20" s="29">
        <v>0</v>
      </c>
      <c r="F20" s="29">
        <v>23732</v>
      </c>
      <c r="G20" s="29">
        <v>0</v>
      </c>
      <c r="H20" s="29">
        <v>23732</v>
      </c>
      <c r="I20" s="29">
        <v>32499</v>
      </c>
    </row>
    <row r="21" spans="2:9" ht="27" customHeight="1">
      <c r="B21" s="30" t="s">
        <v>39</v>
      </c>
      <c r="D21" s="37">
        <v>23945</v>
      </c>
      <c r="E21" s="29">
        <v>0</v>
      </c>
      <c r="F21" s="29">
        <v>10113</v>
      </c>
      <c r="G21" s="29">
        <v>0</v>
      </c>
      <c r="H21" s="29">
        <v>10113</v>
      </c>
      <c r="I21" s="29">
        <v>14906</v>
      </c>
    </row>
    <row r="22" spans="2:9" ht="27" customHeight="1">
      <c r="B22" s="30" t="s">
        <v>40</v>
      </c>
      <c r="D22" s="37">
        <v>28732</v>
      </c>
      <c r="E22" s="29">
        <v>0</v>
      </c>
      <c r="F22" s="29">
        <v>15159</v>
      </c>
      <c r="G22" s="29">
        <v>0</v>
      </c>
      <c r="H22" s="29">
        <v>15159</v>
      </c>
      <c r="I22" s="29">
        <v>14668</v>
      </c>
    </row>
    <row r="23" spans="2:9" ht="27" customHeight="1">
      <c r="B23" s="30" t="s">
        <v>41</v>
      </c>
      <c r="D23" s="37">
        <v>158524</v>
      </c>
      <c r="E23" s="29">
        <v>0</v>
      </c>
      <c r="F23" s="29">
        <v>77543</v>
      </c>
      <c r="G23" s="29">
        <v>0</v>
      </c>
      <c r="H23" s="29">
        <v>77543</v>
      </c>
      <c r="I23" s="29">
        <v>88238</v>
      </c>
    </row>
    <row r="24" spans="2:9" ht="27" customHeight="1">
      <c r="B24" s="30" t="s">
        <v>42</v>
      </c>
      <c r="D24" s="37">
        <v>29324</v>
      </c>
      <c r="E24" s="29">
        <v>0</v>
      </c>
      <c r="F24" s="29">
        <v>16736</v>
      </c>
      <c r="G24" s="29">
        <v>0</v>
      </c>
      <c r="H24" s="29">
        <v>16736</v>
      </c>
      <c r="I24" s="29">
        <v>14111</v>
      </c>
    </row>
    <row r="25" spans="2:9" ht="45" customHeight="1">
      <c r="B25" s="31" t="s">
        <v>44</v>
      </c>
      <c r="D25" s="37">
        <f aca="true" t="shared" si="0" ref="D25:I25">SUM(D12:D24)</f>
        <v>1375819</v>
      </c>
      <c r="E25" s="29">
        <f t="shared" si="0"/>
        <v>0</v>
      </c>
      <c r="F25" s="29">
        <f t="shared" si="0"/>
        <v>503401</v>
      </c>
      <c r="G25" s="29">
        <f t="shared" si="0"/>
        <v>0</v>
      </c>
      <c r="H25" s="29">
        <f t="shared" si="0"/>
        <v>503401</v>
      </c>
      <c r="I25" s="29">
        <f t="shared" si="0"/>
        <v>933940</v>
      </c>
    </row>
    <row r="26" spans="2:9" ht="45" customHeight="1">
      <c r="B26" s="30" t="s">
        <v>14</v>
      </c>
      <c r="D26" s="37">
        <v>7674</v>
      </c>
      <c r="E26" s="29">
        <v>0</v>
      </c>
      <c r="F26" s="29">
        <v>5730</v>
      </c>
      <c r="G26" s="29">
        <v>0</v>
      </c>
      <c r="H26" s="29">
        <v>5730</v>
      </c>
      <c r="I26" s="29">
        <v>2284</v>
      </c>
    </row>
    <row r="27" spans="2:9" ht="27" customHeight="1">
      <c r="B27" s="30" t="s">
        <v>15</v>
      </c>
      <c r="D27" s="37">
        <v>17633</v>
      </c>
      <c r="E27" s="29">
        <v>0</v>
      </c>
      <c r="F27" s="29">
        <v>11733</v>
      </c>
      <c r="G27" s="29">
        <v>0</v>
      </c>
      <c r="H27" s="29">
        <v>11733</v>
      </c>
      <c r="I27" s="29">
        <v>6832</v>
      </c>
    </row>
    <row r="28" spans="2:9" ht="27" customHeight="1">
      <c r="B28" s="30" t="s">
        <v>16</v>
      </c>
      <c r="D28" s="37">
        <v>6007</v>
      </c>
      <c r="E28" s="29">
        <v>0</v>
      </c>
      <c r="F28" s="29">
        <v>1735</v>
      </c>
      <c r="G28" s="29">
        <v>0</v>
      </c>
      <c r="H28" s="29">
        <v>1735</v>
      </c>
      <c r="I28" s="29">
        <v>4577</v>
      </c>
    </row>
    <row r="29" spans="2:9" ht="27" customHeight="1">
      <c r="B29" s="30" t="s">
        <v>46</v>
      </c>
      <c r="D29" s="37">
        <v>3355</v>
      </c>
      <c r="E29" s="29">
        <v>0</v>
      </c>
      <c r="F29" s="29">
        <v>679</v>
      </c>
      <c r="G29" s="29">
        <v>0</v>
      </c>
      <c r="H29" s="29">
        <v>679</v>
      </c>
      <c r="I29" s="29">
        <v>2821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1467</v>
      </c>
      <c r="E31" s="29">
        <v>0</v>
      </c>
      <c r="F31" s="29">
        <v>289</v>
      </c>
      <c r="G31" s="29">
        <v>0</v>
      </c>
      <c r="H31" s="29">
        <v>289</v>
      </c>
      <c r="I31" s="29">
        <v>1251</v>
      </c>
    </row>
    <row r="32" spans="2:9" ht="27" customHeight="1">
      <c r="B32" s="30" t="s">
        <v>19</v>
      </c>
      <c r="D32" s="37">
        <v>2759</v>
      </c>
      <c r="E32" s="29">
        <v>0</v>
      </c>
      <c r="F32" s="29">
        <v>2031</v>
      </c>
      <c r="G32" s="29">
        <v>0</v>
      </c>
      <c r="H32" s="29">
        <v>2031</v>
      </c>
      <c r="I32" s="29">
        <v>843</v>
      </c>
    </row>
    <row r="33" spans="2:9" ht="27" customHeight="1">
      <c r="B33" s="30" t="s">
        <v>20</v>
      </c>
      <c r="D33" s="37">
        <v>6601</v>
      </c>
      <c r="E33" s="29">
        <v>0</v>
      </c>
      <c r="F33" s="29">
        <v>3830</v>
      </c>
      <c r="G33" s="29">
        <v>0</v>
      </c>
      <c r="H33" s="29">
        <v>3830</v>
      </c>
      <c r="I33" s="29">
        <v>3140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848</v>
      </c>
      <c r="E36" s="29">
        <v>0</v>
      </c>
      <c r="F36" s="29">
        <v>193</v>
      </c>
      <c r="G36" s="29">
        <v>0</v>
      </c>
      <c r="H36" s="29">
        <v>193</v>
      </c>
      <c r="I36" s="29">
        <v>694</v>
      </c>
    </row>
    <row r="37" spans="2:9" ht="27" customHeight="1">
      <c r="B37" s="30" t="s">
        <v>24</v>
      </c>
      <c r="D37" s="37">
        <v>4961</v>
      </c>
      <c r="E37" s="29">
        <v>0</v>
      </c>
      <c r="F37" s="29">
        <v>1914</v>
      </c>
      <c r="G37" s="29">
        <v>0</v>
      </c>
      <c r="H37" s="29">
        <v>1914</v>
      </c>
      <c r="I37" s="29">
        <v>3276</v>
      </c>
    </row>
    <row r="38" spans="2:9" ht="27" customHeight="1">
      <c r="B38" s="30" t="s">
        <v>25</v>
      </c>
      <c r="D38" s="37">
        <v>13305</v>
      </c>
      <c r="E38" s="29">
        <v>0</v>
      </c>
      <c r="F38" s="29">
        <v>2124</v>
      </c>
      <c r="G38" s="29">
        <v>0</v>
      </c>
      <c r="H38" s="29">
        <v>2124</v>
      </c>
      <c r="I38" s="29">
        <v>11768</v>
      </c>
    </row>
    <row r="39" spans="2:9" ht="45" customHeight="1">
      <c r="B39" s="31" t="s">
        <v>48</v>
      </c>
      <c r="D39" s="37">
        <f aca="true" t="shared" si="1" ref="D39:I39">SUM(D26:D38)</f>
        <v>64610</v>
      </c>
      <c r="E39" s="29">
        <f t="shared" si="1"/>
        <v>0</v>
      </c>
      <c r="F39" s="29">
        <f t="shared" si="1"/>
        <v>30258</v>
      </c>
      <c r="G39" s="29">
        <f t="shared" si="1"/>
        <v>0</v>
      </c>
      <c r="H39" s="29">
        <f t="shared" si="1"/>
        <v>30258</v>
      </c>
      <c r="I39" s="29">
        <f t="shared" si="1"/>
        <v>37486</v>
      </c>
    </row>
    <row r="40" spans="2:9" ht="45" customHeight="1">
      <c r="B40" s="31" t="s">
        <v>43</v>
      </c>
      <c r="D40" s="37">
        <f aca="true" t="shared" si="2" ref="D40:I40">D25+D39</f>
        <v>1440429</v>
      </c>
      <c r="E40" s="29">
        <f t="shared" si="2"/>
        <v>0</v>
      </c>
      <c r="F40" s="29">
        <f t="shared" si="2"/>
        <v>533659</v>
      </c>
      <c r="G40" s="29">
        <f t="shared" si="2"/>
        <v>0</v>
      </c>
      <c r="H40" s="29">
        <f t="shared" si="2"/>
        <v>533659</v>
      </c>
      <c r="I40" s="29">
        <f t="shared" si="2"/>
        <v>971426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62</v>
      </c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54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27" customHeight="1">
      <c r="B19" s="30" t="s">
        <v>37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27" customHeight="1">
      <c r="B20" s="30" t="s">
        <v>38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27" customHeight="1">
      <c r="B21" s="30" t="s">
        <v>39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27" customHeight="1">
      <c r="B22" s="30" t="s">
        <v>40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27" customHeight="1">
      <c r="B23" s="30" t="s">
        <v>41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27" customHeight="1">
      <c r="B24" s="30" t="s">
        <v>42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45" customHeight="1">
      <c r="B25" s="31" t="s">
        <v>44</v>
      </c>
      <c r="D25" s="38">
        <f aca="true" t="shared" si="0" ref="D25:I25">SUM(D12:D24)</f>
        <v>0</v>
      </c>
      <c r="E25" s="39">
        <f t="shared" si="0"/>
        <v>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0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 t="shared" si="1"/>
        <v>0</v>
      </c>
    </row>
    <row r="40" spans="2:9" ht="45" customHeight="1">
      <c r="B40" s="31" t="s">
        <v>43</v>
      </c>
      <c r="D40" s="38">
        <f aca="true" t="shared" si="2" ref="D40:I40">D25+D39</f>
        <v>0</v>
      </c>
      <c r="E40" s="39">
        <f t="shared" si="2"/>
        <v>0</v>
      </c>
      <c r="F40" s="39">
        <f t="shared" si="2"/>
        <v>0</v>
      </c>
      <c r="G40" s="39">
        <f t="shared" si="2"/>
        <v>0</v>
      </c>
      <c r="H40" s="39">
        <f t="shared" si="2"/>
        <v>0</v>
      </c>
      <c r="I40" s="39">
        <f t="shared" si="2"/>
        <v>0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53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10614078</v>
      </c>
      <c r="E12" s="45">
        <v>0</v>
      </c>
      <c r="F12" s="45">
        <v>1143640</v>
      </c>
      <c r="G12" s="45">
        <v>0</v>
      </c>
      <c r="H12" s="45">
        <v>1143640</v>
      </c>
      <c r="I12" s="45">
        <v>9622033</v>
      </c>
    </row>
    <row r="13" spans="2:9" ht="27" customHeight="1">
      <c r="B13" s="30" t="s">
        <v>9</v>
      </c>
      <c r="D13" s="37">
        <v>3225971</v>
      </c>
      <c r="E13" s="29">
        <v>0</v>
      </c>
      <c r="F13" s="29">
        <v>343349</v>
      </c>
      <c r="G13" s="29">
        <v>0</v>
      </c>
      <c r="H13" s="29">
        <v>343349</v>
      </c>
      <c r="I13" s="29">
        <v>2924362</v>
      </c>
    </row>
    <row r="14" spans="2:9" ht="27" customHeight="1">
      <c r="B14" s="30" t="s">
        <v>10</v>
      </c>
      <c r="D14" s="37">
        <v>2071663</v>
      </c>
      <c r="E14" s="29">
        <v>0</v>
      </c>
      <c r="F14" s="29">
        <v>222884</v>
      </c>
      <c r="G14" s="29">
        <v>0</v>
      </c>
      <c r="H14" s="29">
        <v>222884</v>
      </c>
      <c r="I14" s="29">
        <v>1874995</v>
      </c>
    </row>
    <row r="15" spans="2:9" ht="27" customHeight="1">
      <c r="B15" s="30" t="s">
        <v>11</v>
      </c>
      <c r="D15" s="37">
        <v>1906123</v>
      </c>
      <c r="E15" s="29">
        <v>0</v>
      </c>
      <c r="F15" s="29">
        <v>206795</v>
      </c>
      <c r="G15" s="29">
        <v>0</v>
      </c>
      <c r="H15" s="29">
        <v>206795</v>
      </c>
      <c r="I15" s="29">
        <v>1723220</v>
      </c>
    </row>
    <row r="16" spans="2:9" ht="27" customHeight="1">
      <c r="B16" s="30" t="s">
        <v>12</v>
      </c>
      <c r="D16" s="37">
        <v>3776552</v>
      </c>
      <c r="E16" s="29">
        <v>0</v>
      </c>
      <c r="F16" s="29">
        <v>394909</v>
      </c>
      <c r="G16" s="29">
        <v>0</v>
      </c>
      <c r="H16" s="29">
        <v>394909</v>
      </c>
      <c r="I16" s="29">
        <v>3430479</v>
      </c>
    </row>
    <row r="17" spans="2:9" ht="27" customHeight="1">
      <c r="B17" s="30" t="s">
        <v>13</v>
      </c>
      <c r="D17" s="37">
        <v>2201619</v>
      </c>
      <c r="E17" s="29">
        <v>0</v>
      </c>
      <c r="F17" s="29">
        <v>240732</v>
      </c>
      <c r="G17" s="29">
        <v>0</v>
      </c>
      <c r="H17" s="29">
        <v>240732</v>
      </c>
      <c r="I17" s="29">
        <v>1990726</v>
      </c>
    </row>
    <row r="18" spans="2:9" ht="27" customHeight="1">
      <c r="B18" s="30" t="s">
        <v>36</v>
      </c>
      <c r="D18" s="37">
        <v>1983915</v>
      </c>
      <c r="E18" s="29">
        <v>0</v>
      </c>
      <c r="F18" s="29">
        <v>200470</v>
      </c>
      <c r="G18" s="29">
        <v>0</v>
      </c>
      <c r="H18" s="29">
        <v>200470</v>
      </c>
      <c r="I18" s="29">
        <v>1808881</v>
      </c>
    </row>
    <row r="19" spans="2:9" ht="27" customHeight="1">
      <c r="B19" s="30" t="s">
        <v>37</v>
      </c>
      <c r="D19" s="37">
        <v>2744086</v>
      </c>
      <c r="E19" s="29">
        <v>0</v>
      </c>
      <c r="F19" s="29">
        <v>303088</v>
      </c>
      <c r="G19" s="29">
        <v>0</v>
      </c>
      <c r="H19" s="29">
        <v>303088</v>
      </c>
      <c r="I19" s="29">
        <v>2475209</v>
      </c>
    </row>
    <row r="20" spans="2:9" ht="27" customHeight="1">
      <c r="B20" s="30" t="s">
        <v>38</v>
      </c>
      <c r="D20" s="37">
        <v>1809714</v>
      </c>
      <c r="E20" s="29">
        <v>0</v>
      </c>
      <c r="F20" s="29">
        <v>190263</v>
      </c>
      <c r="G20" s="29">
        <v>0</v>
      </c>
      <c r="H20" s="29">
        <v>190263</v>
      </c>
      <c r="I20" s="29">
        <v>1642053</v>
      </c>
    </row>
    <row r="21" spans="2:9" ht="27" customHeight="1">
      <c r="B21" s="30" t="s">
        <v>39</v>
      </c>
      <c r="D21" s="37">
        <v>1654879</v>
      </c>
      <c r="E21" s="29">
        <v>0</v>
      </c>
      <c r="F21" s="29">
        <v>176183</v>
      </c>
      <c r="G21" s="29">
        <v>0</v>
      </c>
      <c r="H21" s="29">
        <v>176183</v>
      </c>
      <c r="I21" s="29">
        <v>1499253</v>
      </c>
    </row>
    <row r="22" spans="2:9" ht="27" customHeight="1">
      <c r="B22" s="30" t="s">
        <v>40</v>
      </c>
      <c r="D22" s="37">
        <v>1229581</v>
      </c>
      <c r="E22" s="29">
        <v>0</v>
      </c>
      <c r="F22" s="29">
        <v>131033</v>
      </c>
      <c r="G22" s="29">
        <v>0</v>
      </c>
      <c r="H22" s="29">
        <v>131033</v>
      </c>
      <c r="I22" s="29">
        <v>1114076</v>
      </c>
    </row>
    <row r="23" spans="2:9" ht="27" customHeight="1">
      <c r="B23" s="30" t="s">
        <v>41</v>
      </c>
      <c r="D23" s="37">
        <v>3040726</v>
      </c>
      <c r="E23" s="29">
        <v>0</v>
      </c>
      <c r="F23" s="29">
        <v>324125</v>
      </c>
      <c r="G23" s="29">
        <v>0</v>
      </c>
      <c r="H23" s="29">
        <v>324125</v>
      </c>
      <c r="I23" s="29">
        <v>2755230</v>
      </c>
    </row>
    <row r="24" spans="2:9" ht="27" customHeight="1">
      <c r="B24" s="30" t="s">
        <v>42</v>
      </c>
      <c r="D24" s="37">
        <v>942071</v>
      </c>
      <c r="E24" s="29">
        <v>0</v>
      </c>
      <c r="F24" s="29">
        <v>97909</v>
      </c>
      <c r="G24" s="29">
        <v>0</v>
      </c>
      <c r="H24" s="29">
        <v>97909</v>
      </c>
      <c r="I24" s="29">
        <v>856009</v>
      </c>
    </row>
    <row r="25" spans="2:9" ht="45" customHeight="1">
      <c r="B25" s="31" t="s">
        <v>44</v>
      </c>
      <c r="D25" s="37">
        <f aca="true" t="shared" si="0" ref="D25:I25">SUM(D12:D24)</f>
        <v>37200978</v>
      </c>
      <c r="E25" s="29">
        <f t="shared" si="0"/>
        <v>0</v>
      </c>
      <c r="F25" s="29">
        <f t="shared" si="0"/>
        <v>3975380</v>
      </c>
      <c r="G25" s="29">
        <f t="shared" si="0"/>
        <v>0</v>
      </c>
      <c r="H25" s="29">
        <f t="shared" si="0"/>
        <v>3975380</v>
      </c>
      <c r="I25" s="29">
        <f t="shared" si="0"/>
        <v>33716526</v>
      </c>
    </row>
    <row r="26" spans="2:9" ht="45" customHeight="1">
      <c r="B26" s="30" t="s">
        <v>14</v>
      </c>
      <c r="D26" s="37">
        <v>363090</v>
      </c>
      <c r="E26" s="29">
        <v>0</v>
      </c>
      <c r="F26" s="29">
        <v>39233</v>
      </c>
      <c r="G26" s="29">
        <v>0</v>
      </c>
      <c r="H26" s="29">
        <v>39233</v>
      </c>
      <c r="I26" s="29">
        <v>328420</v>
      </c>
    </row>
    <row r="27" spans="2:9" ht="27" customHeight="1">
      <c r="B27" s="30" t="s">
        <v>15</v>
      </c>
      <c r="D27" s="37">
        <v>605316</v>
      </c>
      <c r="E27" s="29">
        <v>0</v>
      </c>
      <c r="F27" s="29">
        <v>66431</v>
      </c>
      <c r="G27" s="29">
        <v>0</v>
      </c>
      <c r="H27" s="29">
        <v>66431</v>
      </c>
      <c r="I27" s="29">
        <v>546713</v>
      </c>
    </row>
    <row r="28" spans="2:9" ht="27" customHeight="1">
      <c r="B28" s="30" t="s">
        <v>16</v>
      </c>
      <c r="D28" s="37">
        <v>475761</v>
      </c>
      <c r="E28" s="29">
        <v>0</v>
      </c>
      <c r="F28" s="29">
        <v>48225</v>
      </c>
      <c r="G28" s="29">
        <v>0</v>
      </c>
      <c r="H28" s="29">
        <v>48225</v>
      </c>
      <c r="I28" s="29">
        <v>433647</v>
      </c>
    </row>
    <row r="29" spans="2:9" ht="27" customHeight="1">
      <c r="B29" s="30" t="s">
        <v>46</v>
      </c>
      <c r="D29" s="37">
        <v>312297</v>
      </c>
      <c r="E29" s="29">
        <v>0</v>
      </c>
      <c r="F29" s="29">
        <v>29702</v>
      </c>
      <c r="G29" s="29">
        <v>0</v>
      </c>
      <c r="H29" s="29">
        <v>29702</v>
      </c>
      <c r="I29" s="29">
        <v>286469</v>
      </c>
    </row>
    <row r="30" spans="2:9" ht="27" customHeight="1">
      <c r="B30" s="30" t="s">
        <v>17</v>
      </c>
      <c r="D30" s="37">
        <v>77451</v>
      </c>
      <c r="E30" s="29">
        <v>0</v>
      </c>
      <c r="F30" s="29">
        <v>5734</v>
      </c>
      <c r="G30" s="29">
        <v>0</v>
      </c>
      <c r="H30" s="29">
        <v>5734</v>
      </c>
      <c r="I30" s="29">
        <v>72903</v>
      </c>
    </row>
    <row r="31" spans="2:9" ht="27" customHeight="1">
      <c r="B31" s="30" t="s">
        <v>18</v>
      </c>
      <c r="D31" s="37">
        <v>167109</v>
      </c>
      <c r="E31" s="29">
        <v>0</v>
      </c>
      <c r="F31" s="29">
        <v>17323</v>
      </c>
      <c r="G31" s="29">
        <v>0</v>
      </c>
      <c r="H31" s="29">
        <v>17323</v>
      </c>
      <c r="I31" s="29">
        <v>151877</v>
      </c>
    </row>
    <row r="32" spans="2:9" ht="27" customHeight="1">
      <c r="B32" s="30" t="s">
        <v>19</v>
      </c>
      <c r="D32" s="37">
        <v>367462</v>
      </c>
      <c r="E32" s="29">
        <v>0</v>
      </c>
      <c r="F32" s="29">
        <v>43900</v>
      </c>
      <c r="G32" s="29">
        <v>0</v>
      </c>
      <c r="H32" s="29">
        <v>43900</v>
      </c>
      <c r="I32" s="29">
        <v>328160</v>
      </c>
    </row>
    <row r="33" spans="2:9" ht="27" customHeight="1">
      <c r="B33" s="30" t="s">
        <v>20</v>
      </c>
      <c r="D33" s="37">
        <v>125723</v>
      </c>
      <c r="E33" s="29">
        <v>0</v>
      </c>
      <c r="F33" s="29">
        <v>13559</v>
      </c>
      <c r="G33" s="29">
        <v>0</v>
      </c>
      <c r="H33" s="29">
        <v>13559</v>
      </c>
      <c r="I33" s="29">
        <v>113752</v>
      </c>
    </row>
    <row r="34" spans="2:9" ht="27" customHeight="1">
      <c r="B34" s="30" t="s">
        <v>21</v>
      </c>
      <c r="D34" s="37">
        <v>236515</v>
      </c>
      <c r="E34" s="29">
        <v>0</v>
      </c>
      <c r="F34" s="29">
        <v>26038</v>
      </c>
      <c r="G34" s="29">
        <v>0</v>
      </c>
      <c r="H34" s="29">
        <v>26038</v>
      </c>
      <c r="I34" s="29">
        <v>213348</v>
      </c>
    </row>
    <row r="35" spans="2:9" ht="27" customHeight="1">
      <c r="B35" s="30" t="s">
        <v>22</v>
      </c>
      <c r="D35" s="37">
        <v>425894</v>
      </c>
      <c r="E35" s="29">
        <v>0</v>
      </c>
      <c r="F35" s="29">
        <v>46382</v>
      </c>
      <c r="G35" s="29">
        <v>0</v>
      </c>
      <c r="H35" s="29">
        <v>46382</v>
      </c>
      <c r="I35" s="29">
        <v>384910</v>
      </c>
    </row>
    <row r="36" spans="2:9" ht="27" customHeight="1">
      <c r="B36" s="30" t="s">
        <v>23</v>
      </c>
      <c r="D36" s="37">
        <v>220512</v>
      </c>
      <c r="E36" s="29">
        <v>0</v>
      </c>
      <c r="F36" s="29">
        <v>23533</v>
      </c>
      <c r="G36" s="29">
        <v>0</v>
      </c>
      <c r="H36" s="29">
        <v>23533</v>
      </c>
      <c r="I36" s="29">
        <v>199736</v>
      </c>
    </row>
    <row r="37" spans="2:9" ht="27" customHeight="1">
      <c r="B37" s="30" t="s">
        <v>24</v>
      </c>
      <c r="D37" s="37">
        <v>101592</v>
      </c>
      <c r="E37" s="29">
        <v>0</v>
      </c>
      <c r="F37" s="29">
        <v>11699</v>
      </c>
      <c r="G37" s="29">
        <v>0</v>
      </c>
      <c r="H37" s="29">
        <v>11699</v>
      </c>
      <c r="I37" s="29">
        <v>91147</v>
      </c>
    </row>
    <row r="38" spans="2:9" ht="27" customHeight="1">
      <c r="B38" s="30" t="s">
        <v>25</v>
      </c>
      <c r="D38" s="37">
        <v>113199</v>
      </c>
      <c r="E38" s="29">
        <v>0</v>
      </c>
      <c r="F38" s="29">
        <v>15341</v>
      </c>
      <c r="G38" s="29">
        <v>0</v>
      </c>
      <c r="H38" s="29">
        <v>15341</v>
      </c>
      <c r="I38" s="29">
        <v>99270</v>
      </c>
    </row>
    <row r="39" spans="2:9" ht="45" customHeight="1">
      <c r="B39" s="31" t="s">
        <v>48</v>
      </c>
      <c r="D39" s="37">
        <f aca="true" t="shared" si="1" ref="D39:I39">SUM(D26:D38)</f>
        <v>3591921</v>
      </c>
      <c r="E39" s="29">
        <f t="shared" si="1"/>
        <v>0</v>
      </c>
      <c r="F39" s="29">
        <f t="shared" si="1"/>
        <v>387100</v>
      </c>
      <c r="G39" s="29">
        <f t="shared" si="1"/>
        <v>0</v>
      </c>
      <c r="H39" s="29">
        <f t="shared" si="1"/>
        <v>387100</v>
      </c>
      <c r="I39" s="29">
        <f t="shared" si="1"/>
        <v>3250352</v>
      </c>
    </row>
    <row r="40" spans="2:9" ht="45" customHeight="1">
      <c r="B40" s="31" t="s">
        <v>43</v>
      </c>
      <c r="D40" s="37">
        <f aca="true" t="shared" si="2" ref="D40:I40">D25+D39</f>
        <v>40792899</v>
      </c>
      <c r="E40" s="29">
        <f t="shared" si="2"/>
        <v>0</v>
      </c>
      <c r="F40" s="29">
        <f t="shared" si="2"/>
        <v>4362480</v>
      </c>
      <c r="G40" s="29">
        <f t="shared" si="2"/>
        <v>0</v>
      </c>
      <c r="H40" s="29">
        <f t="shared" si="2"/>
        <v>4362480</v>
      </c>
      <c r="I40" s="29">
        <f t="shared" si="2"/>
        <v>36966878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62</v>
      </c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31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52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926651</v>
      </c>
      <c r="E12" s="45">
        <v>0</v>
      </c>
      <c r="F12" s="45">
        <v>102701</v>
      </c>
      <c r="G12" s="45">
        <v>0</v>
      </c>
      <c r="H12" s="45">
        <v>102701</v>
      </c>
      <c r="I12" s="45">
        <v>842062</v>
      </c>
    </row>
    <row r="13" spans="2:9" ht="27" customHeight="1">
      <c r="B13" s="30" t="s">
        <v>9</v>
      </c>
      <c r="D13" s="38">
        <v>402058</v>
      </c>
      <c r="E13" s="39">
        <v>0</v>
      </c>
      <c r="F13" s="39">
        <v>44561</v>
      </c>
      <c r="G13" s="39">
        <v>0</v>
      </c>
      <c r="H13" s="39">
        <v>44561</v>
      </c>
      <c r="I13" s="39">
        <v>365356</v>
      </c>
    </row>
    <row r="14" spans="2:9" ht="27" customHeight="1">
      <c r="B14" s="30" t="s">
        <v>10</v>
      </c>
      <c r="D14" s="38">
        <v>236519</v>
      </c>
      <c r="E14" s="39">
        <v>0</v>
      </c>
      <c r="F14" s="39">
        <v>26214</v>
      </c>
      <c r="G14" s="39">
        <v>0</v>
      </c>
      <c r="H14" s="39">
        <v>26214</v>
      </c>
      <c r="I14" s="39">
        <v>214928</v>
      </c>
    </row>
    <row r="15" spans="2:9" ht="27" customHeight="1">
      <c r="B15" s="30" t="s">
        <v>11</v>
      </c>
      <c r="D15" s="38">
        <v>200558</v>
      </c>
      <c r="E15" s="39">
        <v>0</v>
      </c>
      <c r="F15" s="39">
        <v>22228</v>
      </c>
      <c r="G15" s="39">
        <v>0</v>
      </c>
      <c r="H15" s="39">
        <v>22228</v>
      </c>
      <c r="I15" s="39">
        <v>182250</v>
      </c>
    </row>
    <row r="16" spans="2:9" ht="27" customHeight="1">
      <c r="B16" s="30" t="s">
        <v>12</v>
      </c>
      <c r="D16" s="38">
        <v>327367</v>
      </c>
      <c r="E16" s="39">
        <v>0</v>
      </c>
      <c r="F16" s="39">
        <v>36281</v>
      </c>
      <c r="G16" s="39">
        <v>0</v>
      </c>
      <c r="H16" s="39">
        <v>36281</v>
      </c>
      <c r="I16" s="39">
        <v>297484</v>
      </c>
    </row>
    <row r="17" spans="2:9" ht="27" customHeight="1">
      <c r="B17" s="30" t="s">
        <v>13</v>
      </c>
      <c r="D17" s="38">
        <v>217532</v>
      </c>
      <c r="E17" s="39">
        <v>0</v>
      </c>
      <c r="F17" s="39">
        <v>24109</v>
      </c>
      <c r="G17" s="39">
        <v>0</v>
      </c>
      <c r="H17" s="39">
        <v>24109</v>
      </c>
      <c r="I17" s="39">
        <v>197675</v>
      </c>
    </row>
    <row r="18" spans="2:9" ht="27" customHeight="1">
      <c r="B18" s="30" t="s">
        <v>36</v>
      </c>
      <c r="D18" s="38">
        <v>221807</v>
      </c>
      <c r="E18" s="39">
        <v>0</v>
      </c>
      <c r="F18" s="39">
        <v>24583</v>
      </c>
      <c r="G18" s="39">
        <v>0</v>
      </c>
      <c r="H18" s="39">
        <v>24583</v>
      </c>
      <c r="I18" s="39">
        <v>201559</v>
      </c>
    </row>
    <row r="19" spans="2:9" ht="27" customHeight="1">
      <c r="B19" s="30" t="s">
        <v>37</v>
      </c>
      <c r="D19" s="38">
        <v>280466</v>
      </c>
      <c r="E19" s="39">
        <v>0</v>
      </c>
      <c r="F19" s="39">
        <v>31084</v>
      </c>
      <c r="G19" s="39">
        <v>0</v>
      </c>
      <c r="H19" s="39">
        <v>31084</v>
      </c>
      <c r="I19" s="39">
        <v>254864</v>
      </c>
    </row>
    <row r="20" spans="2:9" ht="27" customHeight="1">
      <c r="B20" s="30" t="s">
        <v>38</v>
      </c>
      <c r="D20" s="38">
        <v>173146</v>
      </c>
      <c r="E20" s="39">
        <v>0</v>
      </c>
      <c r="F20" s="39">
        <v>19190</v>
      </c>
      <c r="G20" s="39">
        <v>0</v>
      </c>
      <c r="H20" s="39">
        <v>19190</v>
      </c>
      <c r="I20" s="39">
        <v>157340</v>
      </c>
    </row>
    <row r="21" spans="2:9" ht="27" customHeight="1">
      <c r="B21" s="30" t="s">
        <v>39</v>
      </c>
      <c r="D21" s="38">
        <v>202381</v>
      </c>
      <c r="E21" s="39">
        <v>0</v>
      </c>
      <c r="F21" s="39">
        <v>22430</v>
      </c>
      <c r="G21" s="39">
        <v>0</v>
      </c>
      <c r="H21" s="39">
        <v>22430</v>
      </c>
      <c r="I21" s="39">
        <v>183906</v>
      </c>
    </row>
    <row r="22" spans="2:9" ht="27" customHeight="1">
      <c r="B22" s="30" t="s">
        <v>40</v>
      </c>
      <c r="D22" s="38">
        <v>198483</v>
      </c>
      <c r="E22" s="39">
        <v>0</v>
      </c>
      <c r="F22" s="39">
        <v>21998</v>
      </c>
      <c r="G22" s="39">
        <v>0</v>
      </c>
      <c r="H22" s="39">
        <v>21998</v>
      </c>
      <c r="I22" s="39">
        <v>180365</v>
      </c>
    </row>
    <row r="23" spans="2:9" ht="27" customHeight="1">
      <c r="B23" s="30" t="s">
        <v>41</v>
      </c>
      <c r="D23" s="38">
        <v>376972</v>
      </c>
      <c r="E23" s="39">
        <v>0</v>
      </c>
      <c r="F23" s="39">
        <v>41779</v>
      </c>
      <c r="G23" s="39">
        <v>0</v>
      </c>
      <c r="H23" s="39">
        <v>41779</v>
      </c>
      <c r="I23" s="39">
        <v>342561</v>
      </c>
    </row>
    <row r="24" spans="2:9" ht="27" customHeight="1">
      <c r="B24" s="30" t="s">
        <v>42</v>
      </c>
      <c r="D24" s="38">
        <v>45707</v>
      </c>
      <c r="E24" s="39">
        <v>0</v>
      </c>
      <c r="F24" s="39">
        <v>5065</v>
      </c>
      <c r="G24" s="39">
        <v>0</v>
      </c>
      <c r="H24" s="39">
        <v>5065</v>
      </c>
      <c r="I24" s="39">
        <v>41535</v>
      </c>
    </row>
    <row r="25" spans="2:9" ht="45" customHeight="1">
      <c r="B25" s="31" t="s">
        <v>44</v>
      </c>
      <c r="D25" s="38">
        <f aca="true" t="shared" si="0" ref="D25:I25">SUM(D12:D24)</f>
        <v>3809647</v>
      </c>
      <c r="E25" s="39">
        <f t="shared" si="0"/>
        <v>0</v>
      </c>
      <c r="F25" s="39">
        <f t="shared" si="0"/>
        <v>422223</v>
      </c>
      <c r="G25" s="39">
        <f t="shared" si="0"/>
        <v>0</v>
      </c>
      <c r="H25" s="39">
        <f t="shared" si="0"/>
        <v>422223</v>
      </c>
      <c r="I25" s="39">
        <f t="shared" si="0"/>
        <v>3461885</v>
      </c>
    </row>
    <row r="26" spans="2:9" ht="45" customHeight="1">
      <c r="B26" s="30" t="s">
        <v>14</v>
      </c>
      <c r="D26" s="38">
        <v>36591</v>
      </c>
      <c r="E26" s="39">
        <v>0</v>
      </c>
      <c r="F26" s="39">
        <v>4055</v>
      </c>
      <c r="G26" s="39">
        <v>0</v>
      </c>
      <c r="H26" s="39">
        <v>4055</v>
      </c>
      <c r="I26" s="39">
        <v>33251</v>
      </c>
    </row>
    <row r="27" spans="2:9" ht="27" customHeight="1">
      <c r="B27" s="30" t="s">
        <v>15</v>
      </c>
      <c r="D27" s="38">
        <v>79846</v>
      </c>
      <c r="E27" s="39">
        <v>0</v>
      </c>
      <c r="F27" s="39">
        <v>8850</v>
      </c>
      <c r="G27" s="39">
        <v>0</v>
      </c>
      <c r="H27" s="39">
        <v>8850</v>
      </c>
      <c r="I27" s="39">
        <v>72557</v>
      </c>
    </row>
    <row r="28" spans="2:9" ht="27" customHeight="1">
      <c r="B28" s="30" t="s">
        <v>16</v>
      </c>
      <c r="D28" s="38">
        <v>52308</v>
      </c>
      <c r="E28" s="39">
        <v>0</v>
      </c>
      <c r="F28" s="39">
        <v>5797</v>
      </c>
      <c r="G28" s="39">
        <v>0</v>
      </c>
      <c r="H28" s="39">
        <v>5797</v>
      </c>
      <c r="I28" s="39">
        <v>47533</v>
      </c>
    </row>
    <row r="29" spans="2:9" ht="27" customHeight="1">
      <c r="B29" s="30" t="s">
        <v>46</v>
      </c>
      <c r="D29" s="38">
        <v>28041</v>
      </c>
      <c r="E29" s="39">
        <v>0</v>
      </c>
      <c r="F29" s="39">
        <v>3108</v>
      </c>
      <c r="G29" s="39">
        <v>0</v>
      </c>
      <c r="H29" s="39">
        <v>3108</v>
      </c>
      <c r="I29" s="39">
        <v>25481</v>
      </c>
    </row>
    <row r="30" spans="2:9" ht="27" customHeight="1">
      <c r="B30" s="30" t="s">
        <v>17</v>
      </c>
      <c r="D30" s="38">
        <v>26847</v>
      </c>
      <c r="E30" s="39">
        <v>0</v>
      </c>
      <c r="F30" s="39">
        <v>2975</v>
      </c>
      <c r="G30" s="39">
        <v>0</v>
      </c>
      <c r="H30" s="39">
        <v>2975</v>
      </c>
      <c r="I30" s="39">
        <v>24397</v>
      </c>
    </row>
    <row r="31" spans="2:9" ht="27" customHeight="1">
      <c r="B31" s="30" t="s">
        <v>18</v>
      </c>
      <c r="D31" s="38">
        <v>25652</v>
      </c>
      <c r="E31" s="39">
        <v>0</v>
      </c>
      <c r="F31" s="39">
        <v>2843</v>
      </c>
      <c r="G31" s="39">
        <v>0</v>
      </c>
      <c r="H31" s="39">
        <v>2843</v>
      </c>
      <c r="I31" s="39">
        <v>23310</v>
      </c>
    </row>
    <row r="32" spans="2:9" ht="27" customHeight="1">
      <c r="B32" s="30" t="s">
        <v>19</v>
      </c>
      <c r="D32" s="38">
        <v>34201</v>
      </c>
      <c r="E32" s="39">
        <v>0</v>
      </c>
      <c r="F32" s="39">
        <v>3790</v>
      </c>
      <c r="G32" s="39">
        <v>0</v>
      </c>
      <c r="H32" s="39">
        <v>3790</v>
      </c>
      <c r="I32" s="39">
        <v>31079</v>
      </c>
    </row>
    <row r="33" spans="2:9" ht="27" customHeight="1">
      <c r="B33" s="30" t="s">
        <v>20</v>
      </c>
      <c r="D33" s="38">
        <v>22508</v>
      </c>
      <c r="E33" s="39">
        <v>0</v>
      </c>
      <c r="F33" s="39">
        <v>2494</v>
      </c>
      <c r="G33" s="39">
        <v>0</v>
      </c>
      <c r="H33" s="39">
        <v>2494</v>
      </c>
      <c r="I33" s="39">
        <v>20453</v>
      </c>
    </row>
    <row r="34" spans="2:9" ht="27" customHeight="1">
      <c r="B34" s="30" t="s">
        <v>21</v>
      </c>
      <c r="D34" s="38">
        <v>28355</v>
      </c>
      <c r="E34" s="39">
        <v>0</v>
      </c>
      <c r="F34" s="39">
        <v>3143</v>
      </c>
      <c r="G34" s="39">
        <v>0</v>
      </c>
      <c r="H34" s="39">
        <v>3143</v>
      </c>
      <c r="I34" s="39">
        <v>25766</v>
      </c>
    </row>
    <row r="35" spans="2:9" ht="27" customHeight="1">
      <c r="B35" s="30" t="s">
        <v>22</v>
      </c>
      <c r="D35" s="38">
        <v>43066</v>
      </c>
      <c r="E35" s="39">
        <v>0</v>
      </c>
      <c r="F35" s="39">
        <v>4773</v>
      </c>
      <c r="G35" s="39">
        <v>0</v>
      </c>
      <c r="H35" s="39">
        <v>4773</v>
      </c>
      <c r="I35" s="39">
        <v>39135</v>
      </c>
    </row>
    <row r="36" spans="2:9" ht="27" customHeight="1">
      <c r="B36" s="30" t="s">
        <v>23</v>
      </c>
      <c r="D36" s="38">
        <v>39483</v>
      </c>
      <c r="E36" s="39">
        <v>0</v>
      </c>
      <c r="F36" s="39">
        <v>4376</v>
      </c>
      <c r="G36" s="39">
        <v>0</v>
      </c>
      <c r="H36" s="39">
        <v>4376</v>
      </c>
      <c r="I36" s="39">
        <v>35879</v>
      </c>
    </row>
    <row r="37" spans="2:9" ht="27" customHeight="1">
      <c r="B37" s="30" t="s">
        <v>24</v>
      </c>
      <c r="D37" s="38">
        <v>12637</v>
      </c>
      <c r="E37" s="39">
        <v>0</v>
      </c>
      <c r="F37" s="39">
        <v>1402</v>
      </c>
      <c r="G37" s="39">
        <v>0</v>
      </c>
      <c r="H37" s="39">
        <v>1402</v>
      </c>
      <c r="I37" s="39">
        <v>11483</v>
      </c>
    </row>
    <row r="38" spans="2:9" ht="27" customHeight="1">
      <c r="B38" s="30" t="s">
        <v>25</v>
      </c>
      <c r="D38" s="38">
        <v>15843</v>
      </c>
      <c r="E38" s="39">
        <v>0</v>
      </c>
      <c r="F38" s="39">
        <v>1756</v>
      </c>
      <c r="G38" s="39">
        <v>0</v>
      </c>
      <c r="H38" s="39">
        <v>1756</v>
      </c>
      <c r="I38" s="39">
        <v>14397</v>
      </c>
    </row>
    <row r="39" spans="2:9" ht="45" customHeight="1">
      <c r="B39" s="31" t="s">
        <v>48</v>
      </c>
      <c r="D39" s="38">
        <f aca="true" t="shared" si="1" ref="D39:I39">SUM(D26:D38)</f>
        <v>445378</v>
      </c>
      <c r="E39" s="39">
        <f t="shared" si="1"/>
        <v>0</v>
      </c>
      <c r="F39" s="39">
        <f t="shared" si="1"/>
        <v>49362</v>
      </c>
      <c r="G39" s="39">
        <f t="shared" si="1"/>
        <v>0</v>
      </c>
      <c r="H39" s="39">
        <f t="shared" si="1"/>
        <v>49362</v>
      </c>
      <c r="I39" s="39">
        <f t="shared" si="1"/>
        <v>404721</v>
      </c>
    </row>
    <row r="40" spans="2:9" ht="45" customHeight="1">
      <c r="B40" s="31" t="s">
        <v>43</v>
      </c>
      <c r="D40" s="38">
        <f aca="true" t="shared" si="2" ref="D40:I40">D25+D39</f>
        <v>4255025</v>
      </c>
      <c r="E40" s="39">
        <f t="shared" si="2"/>
        <v>0</v>
      </c>
      <c r="F40" s="39">
        <f t="shared" si="2"/>
        <v>471585</v>
      </c>
      <c r="G40" s="39">
        <f t="shared" si="2"/>
        <v>0</v>
      </c>
      <c r="H40" s="39">
        <f t="shared" si="2"/>
        <v>471585</v>
      </c>
      <c r="I40" s="39">
        <f t="shared" si="2"/>
        <v>3866606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32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52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20543927</v>
      </c>
      <c r="E12" s="45">
        <v>2362100</v>
      </c>
      <c r="F12" s="45">
        <v>987014</v>
      </c>
      <c r="G12" s="45">
        <v>0</v>
      </c>
      <c r="H12" s="45">
        <v>987014</v>
      </c>
      <c r="I12" s="45">
        <v>22199974</v>
      </c>
    </row>
    <row r="13" spans="2:9" ht="27" customHeight="1">
      <c r="B13" s="30" t="s">
        <v>9</v>
      </c>
      <c r="D13" s="38">
        <v>7421907</v>
      </c>
      <c r="E13" s="39">
        <v>836376</v>
      </c>
      <c r="F13" s="39">
        <v>357969</v>
      </c>
      <c r="G13" s="39">
        <v>0</v>
      </c>
      <c r="H13" s="39">
        <v>357969</v>
      </c>
      <c r="I13" s="39">
        <v>8002178</v>
      </c>
    </row>
    <row r="14" spans="2:9" ht="27" customHeight="1">
      <c r="B14" s="30" t="s">
        <v>10</v>
      </c>
      <c r="D14" s="38">
        <v>6894862</v>
      </c>
      <c r="E14" s="39">
        <v>776900</v>
      </c>
      <c r="F14" s="39">
        <v>349224</v>
      </c>
      <c r="G14" s="39">
        <v>0</v>
      </c>
      <c r="H14" s="39">
        <v>349224</v>
      </c>
      <c r="I14" s="39">
        <v>7421411</v>
      </c>
    </row>
    <row r="15" spans="2:9" ht="27" customHeight="1">
      <c r="B15" s="30" t="s">
        <v>11</v>
      </c>
      <c r="D15" s="38">
        <v>4893803</v>
      </c>
      <c r="E15" s="39">
        <v>542493</v>
      </c>
      <c r="F15" s="39">
        <v>246022</v>
      </c>
      <c r="G15" s="39">
        <v>0</v>
      </c>
      <c r="H15" s="39">
        <v>246022</v>
      </c>
      <c r="I15" s="39">
        <v>5256955</v>
      </c>
    </row>
    <row r="16" spans="2:9" ht="27" customHeight="1">
      <c r="B16" s="30" t="s">
        <v>12</v>
      </c>
      <c r="D16" s="38">
        <v>8130191</v>
      </c>
      <c r="E16" s="39">
        <v>936014</v>
      </c>
      <c r="F16" s="39">
        <v>342590</v>
      </c>
      <c r="G16" s="39">
        <v>0</v>
      </c>
      <c r="H16" s="39">
        <v>342590</v>
      </c>
      <c r="I16" s="39">
        <v>8835838</v>
      </c>
    </row>
    <row r="17" spans="2:9" ht="27" customHeight="1">
      <c r="B17" s="30" t="s">
        <v>13</v>
      </c>
      <c r="D17" s="38">
        <v>4890756</v>
      </c>
      <c r="E17" s="39">
        <v>576800</v>
      </c>
      <c r="F17" s="39">
        <v>240245</v>
      </c>
      <c r="G17" s="39">
        <v>0</v>
      </c>
      <c r="H17" s="39">
        <v>240245</v>
      </c>
      <c r="I17" s="39">
        <v>5300601</v>
      </c>
    </row>
    <row r="18" spans="2:9" ht="27" customHeight="1">
      <c r="B18" s="30" t="s">
        <v>36</v>
      </c>
      <c r="D18" s="38">
        <v>4213794</v>
      </c>
      <c r="E18" s="39">
        <v>495392</v>
      </c>
      <c r="F18" s="39">
        <v>199215</v>
      </c>
      <c r="G18" s="39">
        <v>0</v>
      </c>
      <c r="H18" s="39">
        <v>199215</v>
      </c>
      <c r="I18" s="39">
        <v>4566613</v>
      </c>
    </row>
    <row r="19" spans="2:9" ht="27" customHeight="1">
      <c r="B19" s="30" t="s">
        <v>37</v>
      </c>
      <c r="D19" s="38">
        <v>8552496</v>
      </c>
      <c r="E19" s="39">
        <v>997044</v>
      </c>
      <c r="F19" s="39">
        <v>490316</v>
      </c>
      <c r="G19" s="39">
        <v>0</v>
      </c>
      <c r="H19" s="39">
        <v>490316</v>
      </c>
      <c r="I19" s="39">
        <v>9176783</v>
      </c>
    </row>
    <row r="20" spans="2:9" ht="27" customHeight="1">
      <c r="B20" s="30" t="s">
        <v>38</v>
      </c>
      <c r="D20" s="38">
        <v>4263654</v>
      </c>
      <c r="E20" s="39">
        <v>477895</v>
      </c>
      <c r="F20" s="39">
        <v>224175</v>
      </c>
      <c r="G20" s="39">
        <v>0</v>
      </c>
      <c r="H20" s="39">
        <v>224175</v>
      </c>
      <c r="I20" s="39">
        <v>4577935</v>
      </c>
    </row>
    <row r="21" spans="2:9" ht="27" customHeight="1">
      <c r="B21" s="30" t="s">
        <v>39</v>
      </c>
      <c r="D21" s="38">
        <v>4617230</v>
      </c>
      <c r="E21" s="39">
        <v>519300</v>
      </c>
      <c r="F21" s="39">
        <v>290109</v>
      </c>
      <c r="G21" s="39">
        <v>0</v>
      </c>
      <c r="H21" s="39">
        <v>290109</v>
      </c>
      <c r="I21" s="39">
        <v>4915972</v>
      </c>
    </row>
    <row r="22" spans="2:9" ht="27" customHeight="1">
      <c r="B22" s="30" t="s">
        <v>40</v>
      </c>
      <c r="D22" s="38">
        <v>7121916</v>
      </c>
      <c r="E22" s="39">
        <v>791852</v>
      </c>
      <c r="F22" s="39">
        <v>354204</v>
      </c>
      <c r="G22" s="39">
        <v>0</v>
      </c>
      <c r="H22" s="39">
        <v>354204</v>
      </c>
      <c r="I22" s="39">
        <v>7654040</v>
      </c>
    </row>
    <row r="23" spans="2:9" ht="27" customHeight="1">
      <c r="B23" s="30" t="s">
        <v>41</v>
      </c>
      <c r="D23" s="38">
        <v>11355428</v>
      </c>
      <c r="E23" s="39">
        <v>1284941</v>
      </c>
      <c r="F23" s="39">
        <v>574390</v>
      </c>
      <c r="G23" s="39">
        <v>0</v>
      </c>
      <c r="H23" s="39">
        <v>574390</v>
      </c>
      <c r="I23" s="39">
        <v>12222603</v>
      </c>
    </row>
    <row r="24" spans="2:9" ht="27" customHeight="1">
      <c r="B24" s="30" t="s">
        <v>42</v>
      </c>
      <c r="D24" s="38">
        <v>4822701</v>
      </c>
      <c r="E24" s="39">
        <v>572395</v>
      </c>
      <c r="F24" s="39">
        <v>244211</v>
      </c>
      <c r="G24" s="39">
        <v>0</v>
      </c>
      <c r="H24" s="39">
        <v>244211</v>
      </c>
      <c r="I24" s="39">
        <v>5219340</v>
      </c>
    </row>
    <row r="25" spans="2:9" ht="45" customHeight="1">
      <c r="B25" s="31" t="s">
        <v>44</v>
      </c>
      <c r="D25" s="38">
        <f aca="true" t="shared" si="0" ref="D25:I25">SUM(D12:D24)</f>
        <v>97722665</v>
      </c>
      <c r="E25" s="39">
        <f t="shared" si="0"/>
        <v>11169502</v>
      </c>
      <c r="F25" s="39">
        <f t="shared" si="0"/>
        <v>4899684</v>
      </c>
      <c r="G25" s="39">
        <f t="shared" si="0"/>
        <v>0</v>
      </c>
      <c r="H25" s="39">
        <f t="shared" si="0"/>
        <v>4899684</v>
      </c>
      <c r="I25" s="39">
        <f t="shared" si="0"/>
        <v>105350243</v>
      </c>
    </row>
    <row r="26" spans="2:9" ht="45" customHeight="1">
      <c r="B26" s="30" t="s">
        <v>14</v>
      </c>
      <c r="D26" s="38">
        <v>1387527</v>
      </c>
      <c r="E26" s="39">
        <v>154401</v>
      </c>
      <c r="F26" s="39">
        <v>70023</v>
      </c>
      <c r="G26" s="39">
        <v>0</v>
      </c>
      <c r="H26" s="39">
        <v>70023</v>
      </c>
      <c r="I26" s="39">
        <v>1493208</v>
      </c>
    </row>
    <row r="27" spans="2:9" ht="27" customHeight="1">
      <c r="B27" s="30" t="s">
        <v>15</v>
      </c>
      <c r="D27" s="38">
        <v>1971033</v>
      </c>
      <c r="E27" s="39">
        <v>218656</v>
      </c>
      <c r="F27" s="39">
        <v>95374</v>
      </c>
      <c r="G27" s="39">
        <v>0</v>
      </c>
      <c r="H27" s="39">
        <v>95374</v>
      </c>
      <c r="I27" s="39">
        <v>2120990</v>
      </c>
    </row>
    <row r="28" spans="2:9" ht="27" customHeight="1">
      <c r="B28" s="30" t="s">
        <v>16</v>
      </c>
      <c r="D28" s="38">
        <v>1434726</v>
      </c>
      <c r="E28" s="39">
        <v>159970</v>
      </c>
      <c r="F28" s="39">
        <v>69305</v>
      </c>
      <c r="G28" s="39">
        <v>0</v>
      </c>
      <c r="H28" s="39">
        <v>69305</v>
      </c>
      <c r="I28" s="39">
        <v>1545111</v>
      </c>
    </row>
    <row r="29" spans="2:9" ht="27" customHeight="1">
      <c r="B29" s="30" t="s">
        <v>46</v>
      </c>
      <c r="D29" s="38">
        <v>2349284</v>
      </c>
      <c r="E29" s="39">
        <v>280700</v>
      </c>
      <c r="F29" s="39">
        <v>167152</v>
      </c>
      <c r="G29" s="39">
        <v>0</v>
      </c>
      <c r="H29" s="39">
        <v>167152</v>
      </c>
      <c r="I29" s="39">
        <v>2502013</v>
      </c>
    </row>
    <row r="30" spans="2:9" ht="27" customHeight="1">
      <c r="B30" s="30" t="s">
        <v>17</v>
      </c>
      <c r="D30" s="38">
        <v>632962</v>
      </c>
      <c r="E30" s="39">
        <v>122030</v>
      </c>
      <c r="F30" s="39">
        <v>64441</v>
      </c>
      <c r="G30" s="39">
        <v>0</v>
      </c>
      <c r="H30" s="39">
        <v>64441</v>
      </c>
      <c r="I30" s="39">
        <v>698341</v>
      </c>
    </row>
    <row r="31" spans="2:9" ht="27" customHeight="1">
      <c r="B31" s="30" t="s">
        <v>18</v>
      </c>
      <c r="D31" s="38">
        <v>1068019</v>
      </c>
      <c r="E31" s="39">
        <v>129212</v>
      </c>
      <c r="F31" s="39">
        <v>55048</v>
      </c>
      <c r="G31" s="39">
        <v>0</v>
      </c>
      <c r="H31" s="39">
        <v>55048</v>
      </c>
      <c r="I31" s="39">
        <v>1157914</v>
      </c>
    </row>
    <row r="32" spans="2:9" ht="27" customHeight="1">
      <c r="B32" s="30" t="s">
        <v>19</v>
      </c>
      <c r="D32" s="38">
        <v>1278023</v>
      </c>
      <c r="E32" s="39">
        <v>141067</v>
      </c>
      <c r="F32" s="39">
        <v>66316</v>
      </c>
      <c r="G32" s="39">
        <v>0</v>
      </c>
      <c r="H32" s="39">
        <v>66316</v>
      </c>
      <c r="I32" s="39">
        <v>1369972</v>
      </c>
    </row>
    <row r="33" spans="2:9" ht="27" customHeight="1">
      <c r="B33" s="30" t="s">
        <v>20</v>
      </c>
      <c r="D33" s="38">
        <v>921276</v>
      </c>
      <c r="E33" s="39">
        <v>101400</v>
      </c>
      <c r="F33" s="39">
        <v>45170</v>
      </c>
      <c r="G33" s="39">
        <v>0</v>
      </c>
      <c r="H33" s="39">
        <v>45170</v>
      </c>
      <c r="I33" s="39">
        <v>990545</v>
      </c>
    </row>
    <row r="34" spans="2:9" ht="27" customHeight="1">
      <c r="B34" s="30" t="s">
        <v>21</v>
      </c>
      <c r="D34" s="38">
        <v>1201058</v>
      </c>
      <c r="E34" s="39">
        <v>134500</v>
      </c>
      <c r="F34" s="39">
        <v>84109</v>
      </c>
      <c r="G34" s="39">
        <v>0</v>
      </c>
      <c r="H34" s="39">
        <v>84109</v>
      </c>
      <c r="I34" s="39">
        <v>1265689</v>
      </c>
    </row>
    <row r="35" spans="2:9" ht="27" customHeight="1">
      <c r="B35" s="30" t="s">
        <v>22</v>
      </c>
      <c r="D35" s="38">
        <v>1229546</v>
      </c>
      <c r="E35" s="39">
        <v>143179</v>
      </c>
      <c r="F35" s="39">
        <v>69068</v>
      </c>
      <c r="G35" s="39">
        <v>0</v>
      </c>
      <c r="H35" s="39">
        <v>69068</v>
      </c>
      <c r="I35" s="39">
        <v>1318958</v>
      </c>
    </row>
    <row r="36" spans="2:9" ht="27" customHeight="1">
      <c r="B36" s="30" t="s">
        <v>23</v>
      </c>
      <c r="D36" s="38">
        <v>1240130</v>
      </c>
      <c r="E36" s="39">
        <v>137994</v>
      </c>
      <c r="F36" s="39">
        <v>80839</v>
      </c>
      <c r="G36" s="39">
        <v>0</v>
      </c>
      <c r="H36" s="39">
        <v>80839</v>
      </c>
      <c r="I36" s="39">
        <v>1313923</v>
      </c>
    </row>
    <row r="37" spans="2:9" ht="27" customHeight="1">
      <c r="B37" s="30" t="s">
        <v>24</v>
      </c>
      <c r="D37" s="38">
        <v>952636</v>
      </c>
      <c r="E37" s="39">
        <v>101026</v>
      </c>
      <c r="F37" s="39">
        <v>54437</v>
      </c>
      <c r="G37" s="39">
        <v>0</v>
      </c>
      <c r="H37" s="39">
        <v>54437</v>
      </c>
      <c r="I37" s="39">
        <v>1012895</v>
      </c>
    </row>
    <row r="38" spans="2:9" ht="27" customHeight="1">
      <c r="B38" s="30" t="s">
        <v>25</v>
      </c>
      <c r="D38" s="38">
        <v>776033</v>
      </c>
      <c r="E38" s="39">
        <v>97500</v>
      </c>
      <c r="F38" s="39">
        <v>79792</v>
      </c>
      <c r="G38" s="39">
        <v>0</v>
      </c>
      <c r="H38" s="39">
        <v>79792</v>
      </c>
      <c r="I38" s="39">
        <v>802842</v>
      </c>
    </row>
    <row r="39" spans="2:9" ht="45" customHeight="1">
      <c r="B39" s="31" t="s">
        <v>48</v>
      </c>
      <c r="D39" s="38">
        <f aca="true" t="shared" si="1" ref="D39:I39">SUM(D26:D38)</f>
        <v>16442253</v>
      </c>
      <c r="E39" s="39">
        <f t="shared" si="1"/>
        <v>1921635</v>
      </c>
      <c r="F39" s="39">
        <f t="shared" si="1"/>
        <v>1001074</v>
      </c>
      <c r="G39" s="39">
        <f t="shared" si="1"/>
        <v>0</v>
      </c>
      <c r="H39" s="39">
        <f t="shared" si="1"/>
        <v>1001074</v>
      </c>
      <c r="I39" s="39">
        <f t="shared" si="1"/>
        <v>17592401</v>
      </c>
    </row>
    <row r="40" spans="2:9" ht="45" customHeight="1">
      <c r="B40" s="31" t="s">
        <v>43</v>
      </c>
      <c r="D40" s="38">
        <f aca="true" t="shared" si="2" ref="D40:I40">D25+D39</f>
        <v>114164918</v>
      </c>
      <c r="E40" s="39">
        <f t="shared" si="2"/>
        <v>13091137</v>
      </c>
      <c r="F40" s="39">
        <f t="shared" si="2"/>
        <v>5900758</v>
      </c>
      <c r="G40" s="39">
        <f t="shared" si="2"/>
        <v>0</v>
      </c>
      <c r="H40" s="39">
        <f t="shared" si="2"/>
        <v>5900758</v>
      </c>
      <c r="I40" s="39">
        <f t="shared" si="2"/>
        <v>122942644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62</v>
      </c>
    </row>
    <row r="2" ht="13.5">
      <c r="B2" s="41"/>
    </row>
    <row r="3" ht="13.5">
      <c r="B3" s="41"/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51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87623</v>
      </c>
      <c r="E12" s="45">
        <v>0</v>
      </c>
      <c r="F12" s="45">
        <v>63037</v>
      </c>
      <c r="G12" s="45">
        <v>0</v>
      </c>
      <c r="H12" s="45">
        <v>63037</v>
      </c>
      <c r="I12" s="45">
        <v>29346</v>
      </c>
    </row>
    <row r="13" spans="2:9" ht="27" customHeight="1">
      <c r="B13" s="30" t="s">
        <v>9</v>
      </c>
      <c r="D13" s="38">
        <v>23853</v>
      </c>
      <c r="E13" s="39">
        <v>0</v>
      </c>
      <c r="F13" s="39">
        <v>4977</v>
      </c>
      <c r="G13" s="39">
        <v>0</v>
      </c>
      <c r="H13" s="39">
        <v>4977</v>
      </c>
      <c r="I13" s="39">
        <v>19982</v>
      </c>
    </row>
    <row r="14" spans="2:9" ht="27" customHeight="1">
      <c r="B14" s="30" t="s">
        <v>10</v>
      </c>
      <c r="D14" s="38">
        <v>72175</v>
      </c>
      <c r="E14" s="39">
        <v>0</v>
      </c>
      <c r="F14" s="39">
        <v>23185</v>
      </c>
      <c r="G14" s="39">
        <v>0</v>
      </c>
      <c r="H14" s="39">
        <v>23185</v>
      </c>
      <c r="I14" s="39">
        <v>52325</v>
      </c>
    </row>
    <row r="15" spans="2:9" ht="27" customHeight="1">
      <c r="B15" s="30" t="s">
        <v>11</v>
      </c>
      <c r="D15" s="38">
        <v>21646</v>
      </c>
      <c r="E15" s="39">
        <v>0</v>
      </c>
      <c r="F15" s="39">
        <v>5332</v>
      </c>
      <c r="G15" s="39">
        <v>0</v>
      </c>
      <c r="H15" s="39">
        <v>5332</v>
      </c>
      <c r="I15" s="39">
        <v>17351</v>
      </c>
    </row>
    <row r="16" spans="2:9" ht="27" customHeight="1">
      <c r="B16" s="30" t="s">
        <v>12</v>
      </c>
      <c r="D16" s="38">
        <v>1679</v>
      </c>
      <c r="E16" s="39">
        <v>0</v>
      </c>
      <c r="F16" s="39">
        <v>1740</v>
      </c>
      <c r="G16" s="39">
        <v>0</v>
      </c>
      <c r="H16" s="39">
        <v>1740</v>
      </c>
      <c r="I16" s="39">
        <v>0</v>
      </c>
    </row>
    <row r="17" spans="2:9" ht="27" customHeight="1">
      <c r="B17" s="30" t="s">
        <v>13</v>
      </c>
      <c r="D17" s="38">
        <v>1680</v>
      </c>
      <c r="E17" s="39">
        <v>0</v>
      </c>
      <c r="F17" s="39">
        <v>1741</v>
      </c>
      <c r="G17" s="39">
        <v>0</v>
      </c>
      <c r="H17" s="39">
        <v>1741</v>
      </c>
      <c r="I17" s="39">
        <v>0</v>
      </c>
    </row>
    <row r="18" spans="2:9" ht="27" customHeight="1">
      <c r="B18" s="30" t="s">
        <v>36</v>
      </c>
      <c r="D18" s="38">
        <v>672</v>
      </c>
      <c r="E18" s="39">
        <v>0</v>
      </c>
      <c r="F18" s="39">
        <v>697</v>
      </c>
      <c r="G18" s="39">
        <v>0</v>
      </c>
      <c r="H18" s="39">
        <v>697</v>
      </c>
      <c r="I18" s="39">
        <v>0</v>
      </c>
    </row>
    <row r="19" spans="2:9" ht="27" customHeight="1">
      <c r="B19" s="30" t="s">
        <v>37</v>
      </c>
      <c r="D19" s="38">
        <v>54320</v>
      </c>
      <c r="E19" s="39">
        <v>0</v>
      </c>
      <c r="F19" s="39">
        <v>37163</v>
      </c>
      <c r="G19" s="39">
        <v>0</v>
      </c>
      <c r="H19" s="39">
        <v>37163</v>
      </c>
      <c r="I19" s="39">
        <v>19850</v>
      </c>
    </row>
    <row r="20" spans="2:9" ht="27" customHeight="1">
      <c r="B20" s="30" t="s">
        <v>38</v>
      </c>
      <c r="D20" s="38">
        <v>6144</v>
      </c>
      <c r="E20" s="39">
        <v>0</v>
      </c>
      <c r="F20" s="39">
        <v>4464</v>
      </c>
      <c r="G20" s="39">
        <v>0</v>
      </c>
      <c r="H20" s="39">
        <v>4464</v>
      </c>
      <c r="I20" s="39">
        <v>1960</v>
      </c>
    </row>
    <row r="21" spans="2:9" ht="27" customHeight="1">
      <c r="B21" s="30" t="s">
        <v>39</v>
      </c>
      <c r="D21" s="38">
        <v>5714</v>
      </c>
      <c r="E21" s="39">
        <v>0</v>
      </c>
      <c r="F21" s="39">
        <v>4121</v>
      </c>
      <c r="G21" s="39">
        <v>0</v>
      </c>
      <c r="H21" s="39">
        <v>4121</v>
      </c>
      <c r="I21" s="39">
        <v>1856</v>
      </c>
    </row>
    <row r="22" spans="2:9" ht="27" customHeight="1">
      <c r="B22" s="30" t="s">
        <v>40</v>
      </c>
      <c r="D22" s="38">
        <v>41808</v>
      </c>
      <c r="E22" s="39">
        <v>0</v>
      </c>
      <c r="F22" s="39">
        <v>19954</v>
      </c>
      <c r="G22" s="39">
        <v>0</v>
      </c>
      <c r="H22" s="39">
        <v>19954</v>
      </c>
      <c r="I22" s="39">
        <v>23662</v>
      </c>
    </row>
    <row r="23" spans="2:9" ht="27" customHeight="1">
      <c r="B23" s="30" t="s">
        <v>41</v>
      </c>
      <c r="D23" s="38">
        <v>28619</v>
      </c>
      <c r="E23" s="39">
        <v>0</v>
      </c>
      <c r="F23" s="39">
        <v>18503</v>
      </c>
      <c r="G23" s="39">
        <v>0</v>
      </c>
      <c r="H23" s="39">
        <v>18503</v>
      </c>
      <c r="I23" s="39">
        <v>11467</v>
      </c>
    </row>
    <row r="24" spans="2:9" ht="27" customHeight="1">
      <c r="B24" s="30" t="s">
        <v>42</v>
      </c>
      <c r="D24" s="38">
        <v>37814</v>
      </c>
      <c r="E24" s="39">
        <v>0</v>
      </c>
      <c r="F24" s="39">
        <v>22075</v>
      </c>
      <c r="G24" s="39">
        <v>0</v>
      </c>
      <c r="H24" s="39">
        <v>22075</v>
      </c>
      <c r="I24" s="39">
        <v>17627</v>
      </c>
    </row>
    <row r="25" spans="2:9" ht="45" customHeight="1">
      <c r="B25" s="31" t="s">
        <v>44</v>
      </c>
      <c r="D25" s="38">
        <f aca="true" t="shared" si="0" ref="D25:I25">SUM(D12:D24)</f>
        <v>383747</v>
      </c>
      <c r="E25" s="39">
        <f t="shared" si="0"/>
        <v>0</v>
      </c>
      <c r="F25" s="39">
        <f t="shared" si="0"/>
        <v>206989</v>
      </c>
      <c r="G25" s="39">
        <f t="shared" si="0"/>
        <v>0</v>
      </c>
      <c r="H25" s="39">
        <f t="shared" si="0"/>
        <v>206989</v>
      </c>
      <c r="I25" s="39">
        <f t="shared" si="0"/>
        <v>195426</v>
      </c>
    </row>
    <row r="26" spans="2:9" ht="45" customHeight="1">
      <c r="B26" s="30" t="s">
        <v>14</v>
      </c>
      <c r="D26" s="38">
        <v>127</v>
      </c>
      <c r="E26" s="39">
        <v>0</v>
      </c>
      <c r="F26" s="39">
        <v>131</v>
      </c>
      <c r="G26" s="39">
        <v>0</v>
      </c>
      <c r="H26" s="39">
        <v>131</v>
      </c>
      <c r="I26" s="39">
        <v>0</v>
      </c>
    </row>
    <row r="27" spans="2:9" ht="27" customHeight="1">
      <c r="B27" s="30" t="s">
        <v>15</v>
      </c>
      <c r="D27" s="38">
        <v>20425</v>
      </c>
      <c r="E27" s="39">
        <v>0</v>
      </c>
      <c r="F27" s="39">
        <v>4146</v>
      </c>
      <c r="G27" s="39">
        <v>0</v>
      </c>
      <c r="H27" s="39">
        <v>4146</v>
      </c>
      <c r="I27" s="39">
        <v>17258</v>
      </c>
    </row>
    <row r="28" spans="2:9" ht="27" customHeight="1">
      <c r="B28" s="30" t="s">
        <v>16</v>
      </c>
      <c r="D28" s="38">
        <v>6519</v>
      </c>
      <c r="E28" s="39">
        <v>0</v>
      </c>
      <c r="F28" s="39">
        <v>1482</v>
      </c>
      <c r="G28" s="39">
        <v>0</v>
      </c>
      <c r="H28" s="39">
        <v>1482</v>
      </c>
      <c r="I28" s="39">
        <v>5336</v>
      </c>
    </row>
    <row r="29" spans="2:9" ht="27" customHeight="1">
      <c r="B29" s="30" t="s">
        <v>46</v>
      </c>
      <c r="D29" s="38">
        <v>16507</v>
      </c>
      <c r="E29" s="39">
        <v>0</v>
      </c>
      <c r="F29" s="39">
        <v>6250</v>
      </c>
      <c r="G29" s="39">
        <v>0</v>
      </c>
      <c r="H29" s="39">
        <v>6250</v>
      </c>
      <c r="I29" s="39">
        <v>11089</v>
      </c>
    </row>
    <row r="30" spans="2:9" ht="27" customHeight="1">
      <c r="B30" s="30" t="s">
        <v>17</v>
      </c>
      <c r="D30" s="38">
        <v>9721</v>
      </c>
      <c r="E30" s="39">
        <v>0</v>
      </c>
      <c r="F30" s="39">
        <v>1877</v>
      </c>
      <c r="G30" s="39">
        <v>0</v>
      </c>
      <c r="H30" s="39">
        <v>1877</v>
      </c>
      <c r="I30" s="39">
        <v>8357</v>
      </c>
    </row>
    <row r="31" spans="2:9" ht="27" customHeight="1">
      <c r="B31" s="30" t="s">
        <v>18</v>
      </c>
      <c r="D31" s="38">
        <v>6128</v>
      </c>
      <c r="E31" s="39">
        <v>0</v>
      </c>
      <c r="F31" s="39">
        <v>1315</v>
      </c>
      <c r="G31" s="39">
        <v>0</v>
      </c>
      <c r="H31" s="39">
        <v>1315</v>
      </c>
      <c r="I31" s="39">
        <v>5094</v>
      </c>
    </row>
    <row r="32" spans="2:9" ht="27" customHeight="1">
      <c r="B32" s="30" t="s">
        <v>19</v>
      </c>
      <c r="D32" s="38">
        <v>4787</v>
      </c>
      <c r="E32" s="39">
        <v>0</v>
      </c>
      <c r="F32" s="39">
        <v>1849</v>
      </c>
      <c r="G32" s="39">
        <v>0</v>
      </c>
      <c r="H32" s="39">
        <v>1849</v>
      </c>
      <c r="I32" s="39">
        <v>3164</v>
      </c>
    </row>
    <row r="33" spans="2:9" ht="27" customHeight="1">
      <c r="B33" s="30" t="s">
        <v>20</v>
      </c>
      <c r="D33" s="38">
        <v>7059</v>
      </c>
      <c r="E33" s="39">
        <v>0</v>
      </c>
      <c r="F33" s="39">
        <v>7484</v>
      </c>
      <c r="G33" s="39">
        <v>0</v>
      </c>
      <c r="H33" s="39">
        <v>7484</v>
      </c>
      <c r="I33" s="39">
        <v>0</v>
      </c>
    </row>
    <row r="34" spans="2:9" ht="27" customHeight="1">
      <c r="B34" s="30" t="s">
        <v>21</v>
      </c>
      <c r="D34" s="38">
        <v>6520</v>
      </c>
      <c r="E34" s="39">
        <v>0</v>
      </c>
      <c r="F34" s="39">
        <v>1265</v>
      </c>
      <c r="G34" s="39">
        <v>0</v>
      </c>
      <c r="H34" s="39">
        <v>1265</v>
      </c>
      <c r="I34" s="39">
        <v>5559</v>
      </c>
    </row>
    <row r="35" spans="2:9" ht="27" customHeight="1">
      <c r="B35" s="30" t="s">
        <v>22</v>
      </c>
      <c r="D35" s="38">
        <v>14118</v>
      </c>
      <c r="E35" s="39">
        <v>0</v>
      </c>
      <c r="F35" s="39">
        <v>3428</v>
      </c>
      <c r="G35" s="39">
        <v>0</v>
      </c>
      <c r="H35" s="39">
        <v>3428</v>
      </c>
      <c r="I35" s="39">
        <v>11323</v>
      </c>
    </row>
    <row r="36" spans="2:9" ht="27" customHeight="1">
      <c r="B36" s="30" t="s">
        <v>23</v>
      </c>
      <c r="D36" s="38">
        <v>16098</v>
      </c>
      <c r="E36" s="39">
        <v>0</v>
      </c>
      <c r="F36" s="39">
        <v>5501</v>
      </c>
      <c r="G36" s="39">
        <v>0</v>
      </c>
      <c r="H36" s="39">
        <v>5501</v>
      </c>
      <c r="I36" s="39">
        <v>11509</v>
      </c>
    </row>
    <row r="37" spans="2:9" ht="27" customHeight="1">
      <c r="B37" s="30" t="s">
        <v>24</v>
      </c>
      <c r="D37" s="38">
        <v>923</v>
      </c>
      <c r="E37" s="39">
        <v>0</v>
      </c>
      <c r="F37" s="39">
        <v>956</v>
      </c>
      <c r="G37" s="39">
        <v>0</v>
      </c>
      <c r="H37" s="39">
        <v>956</v>
      </c>
      <c r="I37" s="39">
        <v>0</v>
      </c>
    </row>
    <row r="38" spans="2:9" ht="27" customHeight="1">
      <c r="B38" s="30" t="s">
        <v>25</v>
      </c>
      <c r="D38" s="38">
        <v>4218</v>
      </c>
      <c r="E38" s="39">
        <v>0</v>
      </c>
      <c r="F38" s="39">
        <v>819</v>
      </c>
      <c r="G38" s="39">
        <v>0</v>
      </c>
      <c r="H38" s="39">
        <v>819</v>
      </c>
      <c r="I38" s="39">
        <v>3596</v>
      </c>
    </row>
    <row r="39" spans="2:9" ht="45" customHeight="1">
      <c r="B39" s="31" t="s">
        <v>48</v>
      </c>
      <c r="D39" s="38">
        <f aca="true" t="shared" si="1" ref="D39:I39">SUM(D26:D38)</f>
        <v>113150</v>
      </c>
      <c r="E39" s="39">
        <f t="shared" si="1"/>
        <v>0</v>
      </c>
      <c r="F39" s="39">
        <f t="shared" si="1"/>
        <v>36503</v>
      </c>
      <c r="G39" s="39">
        <f t="shared" si="1"/>
        <v>0</v>
      </c>
      <c r="H39" s="39">
        <f t="shared" si="1"/>
        <v>36503</v>
      </c>
      <c r="I39" s="39">
        <f t="shared" si="1"/>
        <v>82285</v>
      </c>
    </row>
    <row r="40" spans="2:9" ht="45" customHeight="1">
      <c r="B40" s="31" t="s">
        <v>43</v>
      </c>
      <c r="D40" s="38">
        <f aca="true" t="shared" si="2" ref="D40:I40">D25+D39</f>
        <v>496897</v>
      </c>
      <c r="E40" s="39">
        <f t="shared" si="2"/>
        <v>0</v>
      </c>
      <c r="F40" s="39">
        <f t="shared" si="2"/>
        <v>243492</v>
      </c>
      <c r="G40" s="39">
        <f t="shared" si="2"/>
        <v>0</v>
      </c>
      <c r="H40" s="39">
        <f t="shared" si="2"/>
        <v>243492</v>
      </c>
      <c r="I40" s="39">
        <f t="shared" si="2"/>
        <v>277711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7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84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50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421876</v>
      </c>
      <c r="E12" s="45">
        <v>0</v>
      </c>
      <c r="F12" s="45">
        <v>28995</v>
      </c>
      <c r="G12" s="45">
        <v>0</v>
      </c>
      <c r="H12" s="45">
        <v>28995</v>
      </c>
      <c r="I12" s="45">
        <v>396205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27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334133</v>
      </c>
      <c r="E18" s="29">
        <v>159100</v>
      </c>
      <c r="F18" s="29">
        <v>32177</v>
      </c>
      <c r="G18" s="29">
        <v>0</v>
      </c>
      <c r="H18" s="29">
        <v>32177</v>
      </c>
      <c r="I18" s="29">
        <v>466566</v>
      </c>
    </row>
    <row r="19" spans="2:9" ht="27" customHeight="1">
      <c r="B19" s="30" t="s">
        <v>37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27" customHeight="1">
      <c r="B20" s="30" t="s">
        <v>38</v>
      </c>
      <c r="D20" s="37">
        <v>1429368</v>
      </c>
      <c r="E20" s="29">
        <v>950000</v>
      </c>
      <c r="F20" s="29">
        <v>121581</v>
      </c>
      <c r="G20" s="29">
        <v>0</v>
      </c>
      <c r="H20" s="29">
        <v>121581</v>
      </c>
      <c r="I20" s="29">
        <v>2284078</v>
      </c>
    </row>
    <row r="21" spans="2:9" ht="27" customHeight="1">
      <c r="B21" s="30" t="s">
        <v>39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7" customHeight="1">
      <c r="B22" s="30" t="s">
        <v>40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27" customHeight="1">
      <c r="B23" s="30" t="s">
        <v>41</v>
      </c>
      <c r="D23" s="37">
        <v>136640</v>
      </c>
      <c r="E23" s="29">
        <v>0</v>
      </c>
      <c r="F23" s="29">
        <v>18218</v>
      </c>
      <c r="G23" s="29">
        <v>0</v>
      </c>
      <c r="H23" s="29">
        <v>18218</v>
      </c>
      <c r="I23" s="29">
        <v>119560</v>
      </c>
    </row>
    <row r="24" spans="2:9" ht="27" customHeight="1">
      <c r="B24" s="30" t="s">
        <v>42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45" customHeight="1">
      <c r="B25" s="31" t="s">
        <v>44</v>
      </c>
      <c r="D25" s="37">
        <f aca="true" t="shared" si="0" ref="D25:I25">SUM(D12:D24)</f>
        <v>2322017</v>
      </c>
      <c r="E25" s="29">
        <f t="shared" si="0"/>
        <v>1109100</v>
      </c>
      <c r="F25" s="29">
        <f t="shared" si="0"/>
        <v>200971</v>
      </c>
      <c r="G25" s="29">
        <f t="shared" si="0"/>
        <v>0</v>
      </c>
      <c r="H25" s="29">
        <f t="shared" si="0"/>
        <v>200971</v>
      </c>
      <c r="I25" s="29">
        <f t="shared" si="0"/>
        <v>3266409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70000</v>
      </c>
      <c r="E27" s="29">
        <v>0</v>
      </c>
      <c r="F27" s="29">
        <v>10527</v>
      </c>
      <c r="G27" s="29">
        <v>0</v>
      </c>
      <c r="H27" s="29">
        <v>10527</v>
      </c>
      <c r="I27" s="29">
        <v>60000</v>
      </c>
    </row>
    <row r="28" spans="2:9" ht="27" customHeight="1">
      <c r="B28" s="30" t="s">
        <v>16</v>
      </c>
      <c r="D28" s="37">
        <v>131760</v>
      </c>
      <c r="E28" s="29">
        <v>0</v>
      </c>
      <c r="F28" s="29">
        <v>9926</v>
      </c>
      <c r="G28" s="29">
        <v>0</v>
      </c>
      <c r="H28" s="29">
        <v>9926</v>
      </c>
      <c r="I28" s="29">
        <v>123525</v>
      </c>
    </row>
    <row r="29" spans="2:9" ht="27" customHeight="1">
      <c r="B29" s="30" t="s">
        <v>46</v>
      </c>
      <c r="D29" s="37">
        <v>0</v>
      </c>
      <c r="E29" s="29">
        <v>95400</v>
      </c>
      <c r="F29" s="29">
        <v>0</v>
      </c>
      <c r="G29" s="29">
        <v>0</v>
      </c>
      <c r="H29" s="29">
        <v>0</v>
      </c>
      <c r="I29" s="29">
        <v>95400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</row>
    <row r="37" spans="2:9" ht="27" customHeight="1">
      <c r="B37" s="30" t="s">
        <v>24</v>
      </c>
      <c r="D37" s="37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48</v>
      </c>
      <c r="D39" s="37">
        <f aca="true" t="shared" si="1" ref="D39:I39">SUM(D26:D38)</f>
        <v>201760</v>
      </c>
      <c r="E39" s="29">
        <f t="shared" si="1"/>
        <v>95400</v>
      </c>
      <c r="F39" s="29">
        <f t="shared" si="1"/>
        <v>20453</v>
      </c>
      <c r="G39" s="29">
        <f t="shared" si="1"/>
        <v>0</v>
      </c>
      <c r="H39" s="29">
        <f t="shared" si="1"/>
        <v>20453</v>
      </c>
      <c r="I39" s="29">
        <f t="shared" si="1"/>
        <v>278925</v>
      </c>
    </row>
    <row r="40" spans="2:9" ht="45" customHeight="1">
      <c r="B40" s="31" t="s">
        <v>43</v>
      </c>
      <c r="D40" s="37">
        <f aca="true" t="shared" si="2" ref="D40:I40">D25+D39</f>
        <v>2523777</v>
      </c>
      <c r="E40" s="29">
        <f t="shared" si="2"/>
        <v>1204500</v>
      </c>
      <c r="F40" s="29">
        <f t="shared" si="2"/>
        <v>221424</v>
      </c>
      <c r="G40" s="29">
        <f t="shared" si="2"/>
        <v>0</v>
      </c>
      <c r="H40" s="29">
        <f t="shared" si="2"/>
        <v>221424</v>
      </c>
      <c r="I40" s="29">
        <f t="shared" si="2"/>
        <v>3545334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/>
  <pageMargins left="0.7874015748031497" right="0.7874015748031497" top="0.58" bottom="0.6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62</v>
      </c>
    </row>
    <row r="2" ht="13.5">
      <c r="B2" s="41"/>
    </row>
    <row r="3" ht="13.5">
      <c r="B3" s="41"/>
    </row>
    <row r="4" spans="1:9" ht="24">
      <c r="A4" s="3"/>
      <c r="B4" s="18" t="s">
        <v>26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64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6103679</v>
      </c>
      <c r="E12" s="45">
        <v>504100</v>
      </c>
      <c r="F12" s="45">
        <v>629627</v>
      </c>
      <c r="G12" s="45">
        <v>370090</v>
      </c>
      <c r="H12" s="45">
        <v>259537</v>
      </c>
      <c r="I12" s="45">
        <v>6141638</v>
      </c>
    </row>
    <row r="13" spans="2:9" ht="27" customHeight="1">
      <c r="B13" s="30" t="s">
        <v>9</v>
      </c>
      <c r="D13" s="38">
        <v>921277</v>
      </c>
      <c r="E13" s="39">
        <v>18800</v>
      </c>
      <c r="F13" s="39">
        <v>185905</v>
      </c>
      <c r="G13" s="39">
        <v>31514</v>
      </c>
      <c r="H13" s="39">
        <v>154391</v>
      </c>
      <c r="I13" s="39">
        <v>781391</v>
      </c>
    </row>
    <row r="14" spans="2:9" ht="27" customHeight="1">
      <c r="B14" s="30" t="s">
        <v>10</v>
      </c>
      <c r="D14" s="38">
        <v>297107</v>
      </c>
      <c r="E14" s="39">
        <v>0</v>
      </c>
      <c r="F14" s="39">
        <v>49903</v>
      </c>
      <c r="G14" s="39">
        <v>21790</v>
      </c>
      <c r="H14" s="39">
        <v>28113</v>
      </c>
      <c r="I14" s="39">
        <v>254010</v>
      </c>
    </row>
    <row r="15" spans="2:9" ht="27" customHeight="1">
      <c r="B15" s="30" t="s">
        <v>11</v>
      </c>
      <c r="D15" s="38">
        <v>2629150</v>
      </c>
      <c r="E15" s="39">
        <v>0</v>
      </c>
      <c r="F15" s="39">
        <v>370843</v>
      </c>
      <c r="G15" s="39">
        <v>14741</v>
      </c>
      <c r="H15" s="39">
        <v>356102</v>
      </c>
      <c r="I15" s="39">
        <v>2356090</v>
      </c>
    </row>
    <row r="16" spans="2:9" ht="27" customHeight="1">
      <c r="B16" s="30" t="s">
        <v>12</v>
      </c>
      <c r="D16" s="38">
        <v>1208052</v>
      </c>
      <c r="E16" s="39">
        <v>11000</v>
      </c>
      <c r="F16" s="39">
        <v>132270</v>
      </c>
      <c r="G16" s="39">
        <v>32397</v>
      </c>
      <c r="H16" s="39">
        <v>99873</v>
      </c>
      <c r="I16" s="39">
        <v>1118120</v>
      </c>
    </row>
    <row r="17" spans="2:9" ht="27" customHeight="1">
      <c r="B17" s="30" t="s">
        <v>13</v>
      </c>
      <c r="D17" s="38">
        <v>562307</v>
      </c>
      <c r="E17" s="39">
        <v>22900</v>
      </c>
      <c r="F17" s="39">
        <v>48171</v>
      </c>
      <c r="G17" s="39">
        <v>48171</v>
      </c>
      <c r="H17" s="39">
        <v>0</v>
      </c>
      <c r="I17" s="39">
        <v>550184</v>
      </c>
    </row>
    <row r="18" spans="2:9" ht="27" customHeight="1">
      <c r="B18" s="30" t="s">
        <v>36</v>
      </c>
      <c r="D18" s="38">
        <v>3554345</v>
      </c>
      <c r="E18" s="39">
        <v>0</v>
      </c>
      <c r="F18" s="39">
        <v>278993</v>
      </c>
      <c r="G18" s="39">
        <v>112658</v>
      </c>
      <c r="H18" s="39">
        <v>166335</v>
      </c>
      <c r="I18" s="39">
        <v>3346624</v>
      </c>
    </row>
    <row r="19" spans="2:9" ht="27" customHeight="1">
      <c r="B19" s="30" t="s">
        <v>37</v>
      </c>
      <c r="D19" s="38">
        <v>969411</v>
      </c>
      <c r="E19" s="39">
        <v>0</v>
      </c>
      <c r="F19" s="39">
        <v>102438</v>
      </c>
      <c r="G19" s="39">
        <v>14613</v>
      </c>
      <c r="H19" s="39">
        <v>87825</v>
      </c>
      <c r="I19" s="39">
        <v>881867</v>
      </c>
    </row>
    <row r="20" spans="2:9" ht="27" customHeight="1">
      <c r="B20" s="30" t="s">
        <v>38</v>
      </c>
      <c r="D20" s="38">
        <v>1493260</v>
      </c>
      <c r="E20" s="39">
        <v>0</v>
      </c>
      <c r="F20" s="39">
        <v>91894</v>
      </c>
      <c r="G20" s="39">
        <v>65243</v>
      </c>
      <c r="H20" s="39">
        <v>26651</v>
      </c>
      <c r="I20" s="39">
        <v>1431325</v>
      </c>
    </row>
    <row r="21" spans="2:9" ht="27" customHeight="1">
      <c r="B21" s="30" t="s">
        <v>39</v>
      </c>
      <c r="D21" s="38">
        <v>249215</v>
      </c>
      <c r="E21" s="39">
        <v>0</v>
      </c>
      <c r="F21" s="39">
        <v>52923</v>
      </c>
      <c r="G21" s="39">
        <v>10385</v>
      </c>
      <c r="H21" s="39">
        <v>42538</v>
      </c>
      <c r="I21" s="39">
        <v>206579</v>
      </c>
    </row>
    <row r="22" spans="2:9" ht="27" customHeight="1">
      <c r="B22" s="30" t="s">
        <v>40</v>
      </c>
      <c r="D22" s="38">
        <v>2402939</v>
      </c>
      <c r="E22" s="39">
        <v>0</v>
      </c>
      <c r="F22" s="39">
        <v>209976</v>
      </c>
      <c r="G22" s="39">
        <v>144635</v>
      </c>
      <c r="H22" s="39">
        <v>65341</v>
      </c>
      <c r="I22" s="39">
        <v>2245096</v>
      </c>
    </row>
    <row r="23" spans="2:9" ht="27" customHeight="1">
      <c r="B23" s="30" t="s">
        <v>41</v>
      </c>
      <c r="D23" s="38">
        <v>639953</v>
      </c>
      <c r="E23" s="39">
        <v>0</v>
      </c>
      <c r="F23" s="39">
        <v>99186</v>
      </c>
      <c r="G23" s="39">
        <v>25736</v>
      </c>
      <c r="H23" s="39">
        <v>73450</v>
      </c>
      <c r="I23" s="39">
        <v>561595</v>
      </c>
    </row>
    <row r="24" spans="2:9" ht="27" customHeight="1">
      <c r="B24" s="30" t="s">
        <v>42</v>
      </c>
      <c r="D24" s="38">
        <v>194107</v>
      </c>
      <c r="E24" s="39">
        <v>25600</v>
      </c>
      <c r="F24" s="39">
        <v>19740</v>
      </c>
      <c r="G24" s="39">
        <v>10002</v>
      </c>
      <c r="H24" s="39">
        <v>9738</v>
      </c>
      <c r="I24" s="39">
        <v>203869</v>
      </c>
    </row>
    <row r="25" spans="2:9" ht="45" customHeight="1">
      <c r="B25" s="31" t="s">
        <v>44</v>
      </c>
      <c r="D25" s="38">
        <f aca="true" t="shared" si="0" ref="D25:I25">SUM(D12:D24)</f>
        <v>21224802</v>
      </c>
      <c r="E25" s="39">
        <f t="shared" si="0"/>
        <v>582400</v>
      </c>
      <c r="F25" s="39">
        <f t="shared" si="0"/>
        <v>2271869</v>
      </c>
      <c r="G25" s="39">
        <f t="shared" si="0"/>
        <v>901975</v>
      </c>
      <c r="H25" s="39">
        <f t="shared" si="0"/>
        <v>1369894</v>
      </c>
      <c r="I25" s="39">
        <f t="shared" si="0"/>
        <v>20078388</v>
      </c>
    </row>
    <row r="26" spans="2:9" ht="45" customHeight="1">
      <c r="B26" s="30" t="s">
        <v>14</v>
      </c>
      <c r="D26" s="38">
        <v>14805</v>
      </c>
      <c r="E26" s="39">
        <v>0</v>
      </c>
      <c r="F26" s="39">
        <v>15482</v>
      </c>
      <c r="G26" s="39">
        <v>197</v>
      </c>
      <c r="H26" s="39">
        <v>15285</v>
      </c>
      <c r="I26" s="39">
        <v>0</v>
      </c>
    </row>
    <row r="27" spans="2:9" ht="27" customHeight="1">
      <c r="B27" s="30" t="s">
        <v>15</v>
      </c>
      <c r="D27" s="38">
        <v>199474</v>
      </c>
      <c r="E27" s="39">
        <v>0</v>
      </c>
      <c r="F27" s="39">
        <v>37484</v>
      </c>
      <c r="G27" s="39">
        <v>1840</v>
      </c>
      <c r="H27" s="39">
        <v>35644</v>
      </c>
      <c r="I27" s="39">
        <v>165489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537317</v>
      </c>
      <c r="E29" s="39">
        <v>0</v>
      </c>
      <c r="F29" s="39">
        <v>57357</v>
      </c>
      <c r="G29" s="39">
        <v>24296</v>
      </c>
      <c r="H29" s="39">
        <v>33061</v>
      </c>
      <c r="I29" s="39">
        <v>497328</v>
      </c>
    </row>
    <row r="30" spans="2:9" ht="27" customHeight="1">
      <c r="B30" s="30" t="s">
        <v>17</v>
      </c>
      <c r="D30" s="38">
        <v>524502</v>
      </c>
      <c r="E30" s="39">
        <v>0</v>
      </c>
      <c r="F30" s="39">
        <v>108007</v>
      </c>
      <c r="G30" s="39">
        <v>10506</v>
      </c>
      <c r="H30" s="39">
        <v>97501</v>
      </c>
      <c r="I30" s="39">
        <v>441101</v>
      </c>
    </row>
    <row r="31" spans="2:9" ht="27" customHeight="1">
      <c r="B31" s="30" t="s">
        <v>18</v>
      </c>
      <c r="D31" s="38">
        <v>689423</v>
      </c>
      <c r="E31" s="39">
        <v>0</v>
      </c>
      <c r="F31" s="39">
        <v>157983</v>
      </c>
      <c r="G31" s="39">
        <v>52021</v>
      </c>
      <c r="H31" s="39">
        <v>105962</v>
      </c>
      <c r="I31" s="39">
        <v>565156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639989</v>
      </c>
      <c r="E33" s="39">
        <v>32200</v>
      </c>
      <c r="F33" s="39">
        <v>156079</v>
      </c>
      <c r="G33" s="39">
        <v>67185</v>
      </c>
      <c r="H33" s="39">
        <v>88894</v>
      </c>
      <c r="I33" s="39">
        <v>544612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56516</v>
      </c>
      <c r="E35" s="39">
        <v>0</v>
      </c>
      <c r="F35" s="39">
        <v>4907</v>
      </c>
      <c r="G35" s="39">
        <v>0</v>
      </c>
      <c r="H35" s="39">
        <v>4907</v>
      </c>
      <c r="I35" s="39">
        <v>53168</v>
      </c>
    </row>
    <row r="36" spans="2:9" ht="27" customHeight="1">
      <c r="B36" s="30" t="s">
        <v>23</v>
      </c>
      <c r="D36" s="38">
        <v>104787</v>
      </c>
      <c r="E36" s="39">
        <v>0</v>
      </c>
      <c r="F36" s="39">
        <v>25205</v>
      </c>
      <c r="G36" s="39">
        <v>24431</v>
      </c>
      <c r="H36" s="39">
        <v>774</v>
      </c>
      <c r="I36" s="39">
        <v>84596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62728</v>
      </c>
      <c r="E38" s="39">
        <v>0</v>
      </c>
      <c r="F38" s="39">
        <v>8100</v>
      </c>
      <c r="G38" s="39">
        <v>6469</v>
      </c>
      <c r="H38" s="39">
        <v>1631</v>
      </c>
      <c r="I38" s="39">
        <v>55754</v>
      </c>
    </row>
    <row r="39" spans="2:9" ht="45" customHeight="1">
      <c r="B39" s="31" t="s">
        <v>48</v>
      </c>
      <c r="D39" s="38">
        <f aca="true" t="shared" si="1" ref="D39:I39">SUM(D26:D38)</f>
        <v>2829541</v>
      </c>
      <c r="E39" s="39">
        <f t="shared" si="1"/>
        <v>32200</v>
      </c>
      <c r="F39" s="39">
        <f t="shared" si="1"/>
        <v>570604</v>
      </c>
      <c r="G39" s="39">
        <f t="shared" si="1"/>
        <v>186945</v>
      </c>
      <c r="H39" s="39">
        <f t="shared" si="1"/>
        <v>383659</v>
      </c>
      <c r="I39" s="39">
        <f t="shared" si="1"/>
        <v>2407204</v>
      </c>
    </row>
    <row r="40" spans="2:9" ht="45" customHeight="1">
      <c r="B40" s="31" t="s">
        <v>43</v>
      </c>
      <c r="D40" s="38">
        <f aca="true" t="shared" si="2" ref="D40:I40">D25+D39</f>
        <v>24054343</v>
      </c>
      <c r="E40" s="39">
        <f t="shared" si="2"/>
        <v>614600</v>
      </c>
      <c r="F40" s="39">
        <f t="shared" si="2"/>
        <v>2842473</v>
      </c>
      <c r="G40" s="39">
        <f t="shared" si="2"/>
        <v>1088920</v>
      </c>
      <c r="H40" s="39">
        <f t="shared" si="2"/>
        <v>1753553</v>
      </c>
      <c r="I40" s="39">
        <f t="shared" si="2"/>
        <v>22485592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7" t="s">
        <v>62</v>
      </c>
    </row>
    <row r="4" spans="1:9" ht="24">
      <c r="A4" s="1"/>
      <c r="B4" s="18" t="s">
        <v>26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33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35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1374133</v>
      </c>
      <c r="E12" s="45">
        <v>12100</v>
      </c>
      <c r="F12" s="45">
        <v>243400</v>
      </c>
      <c r="G12" s="45">
        <v>18</v>
      </c>
      <c r="H12" s="45">
        <v>243382</v>
      </c>
      <c r="I12" s="45">
        <v>1162650</v>
      </c>
    </row>
    <row r="13" spans="2:9" ht="27" customHeight="1">
      <c r="B13" s="30" t="s">
        <v>9</v>
      </c>
      <c r="D13" s="37">
        <v>1072108</v>
      </c>
      <c r="E13" s="29">
        <v>0</v>
      </c>
      <c r="F13" s="29">
        <v>198045</v>
      </c>
      <c r="G13" s="29">
        <v>0</v>
      </c>
      <c r="H13" s="29">
        <v>198045</v>
      </c>
      <c r="I13" s="29">
        <v>887708</v>
      </c>
    </row>
    <row r="14" spans="2:9" ht="27" customHeight="1">
      <c r="B14" s="30" t="s">
        <v>10</v>
      </c>
      <c r="D14" s="37">
        <v>455125</v>
      </c>
      <c r="E14" s="29">
        <v>0</v>
      </c>
      <c r="F14" s="29">
        <v>74777</v>
      </c>
      <c r="G14" s="29">
        <v>0</v>
      </c>
      <c r="H14" s="29">
        <v>74777</v>
      </c>
      <c r="I14" s="29">
        <v>385417</v>
      </c>
    </row>
    <row r="15" spans="2:9" ht="27" customHeight="1">
      <c r="B15" s="30" t="s">
        <v>11</v>
      </c>
      <c r="D15" s="37">
        <v>543341</v>
      </c>
      <c r="E15" s="29">
        <v>0</v>
      </c>
      <c r="F15" s="29">
        <v>74129</v>
      </c>
      <c r="G15" s="29">
        <v>0</v>
      </c>
      <c r="H15" s="29">
        <v>74129</v>
      </c>
      <c r="I15" s="29">
        <v>473758</v>
      </c>
    </row>
    <row r="16" spans="2:9" ht="27" customHeight="1">
      <c r="B16" s="30" t="s">
        <v>12</v>
      </c>
      <c r="D16" s="37">
        <v>14500</v>
      </c>
      <c r="E16" s="29">
        <v>0</v>
      </c>
      <c r="F16" s="29">
        <v>6810</v>
      </c>
      <c r="G16" s="29">
        <v>0</v>
      </c>
      <c r="H16" s="29">
        <v>6810</v>
      </c>
      <c r="I16" s="29">
        <v>8000</v>
      </c>
    </row>
    <row r="17" spans="2:9" ht="27" customHeight="1">
      <c r="B17" s="30" t="s">
        <v>13</v>
      </c>
      <c r="D17" s="37">
        <v>440617</v>
      </c>
      <c r="E17" s="29">
        <v>0</v>
      </c>
      <c r="F17" s="29">
        <v>44165</v>
      </c>
      <c r="G17" s="29">
        <v>0</v>
      </c>
      <c r="H17" s="29">
        <v>44165</v>
      </c>
      <c r="I17" s="29">
        <v>401867</v>
      </c>
    </row>
    <row r="18" spans="2:9" ht="27" customHeight="1">
      <c r="B18" s="30" t="s">
        <v>36</v>
      </c>
      <c r="D18" s="37">
        <v>3630833</v>
      </c>
      <c r="E18" s="29">
        <v>324600</v>
      </c>
      <c r="F18" s="29">
        <v>320079</v>
      </c>
      <c r="G18" s="29">
        <v>0</v>
      </c>
      <c r="H18" s="29">
        <v>320079</v>
      </c>
      <c r="I18" s="29">
        <v>3676283</v>
      </c>
    </row>
    <row r="19" spans="2:9" ht="27" customHeight="1">
      <c r="B19" s="30" t="s">
        <v>37</v>
      </c>
      <c r="D19" s="37">
        <v>414242</v>
      </c>
      <c r="E19" s="29">
        <v>0</v>
      </c>
      <c r="F19" s="29">
        <v>107227</v>
      </c>
      <c r="G19" s="29">
        <v>0</v>
      </c>
      <c r="H19" s="29">
        <v>107227</v>
      </c>
      <c r="I19" s="29">
        <v>310484</v>
      </c>
    </row>
    <row r="20" spans="2:9" ht="27" customHeight="1">
      <c r="B20" s="30" t="s">
        <v>38</v>
      </c>
      <c r="D20" s="37">
        <v>1993948</v>
      </c>
      <c r="E20" s="29">
        <v>113900</v>
      </c>
      <c r="F20" s="29">
        <v>207236</v>
      </c>
      <c r="G20" s="29">
        <v>0</v>
      </c>
      <c r="H20" s="29">
        <v>207236</v>
      </c>
      <c r="I20" s="29">
        <v>1918366</v>
      </c>
    </row>
    <row r="21" spans="2:9" ht="27" customHeight="1">
      <c r="B21" s="30" t="s">
        <v>39</v>
      </c>
      <c r="D21" s="37">
        <v>154184</v>
      </c>
      <c r="E21" s="29">
        <v>0</v>
      </c>
      <c r="F21" s="29">
        <v>48653</v>
      </c>
      <c r="G21" s="29">
        <v>0</v>
      </c>
      <c r="H21" s="29">
        <v>48653</v>
      </c>
      <c r="I21" s="29">
        <v>106750</v>
      </c>
    </row>
    <row r="22" spans="2:9" ht="27" customHeight="1">
      <c r="B22" s="30" t="s">
        <v>40</v>
      </c>
      <c r="D22" s="37">
        <v>194542</v>
      </c>
      <c r="E22" s="29">
        <v>0</v>
      </c>
      <c r="F22" s="29">
        <v>40486</v>
      </c>
      <c r="G22" s="29">
        <v>0</v>
      </c>
      <c r="H22" s="29">
        <v>40486</v>
      </c>
      <c r="I22" s="29">
        <v>156759</v>
      </c>
    </row>
    <row r="23" spans="2:9" ht="27" customHeight="1">
      <c r="B23" s="30" t="s">
        <v>41</v>
      </c>
      <c r="D23" s="37">
        <v>1030433</v>
      </c>
      <c r="E23" s="29">
        <v>0</v>
      </c>
      <c r="F23" s="29">
        <v>178900</v>
      </c>
      <c r="G23" s="29">
        <v>34319</v>
      </c>
      <c r="H23" s="29">
        <v>144581</v>
      </c>
      <c r="I23" s="29">
        <v>863117</v>
      </c>
    </row>
    <row r="24" spans="2:9" ht="27" customHeight="1">
      <c r="B24" s="30" t="s">
        <v>42</v>
      </c>
      <c r="D24" s="37">
        <v>152692</v>
      </c>
      <c r="E24" s="29">
        <v>0</v>
      </c>
      <c r="F24" s="29">
        <v>68319</v>
      </c>
      <c r="G24" s="29">
        <v>0</v>
      </c>
      <c r="H24" s="29">
        <v>68319</v>
      </c>
      <c r="I24" s="29">
        <v>86592</v>
      </c>
    </row>
    <row r="25" spans="2:9" ht="45" customHeight="1">
      <c r="B25" s="31" t="s">
        <v>44</v>
      </c>
      <c r="D25" s="37">
        <f aca="true" t="shared" si="0" ref="D25:I25">SUM(D12:D24)</f>
        <v>11470698</v>
      </c>
      <c r="E25" s="29">
        <f t="shared" si="0"/>
        <v>450600</v>
      </c>
      <c r="F25" s="29">
        <f t="shared" si="0"/>
        <v>1612226</v>
      </c>
      <c r="G25" s="29">
        <f t="shared" si="0"/>
        <v>34337</v>
      </c>
      <c r="H25" s="29">
        <f t="shared" si="0"/>
        <v>1577889</v>
      </c>
      <c r="I25" s="29">
        <f t="shared" si="0"/>
        <v>10437751</v>
      </c>
    </row>
    <row r="26" spans="2:9" ht="45" customHeight="1">
      <c r="B26" s="30" t="s">
        <v>14</v>
      </c>
      <c r="D26" s="37">
        <v>187809</v>
      </c>
      <c r="E26" s="29">
        <v>0</v>
      </c>
      <c r="F26" s="29">
        <v>24903</v>
      </c>
      <c r="G26" s="29">
        <v>0</v>
      </c>
      <c r="H26" s="29">
        <v>24903</v>
      </c>
      <c r="I26" s="29">
        <v>164317</v>
      </c>
    </row>
    <row r="27" spans="2:9" ht="27" customHeight="1">
      <c r="B27" s="30" t="s">
        <v>15</v>
      </c>
      <c r="D27" s="37">
        <v>332167</v>
      </c>
      <c r="E27" s="29">
        <v>0</v>
      </c>
      <c r="F27" s="29">
        <v>70800</v>
      </c>
      <c r="G27" s="29">
        <v>0</v>
      </c>
      <c r="H27" s="29">
        <v>70800</v>
      </c>
      <c r="I27" s="29">
        <v>267025</v>
      </c>
    </row>
    <row r="28" spans="2:9" ht="27" customHeight="1">
      <c r="B28" s="30" t="s">
        <v>16</v>
      </c>
      <c r="D28" s="37">
        <v>185142</v>
      </c>
      <c r="E28" s="29">
        <v>0</v>
      </c>
      <c r="F28" s="29">
        <v>28699</v>
      </c>
      <c r="G28" s="29">
        <v>0</v>
      </c>
      <c r="H28" s="29">
        <v>28699</v>
      </c>
      <c r="I28" s="29">
        <v>157758</v>
      </c>
    </row>
    <row r="29" spans="2:9" ht="27" customHeight="1">
      <c r="B29" s="30" t="s">
        <v>46</v>
      </c>
      <c r="D29" s="37">
        <v>115698</v>
      </c>
      <c r="E29" s="29">
        <v>0</v>
      </c>
      <c r="F29" s="29">
        <v>25215</v>
      </c>
      <c r="G29" s="29">
        <v>0</v>
      </c>
      <c r="H29" s="29">
        <v>25215</v>
      </c>
      <c r="I29" s="29">
        <v>91481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38349</v>
      </c>
      <c r="E31" s="29">
        <v>0</v>
      </c>
      <c r="F31" s="29">
        <v>9081</v>
      </c>
      <c r="G31" s="29">
        <v>0</v>
      </c>
      <c r="H31" s="29">
        <v>9081</v>
      </c>
      <c r="I31" s="29">
        <v>29957</v>
      </c>
    </row>
    <row r="32" spans="2:9" ht="27" customHeight="1">
      <c r="B32" s="30" t="s">
        <v>19</v>
      </c>
      <c r="D32" s="37">
        <v>31458</v>
      </c>
      <c r="E32" s="29">
        <v>0</v>
      </c>
      <c r="F32" s="29">
        <v>12763</v>
      </c>
      <c r="G32" s="29">
        <v>0</v>
      </c>
      <c r="H32" s="29">
        <v>12763</v>
      </c>
      <c r="I32" s="29">
        <v>19641</v>
      </c>
    </row>
    <row r="33" spans="2:9" ht="27" customHeight="1">
      <c r="B33" s="30" t="s">
        <v>20</v>
      </c>
      <c r="D33" s="37">
        <v>241900</v>
      </c>
      <c r="E33" s="29">
        <v>9200</v>
      </c>
      <c r="F33" s="29">
        <v>9019</v>
      </c>
      <c r="G33" s="29">
        <v>0</v>
      </c>
      <c r="H33" s="29">
        <v>9019</v>
      </c>
      <c r="I33" s="29">
        <v>242500</v>
      </c>
    </row>
    <row r="34" spans="2:9" ht="27" customHeight="1">
      <c r="B34" s="30" t="s">
        <v>21</v>
      </c>
      <c r="D34" s="37">
        <v>78767</v>
      </c>
      <c r="E34" s="29">
        <v>0</v>
      </c>
      <c r="F34" s="29">
        <v>11908</v>
      </c>
      <c r="G34" s="29">
        <v>0</v>
      </c>
      <c r="H34" s="29">
        <v>11908</v>
      </c>
      <c r="I34" s="29">
        <v>68273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152592</v>
      </c>
      <c r="E36" s="29">
        <v>0</v>
      </c>
      <c r="F36" s="29">
        <v>37968</v>
      </c>
      <c r="G36" s="29">
        <v>0</v>
      </c>
      <c r="H36" s="29">
        <v>37968</v>
      </c>
      <c r="I36" s="29">
        <v>116317</v>
      </c>
    </row>
    <row r="37" spans="2:9" ht="27" customHeight="1">
      <c r="B37" s="30" t="s">
        <v>24</v>
      </c>
      <c r="D37" s="37">
        <v>46433</v>
      </c>
      <c r="E37" s="29">
        <v>4800</v>
      </c>
      <c r="F37" s="29">
        <v>7505</v>
      </c>
      <c r="G37" s="29">
        <v>0</v>
      </c>
      <c r="H37" s="29">
        <v>7505</v>
      </c>
      <c r="I37" s="29">
        <v>44541</v>
      </c>
    </row>
    <row r="38" spans="2:9" ht="27" customHeight="1">
      <c r="B38" s="30" t="s">
        <v>25</v>
      </c>
      <c r="D38" s="37">
        <v>69882</v>
      </c>
      <c r="E38" s="29">
        <v>21700</v>
      </c>
      <c r="F38" s="29">
        <v>10896</v>
      </c>
      <c r="G38" s="29">
        <v>0</v>
      </c>
      <c r="H38" s="29">
        <v>10896</v>
      </c>
      <c r="I38" s="29">
        <v>81765</v>
      </c>
    </row>
    <row r="39" spans="2:9" ht="45" customHeight="1">
      <c r="B39" s="31" t="s">
        <v>48</v>
      </c>
      <c r="D39" s="37">
        <f aca="true" t="shared" si="1" ref="D39:I39">SUM(D26:D38)</f>
        <v>1480197</v>
      </c>
      <c r="E39" s="29">
        <f t="shared" si="1"/>
        <v>35700</v>
      </c>
      <c r="F39" s="29">
        <f t="shared" si="1"/>
        <v>248757</v>
      </c>
      <c r="G39" s="29">
        <f t="shared" si="1"/>
        <v>0</v>
      </c>
      <c r="H39" s="29">
        <f t="shared" si="1"/>
        <v>248757</v>
      </c>
      <c r="I39" s="29">
        <f t="shared" si="1"/>
        <v>1283575</v>
      </c>
    </row>
    <row r="40" spans="2:9" ht="45" customHeight="1">
      <c r="B40" s="31" t="s">
        <v>43</v>
      </c>
      <c r="D40" s="37">
        <f aca="true" t="shared" si="2" ref="D40:I40">D25+D39</f>
        <v>12950895</v>
      </c>
      <c r="E40" s="29">
        <f t="shared" si="2"/>
        <v>486300</v>
      </c>
      <c r="F40" s="29">
        <f t="shared" si="2"/>
        <v>1860983</v>
      </c>
      <c r="G40" s="29">
        <f t="shared" si="2"/>
        <v>34337</v>
      </c>
      <c r="H40" s="29">
        <f t="shared" si="2"/>
        <v>1826646</v>
      </c>
      <c r="I40" s="29">
        <f t="shared" si="2"/>
        <v>11721326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26" sqref="D26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/>
    </row>
    <row r="2" ht="13.5">
      <c r="B2" s="41"/>
    </row>
    <row r="3" ht="13.5">
      <c r="B3" s="41"/>
    </row>
    <row r="4" spans="1:9" ht="24">
      <c r="A4" s="3"/>
      <c r="B4" s="18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49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76</v>
      </c>
      <c r="E8" s="9" t="s">
        <v>78</v>
      </c>
      <c r="F8" s="9" t="s">
        <v>78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305158</v>
      </c>
      <c r="E12" s="45">
        <v>0</v>
      </c>
      <c r="F12" s="45">
        <v>31665</v>
      </c>
      <c r="G12" s="45">
        <v>0</v>
      </c>
      <c r="H12" s="45">
        <v>31665</v>
      </c>
      <c r="I12" s="45">
        <v>284085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179083</v>
      </c>
      <c r="E14" s="39">
        <v>0</v>
      </c>
      <c r="F14" s="39">
        <v>16449</v>
      </c>
      <c r="G14" s="39">
        <v>0</v>
      </c>
      <c r="H14" s="39">
        <v>16449</v>
      </c>
      <c r="I14" s="39">
        <v>166499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88723</v>
      </c>
      <c r="E16" s="39">
        <v>35768</v>
      </c>
      <c r="F16" s="39">
        <v>62180</v>
      </c>
      <c r="G16" s="39">
        <v>0</v>
      </c>
      <c r="H16" s="39">
        <v>62180</v>
      </c>
      <c r="I16" s="39">
        <v>67056</v>
      </c>
    </row>
    <row r="17" spans="2:9" ht="27" customHeight="1">
      <c r="B17" s="30" t="s">
        <v>13</v>
      </c>
      <c r="D17" s="38">
        <v>236184</v>
      </c>
      <c r="E17" s="39">
        <v>0</v>
      </c>
      <c r="F17" s="39">
        <v>11900</v>
      </c>
      <c r="G17" s="39">
        <v>0</v>
      </c>
      <c r="H17" s="39">
        <v>11900</v>
      </c>
      <c r="I17" s="39">
        <v>228803</v>
      </c>
    </row>
    <row r="18" spans="2:9" ht="27" customHeight="1">
      <c r="B18" s="30" t="s">
        <v>36</v>
      </c>
      <c r="D18" s="38">
        <v>5498</v>
      </c>
      <c r="E18" s="39">
        <v>0</v>
      </c>
      <c r="F18" s="39">
        <v>2983</v>
      </c>
      <c r="G18" s="39">
        <v>0</v>
      </c>
      <c r="H18" s="39">
        <v>2983</v>
      </c>
      <c r="I18" s="39">
        <v>2840</v>
      </c>
    </row>
    <row r="19" spans="2:9" ht="27" customHeight="1">
      <c r="B19" s="30" t="s">
        <v>37</v>
      </c>
      <c r="D19" s="38">
        <v>390783</v>
      </c>
      <c r="E19" s="39">
        <v>0</v>
      </c>
      <c r="F19" s="39">
        <v>26559</v>
      </c>
      <c r="G19" s="39">
        <v>0</v>
      </c>
      <c r="H19" s="39">
        <v>26559</v>
      </c>
      <c r="I19" s="39">
        <v>372346</v>
      </c>
    </row>
    <row r="20" spans="2:9" ht="27" customHeight="1">
      <c r="B20" s="30" t="s">
        <v>38</v>
      </c>
      <c r="D20" s="38">
        <v>120501</v>
      </c>
      <c r="E20" s="39">
        <v>0</v>
      </c>
      <c r="F20" s="39">
        <v>17468</v>
      </c>
      <c r="G20" s="39">
        <v>0</v>
      </c>
      <c r="H20" s="39">
        <v>17468</v>
      </c>
      <c r="I20" s="39">
        <v>106696</v>
      </c>
    </row>
    <row r="21" spans="2:9" ht="27" customHeight="1">
      <c r="B21" s="30" t="s">
        <v>39</v>
      </c>
      <c r="D21" s="38">
        <v>169020</v>
      </c>
      <c r="E21" s="39">
        <v>0</v>
      </c>
      <c r="F21" s="39">
        <v>11456</v>
      </c>
      <c r="G21" s="39">
        <v>0</v>
      </c>
      <c r="H21" s="39">
        <v>11456</v>
      </c>
      <c r="I21" s="39">
        <v>162200</v>
      </c>
    </row>
    <row r="22" spans="2:9" ht="27" customHeight="1">
      <c r="B22" s="30" t="s">
        <v>40</v>
      </c>
      <c r="D22" s="38">
        <v>113946</v>
      </c>
      <c r="E22" s="39">
        <v>0</v>
      </c>
      <c r="F22" s="39">
        <v>9054</v>
      </c>
      <c r="G22" s="39">
        <v>0</v>
      </c>
      <c r="H22" s="39">
        <v>9054</v>
      </c>
      <c r="I22" s="39">
        <v>106731</v>
      </c>
    </row>
    <row r="23" spans="2:9" ht="27" customHeight="1">
      <c r="B23" s="30" t="s">
        <v>41</v>
      </c>
      <c r="D23" s="38">
        <v>667425</v>
      </c>
      <c r="E23" s="39">
        <v>140400</v>
      </c>
      <c r="F23" s="39">
        <v>19282</v>
      </c>
      <c r="G23" s="39">
        <v>0</v>
      </c>
      <c r="H23" s="39">
        <v>19282</v>
      </c>
      <c r="I23" s="39">
        <v>799337</v>
      </c>
    </row>
    <row r="24" spans="2:9" ht="27" customHeight="1">
      <c r="B24" s="30" t="s">
        <v>42</v>
      </c>
      <c r="D24" s="38">
        <v>35878</v>
      </c>
      <c r="E24" s="39">
        <v>0</v>
      </c>
      <c r="F24" s="39">
        <v>2102</v>
      </c>
      <c r="G24" s="39">
        <v>0</v>
      </c>
      <c r="H24" s="39">
        <v>2102</v>
      </c>
      <c r="I24" s="39">
        <v>34506</v>
      </c>
    </row>
    <row r="25" spans="2:9" ht="45" customHeight="1">
      <c r="B25" s="31" t="s">
        <v>44</v>
      </c>
      <c r="D25" s="38">
        <f aca="true" t="shared" si="0" ref="D25:I25">SUM(D12:D24)</f>
        <v>2312199</v>
      </c>
      <c r="E25" s="39">
        <f t="shared" si="0"/>
        <v>176168</v>
      </c>
      <c r="F25" s="39">
        <f t="shared" si="0"/>
        <v>211098</v>
      </c>
      <c r="G25" s="39">
        <f t="shared" si="0"/>
        <v>0</v>
      </c>
      <c r="H25" s="39">
        <f t="shared" si="0"/>
        <v>211098</v>
      </c>
      <c r="I25" s="39">
        <f t="shared" si="0"/>
        <v>2331099</v>
      </c>
    </row>
    <row r="26" spans="2:9" ht="45" customHeight="1">
      <c r="B26" s="30" t="s">
        <v>14</v>
      </c>
      <c r="D26" s="38">
        <v>15000</v>
      </c>
      <c r="E26" s="39">
        <v>0</v>
      </c>
      <c r="F26" s="39">
        <v>315</v>
      </c>
      <c r="G26" s="39">
        <v>0</v>
      </c>
      <c r="H26" s="39">
        <v>315</v>
      </c>
      <c r="I26" s="39">
        <v>15000</v>
      </c>
    </row>
    <row r="27" spans="2:9" ht="27" customHeight="1">
      <c r="B27" s="30" t="s">
        <v>15</v>
      </c>
      <c r="D27" s="38">
        <v>25163</v>
      </c>
      <c r="E27" s="39">
        <v>0</v>
      </c>
      <c r="F27" s="39">
        <v>7956</v>
      </c>
      <c r="G27" s="39">
        <v>0</v>
      </c>
      <c r="H27" s="39">
        <v>7956</v>
      </c>
      <c r="I27" s="39">
        <v>18018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202671</v>
      </c>
      <c r="E31" s="39">
        <v>0</v>
      </c>
      <c r="F31" s="39">
        <v>35294</v>
      </c>
      <c r="G31" s="39">
        <v>690</v>
      </c>
      <c r="H31" s="39">
        <v>34604</v>
      </c>
      <c r="I31" s="39">
        <v>170625</v>
      </c>
    </row>
    <row r="32" spans="2:9" ht="27" customHeight="1">
      <c r="B32" s="30" t="s">
        <v>19</v>
      </c>
      <c r="D32" s="38">
        <v>13300</v>
      </c>
      <c r="E32" s="39">
        <v>0</v>
      </c>
      <c r="F32" s="39">
        <v>1027</v>
      </c>
      <c r="G32" s="39">
        <v>0</v>
      </c>
      <c r="H32" s="39">
        <v>1027</v>
      </c>
      <c r="I32" s="39">
        <v>12708</v>
      </c>
    </row>
    <row r="33" spans="2:9" ht="27" customHeight="1">
      <c r="B33" s="30" t="s">
        <v>20</v>
      </c>
      <c r="D33" s="38">
        <v>14327</v>
      </c>
      <c r="E33" s="39">
        <v>0</v>
      </c>
      <c r="F33" s="39">
        <v>879</v>
      </c>
      <c r="G33" s="39">
        <v>0</v>
      </c>
      <c r="H33" s="39">
        <v>879</v>
      </c>
      <c r="I33" s="39">
        <v>13724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</row>
    <row r="38" spans="2:9" ht="27" customHeight="1">
      <c r="B38" s="30" t="s">
        <v>25</v>
      </c>
      <c r="D38" s="38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2:9" ht="45" customHeight="1">
      <c r="B39" s="31" t="s">
        <v>48</v>
      </c>
      <c r="D39" s="38">
        <f aca="true" t="shared" si="1" ref="D39:I39">SUM(D26:D38)</f>
        <v>270461</v>
      </c>
      <c r="E39" s="39">
        <f t="shared" si="1"/>
        <v>0</v>
      </c>
      <c r="F39" s="39">
        <f t="shared" si="1"/>
        <v>45471</v>
      </c>
      <c r="G39" s="39">
        <f t="shared" si="1"/>
        <v>690</v>
      </c>
      <c r="H39" s="39">
        <f t="shared" si="1"/>
        <v>44781</v>
      </c>
      <c r="I39" s="39">
        <f t="shared" si="1"/>
        <v>230075</v>
      </c>
    </row>
    <row r="40" spans="2:9" ht="45" customHeight="1">
      <c r="B40" s="31" t="s">
        <v>43</v>
      </c>
      <c r="D40" s="38">
        <f aca="true" t="shared" si="2" ref="D40:I40">D25+D39</f>
        <v>2582660</v>
      </c>
      <c r="E40" s="39">
        <f t="shared" si="2"/>
        <v>176168</v>
      </c>
      <c r="F40" s="39">
        <f t="shared" si="2"/>
        <v>256569</v>
      </c>
      <c r="G40" s="39">
        <f t="shared" si="2"/>
        <v>690</v>
      </c>
      <c r="H40" s="39">
        <f t="shared" si="2"/>
        <v>255879</v>
      </c>
      <c r="I40" s="39">
        <f t="shared" si="2"/>
        <v>2561174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F26" sqref="F26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62</v>
      </c>
    </row>
    <row r="4" spans="1:9" ht="24">
      <c r="A4" s="1"/>
      <c r="B4" s="18" t="s">
        <v>26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34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81</v>
      </c>
    </row>
    <row r="9" spans="1:9" s="42" customFormat="1" ht="13.5">
      <c r="A9" s="6"/>
      <c r="B9" s="28" t="s">
        <v>35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114148642</v>
      </c>
      <c r="E12" s="45">
        <v>7126700</v>
      </c>
      <c r="F12" s="29">
        <v>12617235</v>
      </c>
      <c r="G12" s="45">
        <v>373670</v>
      </c>
      <c r="H12" s="45">
        <v>12243565</v>
      </c>
      <c r="I12" s="45">
        <v>110987139</v>
      </c>
    </row>
    <row r="13" spans="2:9" ht="27" customHeight="1">
      <c r="B13" s="30" t="s">
        <v>9</v>
      </c>
      <c r="D13" s="37">
        <v>37443067</v>
      </c>
      <c r="E13" s="29">
        <v>1660776</v>
      </c>
      <c r="F13" s="29">
        <v>5025225</v>
      </c>
      <c r="G13" s="29">
        <v>31514</v>
      </c>
      <c r="H13" s="29">
        <v>4993711</v>
      </c>
      <c r="I13" s="29">
        <v>34795654</v>
      </c>
    </row>
    <row r="14" spans="2:9" ht="27" customHeight="1">
      <c r="B14" s="30" t="s">
        <v>10</v>
      </c>
      <c r="D14" s="37">
        <v>37223619</v>
      </c>
      <c r="E14" s="29">
        <v>2238400</v>
      </c>
      <c r="F14" s="29">
        <v>3953840</v>
      </c>
      <c r="G14" s="29">
        <v>171835</v>
      </c>
      <c r="H14" s="29">
        <v>3782005</v>
      </c>
      <c r="I14" s="29">
        <v>36149580</v>
      </c>
    </row>
    <row r="15" spans="2:9" ht="27" customHeight="1">
      <c r="B15" s="30" t="s">
        <v>11</v>
      </c>
      <c r="D15" s="37">
        <v>18056545</v>
      </c>
      <c r="E15" s="29">
        <v>818893</v>
      </c>
      <c r="F15" s="29">
        <v>2294189</v>
      </c>
      <c r="G15" s="29">
        <v>15370</v>
      </c>
      <c r="H15" s="29">
        <v>2278819</v>
      </c>
      <c r="I15" s="29">
        <v>16950277</v>
      </c>
    </row>
    <row r="16" spans="2:9" ht="27" customHeight="1">
      <c r="B16" s="30" t="s">
        <v>12</v>
      </c>
      <c r="D16" s="37">
        <v>40504463</v>
      </c>
      <c r="E16" s="29">
        <v>2337914</v>
      </c>
      <c r="F16" s="29">
        <v>5281004</v>
      </c>
      <c r="G16" s="29">
        <v>32397</v>
      </c>
      <c r="H16" s="29">
        <v>5248607</v>
      </c>
      <c r="I16" s="29">
        <v>38446768</v>
      </c>
    </row>
    <row r="17" spans="2:9" ht="27" customHeight="1">
      <c r="B17" s="30" t="s">
        <v>13</v>
      </c>
      <c r="D17" s="37">
        <v>22733355</v>
      </c>
      <c r="E17" s="29">
        <v>1218100</v>
      </c>
      <c r="F17" s="29">
        <v>2780206</v>
      </c>
      <c r="G17" s="29">
        <v>48171</v>
      </c>
      <c r="H17" s="29">
        <v>2732035</v>
      </c>
      <c r="I17" s="29">
        <v>21681781</v>
      </c>
    </row>
    <row r="18" spans="2:9" ht="27" customHeight="1">
      <c r="B18" s="30" t="s">
        <v>36</v>
      </c>
      <c r="D18" s="37">
        <v>44640660</v>
      </c>
      <c r="E18" s="29">
        <v>1574292</v>
      </c>
      <c r="F18" s="29">
        <v>3783311</v>
      </c>
      <c r="G18" s="29">
        <v>112658</v>
      </c>
      <c r="H18" s="29">
        <v>3670653</v>
      </c>
      <c r="I18" s="29">
        <v>43133795</v>
      </c>
    </row>
    <row r="19" spans="2:9" ht="27" customHeight="1">
      <c r="B19" s="30" t="s">
        <v>37</v>
      </c>
      <c r="D19" s="37">
        <v>43695890</v>
      </c>
      <c r="E19" s="29">
        <v>2437844</v>
      </c>
      <c r="F19" s="29">
        <v>5106929</v>
      </c>
      <c r="G19" s="29">
        <v>14613</v>
      </c>
      <c r="H19" s="29">
        <v>5092316</v>
      </c>
      <c r="I19" s="29">
        <v>41806961</v>
      </c>
    </row>
    <row r="20" spans="2:9" ht="27" customHeight="1">
      <c r="B20" s="30" t="s">
        <v>38</v>
      </c>
      <c r="D20" s="37">
        <v>25789125</v>
      </c>
      <c r="E20" s="29">
        <v>2110795</v>
      </c>
      <c r="F20" s="29">
        <v>2792394</v>
      </c>
      <c r="G20" s="29">
        <v>65766</v>
      </c>
      <c r="H20" s="29">
        <v>2726628</v>
      </c>
      <c r="I20" s="29">
        <v>25563237</v>
      </c>
    </row>
    <row r="21" spans="2:9" ht="27" customHeight="1">
      <c r="B21" s="30" t="s">
        <v>39</v>
      </c>
      <c r="D21" s="37">
        <v>18903348</v>
      </c>
      <c r="E21" s="29">
        <v>2590900</v>
      </c>
      <c r="F21" s="29">
        <v>2390250</v>
      </c>
      <c r="G21" s="29">
        <v>10385</v>
      </c>
      <c r="H21" s="29">
        <v>2379865</v>
      </c>
      <c r="I21" s="29">
        <v>19462116</v>
      </c>
    </row>
    <row r="22" spans="2:9" ht="27" customHeight="1">
      <c r="B22" s="30" t="s">
        <v>40</v>
      </c>
      <c r="D22" s="37">
        <v>35863018</v>
      </c>
      <c r="E22" s="29">
        <v>1273852</v>
      </c>
      <c r="F22" s="29">
        <v>4325116</v>
      </c>
      <c r="G22" s="29">
        <v>148771</v>
      </c>
      <c r="H22" s="29">
        <v>4176345</v>
      </c>
      <c r="I22" s="29">
        <v>33415936</v>
      </c>
    </row>
    <row r="23" spans="2:9" ht="27" customHeight="1">
      <c r="B23" s="30" t="s">
        <v>41</v>
      </c>
      <c r="D23" s="37">
        <v>55735076</v>
      </c>
      <c r="E23" s="29">
        <v>3262041</v>
      </c>
      <c r="F23" s="29">
        <v>5468693</v>
      </c>
      <c r="G23" s="29">
        <v>105788</v>
      </c>
      <c r="H23" s="29">
        <v>5362905</v>
      </c>
      <c r="I23" s="29">
        <v>54522650</v>
      </c>
    </row>
    <row r="24" spans="2:9" ht="27" customHeight="1">
      <c r="B24" s="30" t="s">
        <v>42</v>
      </c>
      <c r="D24" s="37">
        <v>23351081</v>
      </c>
      <c r="E24" s="29">
        <v>3493095</v>
      </c>
      <c r="F24" s="29">
        <v>2868806</v>
      </c>
      <c r="G24" s="29">
        <v>104118</v>
      </c>
      <c r="H24" s="29">
        <v>2764688</v>
      </c>
      <c r="I24" s="29">
        <v>24393336</v>
      </c>
    </row>
    <row r="25" spans="2:9" ht="45" customHeight="1">
      <c r="B25" s="31" t="s">
        <v>44</v>
      </c>
      <c r="D25" s="37">
        <v>518087889</v>
      </c>
      <c r="E25" s="29">
        <v>32143602</v>
      </c>
      <c r="F25" s="29">
        <v>58687198</v>
      </c>
      <c r="G25" s="29">
        <v>1235056</v>
      </c>
      <c r="H25" s="29">
        <v>57452142</v>
      </c>
      <c r="I25" s="29">
        <v>501309230</v>
      </c>
    </row>
    <row r="26" spans="2:9" ht="45" customHeight="1">
      <c r="B26" s="30" t="s">
        <v>14</v>
      </c>
      <c r="D26" s="37">
        <v>4462726</v>
      </c>
      <c r="E26" s="29">
        <v>154401</v>
      </c>
      <c r="F26" s="29">
        <v>506686</v>
      </c>
      <c r="G26" s="29">
        <v>197</v>
      </c>
      <c r="H26" s="29">
        <v>506489</v>
      </c>
      <c r="I26" s="29">
        <v>4185003</v>
      </c>
    </row>
    <row r="27" spans="2:9" ht="27" customHeight="1">
      <c r="B27" s="30" t="s">
        <v>15</v>
      </c>
      <c r="D27" s="37">
        <v>6050549</v>
      </c>
      <c r="E27" s="29">
        <v>1206556</v>
      </c>
      <c r="F27" s="29">
        <v>813185</v>
      </c>
      <c r="G27" s="29">
        <v>1840</v>
      </c>
      <c r="H27" s="29">
        <v>811345</v>
      </c>
      <c r="I27" s="29">
        <v>6556622</v>
      </c>
    </row>
    <row r="28" spans="2:9" ht="27" customHeight="1">
      <c r="B28" s="30" t="s">
        <v>16</v>
      </c>
      <c r="D28" s="37">
        <v>6897053</v>
      </c>
      <c r="E28" s="29">
        <v>182570</v>
      </c>
      <c r="F28" s="29">
        <v>731274</v>
      </c>
      <c r="G28" s="29">
        <v>0</v>
      </c>
      <c r="H28" s="29">
        <v>731274</v>
      </c>
      <c r="I28" s="29">
        <v>6479744</v>
      </c>
    </row>
    <row r="29" spans="2:9" ht="27" customHeight="1">
      <c r="B29" s="30" t="s">
        <v>46</v>
      </c>
      <c r="D29" s="37">
        <v>9843957</v>
      </c>
      <c r="E29" s="29">
        <v>838200</v>
      </c>
      <c r="F29" s="29">
        <v>1197928</v>
      </c>
      <c r="G29" s="29">
        <v>24973</v>
      </c>
      <c r="H29" s="29">
        <v>1172955</v>
      </c>
      <c r="I29" s="29">
        <v>9658365</v>
      </c>
    </row>
    <row r="30" spans="2:9" ht="27" customHeight="1">
      <c r="B30" s="30" t="s">
        <v>17</v>
      </c>
      <c r="D30" s="37">
        <v>3095556</v>
      </c>
      <c r="E30" s="29">
        <v>257030</v>
      </c>
      <c r="F30" s="29">
        <v>339360</v>
      </c>
      <c r="G30" s="29">
        <v>10911</v>
      </c>
      <c r="H30" s="29">
        <v>328449</v>
      </c>
      <c r="I30" s="29">
        <v>3077593</v>
      </c>
    </row>
    <row r="31" spans="2:9" ht="27" customHeight="1">
      <c r="B31" s="30" t="s">
        <v>18</v>
      </c>
      <c r="D31" s="37">
        <v>4165717</v>
      </c>
      <c r="E31" s="29">
        <v>134212</v>
      </c>
      <c r="F31" s="29">
        <v>520451</v>
      </c>
      <c r="G31" s="29">
        <v>53702</v>
      </c>
      <c r="H31" s="29">
        <v>466749</v>
      </c>
      <c r="I31" s="29">
        <v>3879879</v>
      </c>
    </row>
    <row r="32" spans="2:9" ht="27" customHeight="1">
      <c r="B32" s="30" t="s">
        <v>19</v>
      </c>
      <c r="D32" s="37">
        <v>4590633</v>
      </c>
      <c r="E32" s="29">
        <v>346667</v>
      </c>
      <c r="F32" s="29">
        <v>654206</v>
      </c>
      <c r="G32" s="29">
        <v>0</v>
      </c>
      <c r="H32" s="29">
        <v>654206</v>
      </c>
      <c r="I32" s="29">
        <v>4360887</v>
      </c>
    </row>
    <row r="33" spans="2:9" ht="27" customHeight="1">
      <c r="B33" s="30" t="s">
        <v>20</v>
      </c>
      <c r="D33" s="37">
        <v>3811962</v>
      </c>
      <c r="E33" s="29">
        <v>171000</v>
      </c>
      <c r="F33" s="29">
        <v>455513</v>
      </c>
      <c r="G33" s="29">
        <v>69894</v>
      </c>
      <c r="H33" s="29">
        <v>385619</v>
      </c>
      <c r="I33" s="29">
        <v>3607002</v>
      </c>
    </row>
    <row r="34" spans="2:9" ht="27" customHeight="1">
      <c r="B34" s="30" t="s">
        <v>21</v>
      </c>
      <c r="D34" s="37">
        <v>4747026</v>
      </c>
      <c r="E34" s="29">
        <v>315100</v>
      </c>
      <c r="F34" s="29">
        <v>501579</v>
      </c>
      <c r="G34" s="29">
        <v>0</v>
      </c>
      <c r="H34" s="29">
        <v>501579</v>
      </c>
      <c r="I34" s="29">
        <v>4642409</v>
      </c>
    </row>
    <row r="35" spans="2:9" ht="27" customHeight="1">
      <c r="B35" s="30" t="s">
        <v>22</v>
      </c>
      <c r="D35" s="37">
        <v>5592503</v>
      </c>
      <c r="E35" s="29">
        <v>217079</v>
      </c>
      <c r="F35" s="29">
        <v>592060</v>
      </c>
      <c r="G35" s="29">
        <v>0</v>
      </c>
      <c r="H35" s="29">
        <v>592060</v>
      </c>
      <c r="I35" s="29">
        <v>5332909</v>
      </c>
    </row>
    <row r="36" spans="2:9" ht="27" customHeight="1">
      <c r="B36" s="30" t="s">
        <v>23</v>
      </c>
      <c r="D36" s="37">
        <v>5590101</v>
      </c>
      <c r="E36" s="29">
        <v>226194</v>
      </c>
      <c r="F36" s="29">
        <v>749550</v>
      </c>
      <c r="G36" s="29">
        <v>38865</v>
      </c>
      <c r="H36" s="29">
        <v>710685</v>
      </c>
      <c r="I36" s="29">
        <v>5175844</v>
      </c>
    </row>
    <row r="37" spans="2:9" ht="27" customHeight="1">
      <c r="B37" s="30" t="s">
        <v>24</v>
      </c>
      <c r="D37" s="37">
        <v>3184119</v>
      </c>
      <c r="E37" s="29">
        <v>145026</v>
      </c>
      <c r="F37" s="29">
        <v>509609</v>
      </c>
      <c r="G37" s="29">
        <v>0</v>
      </c>
      <c r="H37" s="29">
        <v>509609</v>
      </c>
      <c r="I37" s="29">
        <v>2866949</v>
      </c>
    </row>
    <row r="38" spans="2:9" ht="27" customHeight="1">
      <c r="B38" s="30" t="s">
        <v>25</v>
      </c>
      <c r="D38" s="37">
        <v>3166681</v>
      </c>
      <c r="E38" s="29">
        <v>174200</v>
      </c>
      <c r="F38" s="29">
        <v>429613</v>
      </c>
      <c r="G38" s="29">
        <v>6469</v>
      </c>
      <c r="H38" s="29">
        <v>423144</v>
      </c>
      <c r="I38" s="29">
        <v>2969922</v>
      </c>
    </row>
    <row r="39" spans="2:9" ht="45" customHeight="1">
      <c r="B39" s="31" t="s">
        <v>48</v>
      </c>
      <c r="D39" s="37">
        <v>65198583</v>
      </c>
      <c r="E39" s="29">
        <v>4368235</v>
      </c>
      <c r="F39" s="29">
        <v>8001014</v>
      </c>
      <c r="G39" s="29">
        <v>206851</v>
      </c>
      <c r="H39" s="29">
        <v>7794163</v>
      </c>
      <c r="I39" s="29">
        <v>62793128</v>
      </c>
    </row>
    <row r="40" spans="2:9" ht="45" customHeight="1">
      <c r="B40" s="31" t="s">
        <v>43</v>
      </c>
      <c r="D40" s="37">
        <v>583286472</v>
      </c>
      <c r="E40" s="29">
        <v>36511837</v>
      </c>
      <c r="F40" s="29">
        <v>66688212</v>
      </c>
      <c r="G40" s="29">
        <v>1441907</v>
      </c>
      <c r="H40" s="29">
        <v>65246305</v>
      </c>
      <c r="I40" s="29">
        <v>564102358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65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9396</v>
      </c>
      <c r="E12" s="45">
        <v>3100</v>
      </c>
      <c r="F12" s="45">
        <v>3944</v>
      </c>
      <c r="G12" s="45">
        <v>0</v>
      </c>
      <c r="H12" s="45">
        <v>3944</v>
      </c>
      <c r="I12" s="45">
        <v>8678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2945</v>
      </c>
      <c r="E14" s="39">
        <v>0</v>
      </c>
      <c r="F14" s="39">
        <v>289</v>
      </c>
      <c r="G14" s="39">
        <v>0</v>
      </c>
      <c r="H14" s="39">
        <v>289</v>
      </c>
      <c r="I14" s="39">
        <v>2688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7900</v>
      </c>
      <c r="E18" s="39">
        <v>0</v>
      </c>
      <c r="F18" s="39">
        <v>119</v>
      </c>
      <c r="G18" s="39">
        <v>0</v>
      </c>
      <c r="H18" s="39">
        <v>119</v>
      </c>
      <c r="I18" s="39">
        <v>7900</v>
      </c>
    </row>
    <row r="19" spans="2:9" ht="27" customHeight="1">
      <c r="B19" s="30" t="s">
        <v>37</v>
      </c>
      <c r="D19" s="38">
        <v>69296</v>
      </c>
      <c r="E19" s="39">
        <v>18400</v>
      </c>
      <c r="F19" s="39">
        <v>7634</v>
      </c>
      <c r="G19" s="39">
        <v>0</v>
      </c>
      <c r="H19" s="39">
        <v>7634</v>
      </c>
      <c r="I19" s="39">
        <v>80788</v>
      </c>
    </row>
    <row r="20" spans="2:9" ht="27" customHeight="1">
      <c r="B20" s="30" t="s">
        <v>38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27" customHeight="1">
      <c r="B21" s="30" t="s">
        <v>39</v>
      </c>
      <c r="D21" s="38">
        <v>561</v>
      </c>
      <c r="E21" s="39">
        <v>0</v>
      </c>
      <c r="F21" s="39">
        <v>143</v>
      </c>
      <c r="G21" s="39">
        <v>0</v>
      </c>
      <c r="H21" s="39">
        <v>143</v>
      </c>
      <c r="I21" s="39">
        <v>423</v>
      </c>
    </row>
    <row r="22" spans="2:9" ht="27" customHeight="1">
      <c r="B22" s="30" t="s">
        <v>40</v>
      </c>
      <c r="D22" s="38">
        <v>59854</v>
      </c>
      <c r="E22" s="39">
        <v>0</v>
      </c>
      <c r="F22" s="39">
        <v>12972</v>
      </c>
      <c r="G22" s="39">
        <v>0</v>
      </c>
      <c r="H22" s="39">
        <v>12972</v>
      </c>
      <c r="I22" s="39">
        <v>47702</v>
      </c>
    </row>
    <row r="23" spans="2:9" ht="27" customHeight="1">
      <c r="B23" s="30" t="s">
        <v>41</v>
      </c>
      <c r="D23" s="38">
        <v>21457</v>
      </c>
      <c r="E23" s="39">
        <v>0</v>
      </c>
      <c r="F23" s="39">
        <v>4467</v>
      </c>
      <c r="G23" s="39">
        <v>0</v>
      </c>
      <c r="H23" s="39">
        <v>4467</v>
      </c>
      <c r="I23" s="39">
        <v>17196</v>
      </c>
    </row>
    <row r="24" spans="2:9" ht="27" customHeight="1">
      <c r="B24" s="30" t="s">
        <v>42</v>
      </c>
      <c r="D24" s="38">
        <v>4730</v>
      </c>
      <c r="E24" s="39">
        <v>0</v>
      </c>
      <c r="F24" s="39">
        <v>621</v>
      </c>
      <c r="G24" s="39">
        <v>0</v>
      </c>
      <c r="H24" s="39">
        <v>621</v>
      </c>
      <c r="I24" s="39">
        <v>4150</v>
      </c>
    </row>
    <row r="25" spans="2:9" ht="45" customHeight="1">
      <c r="B25" s="31" t="s">
        <v>44</v>
      </c>
      <c r="D25" s="38">
        <f aca="true" t="shared" si="0" ref="D25:I25">SUM(D12:D24)</f>
        <v>176139</v>
      </c>
      <c r="E25" s="39">
        <f t="shared" si="0"/>
        <v>21500</v>
      </c>
      <c r="F25" s="39">
        <f t="shared" si="0"/>
        <v>30189</v>
      </c>
      <c r="G25" s="39">
        <f t="shared" si="0"/>
        <v>0</v>
      </c>
      <c r="H25" s="39">
        <f t="shared" si="0"/>
        <v>30189</v>
      </c>
      <c r="I25" s="39">
        <f t="shared" si="0"/>
        <v>169525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1444</v>
      </c>
      <c r="E27" s="39">
        <v>0</v>
      </c>
      <c r="F27" s="39">
        <v>626</v>
      </c>
      <c r="G27" s="39">
        <v>0</v>
      </c>
      <c r="H27" s="39">
        <v>626</v>
      </c>
      <c r="I27" s="39">
        <v>832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292</v>
      </c>
      <c r="E36" s="39">
        <v>0</v>
      </c>
      <c r="F36" s="39">
        <v>296</v>
      </c>
      <c r="G36" s="39">
        <v>0</v>
      </c>
      <c r="H36" s="39">
        <v>296</v>
      </c>
      <c r="I36" s="39">
        <v>0</v>
      </c>
    </row>
    <row r="37" spans="2:9" ht="27" customHeight="1">
      <c r="B37" s="30" t="s">
        <v>24</v>
      </c>
      <c r="D37" s="38">
        <v>5272</v>
      </c>
      <c r="E37" s="39">
        <v>0</v>
      </c>
      <c r="F37" s="39">
        <v>250</v>
      </c>
      <c r="G37" s="39">
        <v>0</v>
      </c>
      <c r="H37" s="39">
        <v>250</v>
      </c>
      <c r="I37" s="39">
        <v>5100</v>
      </c>
    </row>
    <row r="38" spans="2:9" ht="27" customHeight="1">
      <c r="B38" s="30" t="s">
        <v>25</v>
      </c>
      <c r="D38" s="38">
        <v>4234</v>
      </c>
      <c r="E38" s="39">
        <v>0</v>
      </c>
      <c r="F38" s="39">
        <v>1106</v>
      </c>
      <c r="G38" s="39">
        <v>0</v>
      </c>
      <c r="H38" s="39">
        <v>1106</v>
      </c>
      <c r="I38" s="39">
        <v>3190</v>
      </c>
    </row>
    <row r="39" spans="2:9" ht="45" customHeight="1">
      <c r="B39" s="31" t="s">
        <v>48</v>
      </c>
      <c r="D39" s="38">
        <f aca="true" t="shared" si="1" ref="D39:I39">SUM(D26:D38)</f>
        <v>11242</v>
      </c>
      <c r="E39" s="39">
        <f t="shared" si="1"/>
        <v>0</v>
      </c>
      <c r="F39" s="39">
        <f t="shared" si="1"/>
        <v>2278</v>
      </c>
      <c r="G39" s="39">
        <f t="shared" si="1"/>
        <v>0</v>
      </c>
      <c r="H39" s="39">
        <f t="shared" si="1"/>
        <v>2278</v>
      </c>
      <c r="I39" s="39">
        <f t="shared" si="1"/>
        <v>9122</v>
      </c>
    </row>
    <row r="40" spans="2:9" ht="45" customHeight="1">
      <c r="B40" s="31" t="s">
        <v>43</v>
      </c>
      <c r="D40" s="38">
        <f aca="true" t="shared" si="2" ref="D40:I40">D25+D39</f>
        <v>187381</v>
      </c>
      <c r="E40" s="39">
        <f t="shared" si="2"/>
        <v>21500</v>
      </c>
      <c r="F40" s="39">
        <f t="shared" si="2"/>
        <v>32467</v>
      </c>
      <c r="G40" s="39">
        <f t="shared" si="2"/>
        <v>0</v>
      </c>
      <c r="H40" s="39">
        <f t="shared" si="2"/>
        <v>32467</v>
      </c>
      <c r="I40" s="39">
        <f t="shared" si="2"/>
        <v>178647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62</v>
      </c>
    </row>
    <row r="4" spans="1:9" ht="24">
      <c r="A4" s="1"/>
      <c r="B4" s="18" t="s">
        <v>26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27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4600</v>
      </c>
      <c r="E12" s="45">
        <v>3100</v>
      </c>
      <c r="F12" s="45">
        <v>69</v>
      </c>
      <c r="G12" s="45">
        <v>0</v>
      </c>
      <c r="H12" s="45">
        <v>69</v>
      </c>
      <c r="I12" s="45">
        <v>7700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2645</v>
      </c>
      <c r="E14" s="29">
        <v>0</v>
      </c>
      <c r="F14" s="29">
        <v>285</v>
      </c>
      <c r="G14" s="29">
        <v>0</v>
      </c>
      <c r="H14" s="29">
        <v>285</v>
      </c>
      <c r="I14" s="29">
        <v>2388</v>
      </c>
    </row>
    <row r="15" spans="2:9" ht="27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7900</v>
      </c>
      <c r="E18" s="29">
        <v>0</v>
      </c>
      <c r="F18" s="29">
        <v>119</v>
      </c>
      <c r="G18" s="29">
        <v>0</v>
      </c>
      <c r="H18" s="29">
        <v>119</v>
      </c>
      <c r="I18" s="29">
        <v>7900</v>
      </c>
    </row>
    <row r="19" spans="2:9" ht="27" customHeight="1">
      <c r="B19" s="30" t="s">
        <v>37</v>
      </c>
      <c r="D19" s="37">
        <v>23500</v>
      </c>
      <c r="E19" s="29">
        <v>0</v>
      </c>
      <c r="F19" s="29">
        <v>282</v>
      </c>
      <c r="G19" s="29">
        <v>0</v>
      </c>
      <c r="H19" s="29">
        <v>282</v>
      </c>
      <c r="I19" s="29">
        <v>23500</v>
      </c>
    </row>
    <row r="20" spans="2:9" ht="27" customHeight="1">
      <c r="B20" s="30" t="s">
        <v>38</v>
      </c>
      <c r="D20" s="37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2:9" ht="27" customHeight="1">
      <c r="B21" s="30" t="s">
        <v>39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7" customHeight="1">
      <c r="B22" s="30" t="s">
        <v>40</v>
      </c>
      <c r="D22" s="37">
        <v>5612</v>
      </c>
      <c r="E22" s="29">
        <v>0</v>
      </c>
      <c r="F22" s="29">
        <v>285</v>
      </c>
      <c r="G22" s="29">
        <v>0</v>
      </c>
      <c r="H22" s="29">
        <v>285</v>
      </c>
      <c r="I22" s="29">
        <v>5400</v>
      </c>
    </row>
    <row r="23" spans="2:9" ht="27" customHeight="1">
      <c r="B23" s="30" t="s">
        <v>41</v>
      </c>
      <c r="D23" s="37">
        <v>3870</v>
      </c>
      <c r="E23" s="29">
        <v>0</v>
      </c>
      <c r="F23" s="29">
        <v>559</v>
      </c>
      <c r="G23" s="29">
        <v>0</v>
      </c>
      <c r="H23" s="29">
        <v>559</v>
      </c>
      <c r="I23" s="29">
        <v>3345</v>
      </c>
    </row>
    <row r="24" spans="2:9" ht="27" customHeight="1">
      <c r="B24" s="30" t="s">
        <v>42</v>
      </c>
      <c r="D24" s="37">
        <v>3221</v>
      </c>
      <c r="E24" s="29">
        <v>0</v>
      </c>
      <c r="F24" s="29">
        <v>316</v>
      </c>
      <c r="G24" s="29">
        <v>0</v>
      </c>
      <c r="H24" s="29">
        <v>316</v>
      </c>
      <c r="I24" s="29">
        <v>2940</v>
      </c>
    </row>
    <row r="25" spans="2:9" ht="45" customHeight="1">
      <c r="B25" s="31" t="s">
        <v>44</v>
      </c>
      <c r="D25" s="37">
        <f aca="true" t="shared" si="0" ref="D25:I25">SUM(D12:D24)</f>
        <v>51348</v>
      </c>
      <c r="E25" s="29">
        <f t="shared" si="0"/>
        <v>3100</v>
      </c>
      <c r="F25" s="29">
        <f t="shared" si="0"/>
        <v>1915</v>
      </c>
      <c r="G25" s="29">
        <f t="shared" si="0"/>
        <v>0</v>
      </c>
      <c r="H25" s="29">
        <f t="shared" si="0"/>
        <v>1915</v>
      </c>
      <c r="I25" s="29">
        <f t="shared" si="0"/>
        <v>53173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7" customHeight="1">
      <c r="B28" s="30" t="s">
        <v>16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7" customHeight="1">
      <c r="B29" s="30" t="s">
        <v>46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292</v>
      </c>
      <c r="E36" s="29">
        <v>0</v>
      </c>
      <c r="F36" s="29">
        <v>296</v>
      </c>
      <c r="G36" s="29">
        <v>0</v>
      </c>
      <c r="H36" s="29">
        <v>296</v>
      </c>
      <c r="I36" s="29">
        <v>0</v>
      </c>
    </row>
    <row r="37" spans="2:9" ht="27" customHeight="1">
      <c r="B37" s="30" t="s">
        <v>24</v>
      </c>
      <c r="D37" s="37">
        <v>5100</v>
      </c>
      <c r="E37" s="29">
        <v>0</v>
      </c>
      <c r="F37" s="29">
        <v>76</v>
      </c>
      <c r="G37" s="29">
        <v>0</v>
      </c>
      <c r="H37" s="29">
        <v>76</v>
      </c>
      <c r="I37" s="29">
        <v>5100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48</v>
      </c>
      <c r="D39" s="37">
        <f aca="true" t="shared" si="1" ref="D39:I39">SUM(D26:D38)</f>
        <v>5392</v>
      </c>
      <c r="E39" s="29">
        <f t="shared" si="1"/>
        <v>0</v>
      </c>
      <c r="F39" s="29">
        <f t="shared" si="1"/>
        <v>372</v>
      </c>
      <c r="G39" s="29">
        <f t="shared" si="1"/>
        <v>0</v>
      </c>
      <c r="H39" s="29">
        <f t="shared" si="1"/>
        <v>372</v>
      </c>
      <c r="I39" s="29">
        <f t="shared" si="1"/>
        <v>5100</v>
      </c>
    </row>
    <row r="40" spans="2:9" ht="45" customHeight="1">
      <c r="B40" s="31" t="s">
        <v>43</v>
      </c>
      <c r="D40" s="37">
        <f aca="true" t="shared" si="2" ref="D40:I40">D25+D39</f>
        <v>56740</v>
      </c>
      <c r="E40" s="29">
        <f t="shared" si="2"/>
        <v>3100</v>
      </c>
      <c r="F40" s="29">
        <f t="shared" si="2"/>
        <v>2287</v>
      </c>
      <c r="G40" s="29">
        <f t="shared" si="2"/>
        <v>0</v>
      </c>
      <c r="H40" s="29">
        <f t="shared" si="2"/>
        <v>2287</v>
      </c>
      <c r="I40" s="29">
        <f t="shared" si="2"/>
        <v>58273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28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4"/>
      <c r="B12" s="5" t="s">
        <v>8</v>
      </c>
      <c r="C12" s="5"/>
      <c r="D12" s="44">
        <v>4796</v>
      </c>
      <c r="E12" s="45">
        <v>0</v>
      </c>
      <c r="F12" s="45">
        <v>3875</v>
      </c>
      <c r="G12" s="45">
        <v>0</v>
      </c>
      <c r="H12" s="45">
        <v>3875</v>
      </c>
      <c r="I12" s="45">
        <v>978</v>
      </c>
    </row>
    <row r="13" spans="2:9" ht="27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27" customHeight="1">
      <c r="B14" s="30" t="s">
        <v>10</v>
      </c>
      <c r="D14" s="38">
        <v>300</v>
      </c>
      <c r="E14" s="39">
        <v>0</v>
      </c>
      <c r="F14" s="39">
        <v>4</v>
      </c>
      <c r="G14" s="39">
        <v>0</v>
      </c>
      <c r="H14" s="39">
        <v>4</v>
      </c>
      <c r="I14" s="39">
        <v>300</v>
      </c>
    </row>
    <row r="15" spans="2:9" ht="27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7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27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7" customHeight="1">
      <c r="B18" s="30" t="s">
        <v>36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27" customHeight="1">
      <c r="B19" s="30" t="s">
        <v>37</v>
      </c>
      <c r="D19" s="38">
        <v>45796</v>
      </c>
      <c r="E19" s="39">
        <v>18400</v>
      </c>
      <c r="F19" s="39">
        <v>7352</v>
      </c>
      <c r="G19" s="39">
        <v>0</v>
      </c>
      <c r="H19" s="39">
        <v>7352</v>
      </c>
      <c r="I19" s="39">
        <v>57288</v>
      </c>
    </row>
    <row r="20" spans="2:9" ht="27" customHeight="1">
      <c r="B20" s="30" t="s">
        <v>38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27" customHeight="1">
      <c r="B21" s="30" t="s">
        <v>39</v>
      </c>
      <c r="D21" s="38">
        <v>561</v>
      </c>
      <c r="E21" s="39">
        <v>0</v>
      </c>
      <c r="F21" s="39">
        <v>143</v>
      </c>
      <c r="G21" s="39">
        <v>0</v>
      </c>
      <c r="H21" s="39">
        <v>143</v>
      </c>
      <c r="I21" s="39">
        <v>423</v>
      </c>
    </row>
    <row r="22" spans="2:9" ht="27" customHeight="1">
      <c r="B22" s="30" t="s">
        <v>40</v>
      </c>
      <c r="D22" s="38">
        <v>54242</v>
      </c>
      <c r="E22" s="39">
        <v>0</v>
      </c>
      <c r="F22" s="39">
        <v>12687</v>
      </c>
      <c r="G22" s="39">
        <v>0</v>
      </c>
      <c r="H22" s="39">
        <v>12687</v>
      </c>
      <c r="I22" s="39">
        <v>42302</v>
      </c>
    </row>
    <row r="23" spans="2:9" ht="27" customHeight="1">
      <c r="B23" s="30" t="s">
        <v>41</v>
      </c>
      <c r="D23" s="38">
        <v>17587</v>
      </c>
      <c r="E23" s="39">
        <v>0</v>
      </c>
      <c r="F23" s="39">
        <v>3908</v>
      </c>
      <c r="G23" s="39">
        <v>0</v>
      </c>
      <c r="H23" s="39">
        <v>3908</v>
      </c>
      <c r="I23" s="39">
        <v>13851</v>
      </c>
    </row>
    <row r="24" spans="2:9" ht="27" customHeight="1">
      <c r="B24" s="30" t="s">
        <v>42</v>
      </c>
      <c r="D24" s="38">
        <v>1509</v>
      </c>
      <c r="E24" s="39">
        <v>0</v>
      </c>
      <c r="F24" s="39">
        <v>305</v>
      </c>
      <c r="G24" s="39">
        <v>0</v>
      </c>
      <c r="H24" s="39">
        <v>305</v>
      </c>
      <c r="I24" s="39">
        <v>1210</v>
      </c>
    </row>
    <row r="25" spans="2:9" ht="45" customHeight="1">
      <c r="B25" s="31" t="s">
        <v>44</v>
      </c>
      <c r="D25" s="38">
        <f aca="true" t="shared" si="0" ref="D25:I25">SUM(D12:D24)</f>
        <v>124791</v>
      </c>
      <c r="E25" s="39">
        <f t="shared" si="0"/>
        <v>18400</v>
      </c>
      <c r="F25" s="39">
        <f t="shared" si="0"/>
        <v>28274</v>
      </c>
      <c r="G25" s="39">
        <f t="shared" si="0"/>
        <v>0</v>
      </c>
      <c r="H25" s="39">
        <f t="shared" si="0"/>
        <v>28274</v>
      </c>
      <c r="I25" s="39">
        <f t="shared" si="0"/>
        <v>116352</v>
      </c>
    </row>
    <row r="26" spans="2:9" ht="4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27" customHeight="1">
      <c r="B27" s="30" t="s">
        <v>15</v>
      </c>
      <c r="D27" s="38">
        <v>1444</v>
      </c>
      <c r="E27" s="39">
        <v>0</v>
      </c>
      <c r="F27" s="39">
        <v>626</v>
      </c>
      <c r="G27" s="39">
        <v>0</v>
      </c>
      <c r="H27" s="39">
        <v>626</v>
      </c>
      <c r="I27" s="39">
        <v>832</v>
      </c>
    </row>
    <row r="28" spans="2:9" ht="27" customHeight="1">
      <c r="B28" s="30" t="s">
        <v>16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27" customHeight="1">
      <c r="B29" s="30" t="s">
        <v>46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27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27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27" customHeight="1">
      <c r="B32" s="30" t="s">
        <v>19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2:9" ht="27" customHeight="1">
      <c r="B33" s="30" t="s">
        <v>20</v>
      </c>
      <c r="D33" s="38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2:9" ht="27" customHeight="1">
      <c r="B34" s="30" t="s">
        <v>21</v>
      </c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</row>
    <row r="35" spans="2:9" ht="27" customHeight="1">
      <c r="B35" s="30" t="s">
        <v>22</v>
      </c>
      <c r="D35" s="38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</row>
    <row r="36" spans="2:9" ht="27" customHeight="1">
      <c r="B36" s="30" t="s">
        <v>23</v>
      </c>
      <c r="D36" s="3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2:9" ht="27" customHeight="1">
      <c r="B37" s="30" t="s">
        <v>24</v>
      </c>
      <c r="D37" s="38">
        <v>172</v>
      </c>
      <c r="E37" s="39">
        <v>0</v>
      </c>
      <c r="F37" s="39">
        <v>174</v>
      </c>
      <c r="G37" s="39">
        <v>0</v>
      </c>
      <c r="H37" s="39">
        <v>174</v>
      </c>
      <c r="I37" s="39">
        <v>0</v>
      </c>
    </row>
    <row r="38" spans="2:9" ht="27" customHeight="1">
      <c r="B38" s="30" t="s">
        <v>25</v>
      </c>
      <c r="D38" s="38">
        <v>4234</v>
      </c>
      <c r="E38" s="39">
        <v>0</v>
      </c>
      <c r="F38" s="39">
        <v>1106</v>
      </c>
      <c r="G38" s="39">
        <v>0</v>
      </c>
      <c r="H38" s="39">
        <v>1106</v>
      </c>
      <c r="I38" s="39">
        <v>3190</v>
      </c>
    </row>
    <row r="39" spans="2:9" ht="45" customHeight="1">
      <c r="B39" s="31" t="s">
        <v>48</v>
      </c>
      <c r="D39" s="38">
        <f aca="true" t="shared" si="1" ref="D39:I39">SUM(D26:D38)</f>
        <v>5850</v>
      </c>
      <c r="E39" s="39">
        <f t="shared" si="1"/>
        <v>0</v>
      </c>
      <c r="F39" s="39">
        <f t="shared" si="1"/>
        <v>1906</v>
      </c>
      <c r="G39" s="39">
        <f t="shared" si="1"/>
        <v>0</v>
      </c>
      <c r="H39" s="39">
        <f t="shared" si="1"/>
        <v>1906</v>
      </c>
      <c r="I39" s="39">
        <f t="shared" si="1"/>
        <v>4022</v>
      </c>
    </row>
    <row r="40" spans="2:9" ht="45" customHeight="1">
      <c r="B40" s="31" t="s">
        <v>43</v>
      </c>
      <c r="D40" s="38">
        <f aca="true" t="shared" si="2" ref="D40:I40">D25+D39</f>
        <v>130641</v>
      </c>
      <c r="E40" s="39">
        <f t="shared" si="2"/>
        <v>18400</v>
      </c>
      <c r="F40" s="39">
        <f t="shared" si="2"/>
        <v>30180</v>
      </c>
      <c r="G40" s="39">
        <f t="shared" si="2"/>
        <v>0</v>
      </c>
      <c r="H40" s="39">
        <f t="shared" si="2"/>
        <v>30180</v>
      </c>
      <c r="I40" s="39">
        <f t="shared" si="2"/>
        <v>120374</v>
      </c>
    </row>
    <row r="41" spans="1:9" ht="22.5" customHeight="1" thickBot="1">
      <c r="A41" s="25"/>
      <c r="B41" s="32"/>
      <c r="C41" s="25"/>
      <c r="D41" s="47"/>
      <c r="E41" s="25"/>
      <c r="F41" s="25"/>
      <c r="G41" s="25"/>
      <c r="H41" s="25"/>
      <c r="I41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62</v>
      </c>
    </row>
    <row r="4" spans="1:9" ht="24">
      <c r="A4" s="1"/>
      <c r="B4" s="18" t="s">
        <v>26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63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15100283</v>
      </c>
      <c r="E12" s="45">
        <v>1104400</v>
      </c>
      <c r="F12" s="45">
        <v>2100816</v>
      </c>
      <c r="G12" s="45">
        <v>0</v>
      </c>
      <c r="H12" s="45">
        <v>2100816</v>
      </c>
      <c r="I12" s="45">
        <v>14509559</v>
      </c>
    </row>
    <row r="13" spans="2:9" ht="27" customHeight="1">
      <c r="B13" s="30" t="s">
        <v>9</v>
      </c>
      <c r="D13" s="37">
        <v>5490883</v>
      </c>
      <c r="E13" s="29">
        <v>582700</v>
      </c>
      <c r="F13" s="29">
        <v>819195</v>
      </c>
      <c r="G13" s="29">
        <v>0</v>
      </c>
      <c r="H13" s="29">
        <v>819195</v>
      </c>
      <c r="I13" s="29">
        <v>5375421</v>
      </c>
    </row>
    <row r="14" spans="2:9" ht="27" customHeight="1">
      <c r="B14" s="30" t="s">
        <v>10</v>
      </c>
      <c r="D14" s="37">
        <v>4230591</v>
      </c>
      <c r="E14" s="29">
        <v>60500</v>
      </c>
      <c r="F14" s="29">
        <v>511674</v>
      </c>
      <c r="G14" s="29">
        <v>0</v>
      </c>
      <c r="H14" s="29">
        <v>511674</v>
      </c>
      <c r="I14" s="29">
        <v>3881528</v>
      </c>
    </row>
    <row r="15" spans="2:9" ht="27" customHeight="1">
      <c r="B15" s="30" t="s">
        <v>11</v>
      </c>
      <c r="D15" s="37">
        <v>2651407</v>
      </c>
      <c r="E15" s="29">
        <v>35100</v>
      </c>
      <c r="F15" s="29">
        <v>613282</v>
      </c>
      <c r="G15" s="29">
        <v>0</v>
      </c>
      <c r="H15" s="29">
        <v>613282</v>
      </c>
      <c r="I15" s="29">
        <v>2151177</v>
      </c>
    </row>
    <row r="16" spans="2:9" ht="27" customHeight="1">
      <c r="B16" s="30" t="s">
        <v>12</v>
      </c>
      <c r="D16" s="37">
        <v>7926793</v>
      </c>
      <c r="E16" s="29">
        <v>821500</v>
      </c>
      <c r="F16" s="29">
        <v>1139410</v>
      </c>
      <c r="G16" s="29">
        <v>0</v>
      </c>
      <c r="H16" s="29">
        <v>1139410</v>
      </c>
      <c r="I16" s="29">
        <v>7827233</v>
      </c>
    </row>
    <row r="17" spans="2:9" ht="27" customHeight="1">
      <c r="B17" s="30" t="s">
        <v>13</v>
      </c>
      <c r="D17" s="37">
        <v>5513464</v>
      </c>
      <c r="E17" s="29">
        <v>338800</v>
      </c>
      <c r="F17" s="29">
        <v>902836</v>
      </c>
      <c r="G17" s="29">
        <v>0</v>
      </c>
      <c r="H17" s="29">
        <v>902836</v>
      </c>
      <c r="I17" s="29">
        <v>5139580</v>
      </c>
    </row>
    <row r="18" spans="2:9" ht="27" customHeight="1">
      <c r="B18" s="30" t="s">
        <v>36</v>
      </c>
      <c r="D18" s="37">
        <v>7365978</v>
      </c>
      <c r="E18" s="29">
        <v>170200</v>
      </c>
      <c r="F18" s="29">
        <v>767782</v>
      </c>
      <c r="G18" s="29">
        <v>0</v>
      </c>
      <c r="H18" s="29">
        <v>767782</v>
      </c>
      <c r="I18" s="29">
        <v>6881508</v>
      </c>
    </row>
    <row r="19" spans="2:9" ht="27" customHeight="1">
      <c r="B19" s="30" t="s">
        <v>37</v>
      </c>
      <c r="D19" s="37">
        <v>3889417</v>
      </c>
      <c r="E19" s="29">
        <v>100500</v>
      </c>
      <c r="F19" s="29">
        <v>648127</v>
      </c>
      <c r="G19" s="29">
        <v>0</v>
      </c>
      <c r="H19" s="29">
        <v>648127</v>
      </c>
      <c r="I19" s="29">
        <v>3436069</v>
      </c>
    </row>
    <row r="20" spans="2:9" ht="27" customHeight="1">
      <c r="B20" s="30" t="s">
        <v>38</v>
      </c>
      <c r="D20" s="37">
        <v>1973242</v>
      </c>
      <c r="E20" s="29">
        <v>33200</v>
      </c>
      <c r="F20" s="29">
        <v>262780</v>
      </c>
      <c r="G20" s="29">
        <v>0</v>
      </c>
      <c r="H20" s="29">
        <v>262780</v>
      </c>
      <c r="I20" s="29">
        <v>1781974</v>
      </c>
    </row>
    <row r="21" spans="2:9" ht="27" customHeight="1">
      <c r="B21" s="30" t="s">
        <v>39</v>
      </c>
      <c r="D21" s="37">
        <v>2190066</v>
      </c>
      <c r="E21" s="29">
        <v>0</v>
      </c>
      <c r="F21" s="29">
        <v>414643</v>
      </c>
      <c r="G21" s="29">
        <v>0</v>
      </c>
      <c r="H21" s="29">
        <v>414643</v>
      </c>
      <c r="I21" s="29">
        <v>1833370</v>
      </c>
    </row>
    <row r="22" spans="2:9" ht="27" customHeight="1">
      <c r="B22" s="30" t="s">
        <v>40</v>
      </c>
      <c r="D22" s="37">
        <v>5957055</v>
      </c>
      <c r="E22" s="29">
        <v>53500</v>
      </c>
      <c r="F22" s="29">
        <v>702586</v>
      </c>
      <c r="G22" s="29">
        <v>0</v>
      </c>
      <c r="H22" s="29">
        <v>702586</v>
      </c>
      <c r="I22" s="29">
        <v>5399700</v>
      </c>
    </row>
    <row r="23" spans="2:9" ht="27" customHeight="1">
      <c r="B23" s="30" t="s">
        <v>41</v>
      </c>
      <c r="D23" s="37">
        <v>4569606</v>
      </c>
      <c r="E23" s="29">
        <v>0</v>
      </c>
      <c r="F23" s="29">
        <v>453831</v>
      </c>
      <c r="G23" s="29">
        <v>0</v>
      </c>
      <c r="H23" s="29">
        <v>453831</v>
      </c>
      <c r="I23" s="29">
        <v>4225871</v>
      </c>
    </row>
    <row r="24" spans="2:9" ht="27" customHeight="1">
      <c r="B24" s="30" t="s">
        <v>42</v>
      </c>
      <c r="D24" s="37">
        <v>3050170</v>
      </c>
      <c r="E24" s="29">
        <v>74500</v>
      </c>
      <c r="F24" s="29">
        <v>360593</v>
      </c>
      <c r="G24" s="29">
        <v>0</v>
      </c>
      <c r="H24" s="29">
        <v>360593</v>
      </c>
      <c r="I24" s="29">
        <v>2852618</v>
      </c>
    </row>
    <row r="25" spans="2:9" ht="45" customHeight="1">
      <c r="B25" s="31" t="s">
        <v>44</v>
      </c>
      <c r="D25" s="37">
        <f aca="true" t="shared" si="0" ref="D25:I25">SUM(D12:D24)</f>
        <v>69908955</v>
      </c>
      <c r="E25" s="29">
        <f t="shared" si="0"/>
        <v>3374900</v>
      </c>
      <c r="F25" s="29">
        <f t="shared" si="0"/>
        <v>9697555</v>
      </c>
      <c r="G25" s="29">
        <f t="shared" si="0"/>
        <v>0</v>
      </c>
      <c r="H25" s="29">
        <f t="shared" si="0"/>
        <v>9697555</v>
      </c>
      <c r="I25" s="29">
        <f t="shared" si="0"/>
        <v>65295608</v>
      </c>
    </row>
    <row r="26" spans="2:9" ht="45" customHeight="1">
      <c r="B26" s="30" t="s">
        <v>14</v>
      </c>
      <c r="D26" s="37">
        <v>537859</v>
      </c>
      <c r="E26" s="29">
        <v>0</v>
      </c>
      <c r="F26" s="29">
        <v>76105</v>
      </c>
      <c r="G26" s="29">
        <v>0</v>
      </c>
      <c r="H26" s="29">
        <v>76105</v>
      </c>
      <c r="I26" s="29">
        <v>474750</v>
      </c>
    </row>
    <row r="27" spans="2:9" ht="27" customHeight="1">
      <c r="B27" s="30" t="s">
        <v>15</v>
      </c>
      <c r="D27" s="37">
        <v>595433</v>
      </c>
      <c r="E27" s="29">
        <v>780898</v>
      </c>
      <c r="F27" s="29">
        <v>114288</v>
      </c>
      <c r="G27" s="29">
        <v>0</v>
      </c>
      <c r="H27" s="29">
        <v>114288</v>
      </c>
      <c r="I27" s="29">
        <v>1284420</v>
      </c>
    </row>
    <row r="28" spans="2:9" ht="27" customHeight="1">
      <c r="B28" s="30" t="s">
        <v>16</v>
      </c>
      <c r="D28" s="37">
        <v>232540</v>
      </c>
      <c r="E28" s="29">
        <v>22600</v>
      </c>
      <c r="F28" s="29">
        <v>42368</v>
      </c>
      <c r="G28" s="29">
        <v>0</v>
      </c>
      <c r="H28" s="29">
        <v>42368</v>
      </c>
      <c r="I28" s="29">
        <v>219888</v>
      </c>
    </row>
    <row r="29" spans="2:9" ht="27" customHeight="1">
      <c r="B29" s="30" t="s">
        <v>46</v>
      </c>
      <c r="D29" s="37">
        <v>500975</v>
      </c>
      <c r="E29" s="29">
        <v>0</v>
      </c>
      <c r="F29" s="29">
        <v>52567</v>
      </c>
      <c r="G29" s="29">
        <v>0</v>
      </c>
      <c r="H29" s="29">
        <v>52567</v>
      </c>
      <c r="I29" s="29">
        <v>458887</v>
      </c>
    </row>
    <row r="30" spans="2:9" ht="27" customHeight="1">
      <c r="B30" s="30" t="s">
        <v>17</v>
      </c>
      <c r="D30" s="37">
        <v>831386</v>
      </c>
      <c r="E30" s="29">
        <v>135000</v>
      </c>
      <c r="F30" s="29">
        <v>61923</v>
      </c>
      <c r="G30" s="29">
        <v>0</v>
      </c>
      <c r="H30" s="29">
        <v>61923</v>
      </c>
      <c r="I30" s="29">
        <v>919220</v>
      </c>
    </row>
    <row r="31" spans="2:9" ht="27" customHeight="1">
      <c r="B31" s="30" t="s">
        <v>18</v>
      </c>
      <c r="D31" s="37">
        <v>384374</v>
      </c>
      <c r="E31" s="29">
        <v>0</v>
      </c>
      <c r="F31" s="29">
        <v>55410</v>
      </c>
      <c r="G31" s="29">
        <v>0</v>
      </c>
      <c r="H31" s="29">
        <v>55410</v>
      </c>
      <c r="I31" s="29">
        <v>345592</v>
      </c>
    </row>
    <row r="32" spans="2:9" ht="27" customHeight="1">
      <c r="B32" s="30" t="s">
        <v>19</v>
      </c>
      <c r="D32" s="37">
        <v>697412</v>
      </c>
      <c r="E32" s="29">
        <v>9000</v>
      </c>
      <c r="F32" s="29">
        <v>62850</v>
      </c>
      <c r="G32" s="29">
        <v>0</v>
      </c>
      <c r="H32" s="29">
        <v>62850</v>
      </c>
      <c r="I32" s="29">
        <v>655482</v>
      </c>
    </row>
    <row r="33" spans="2:9" ht="27" customHeight="1">
      <c r="B33" s="30" t="s">
        <v>20</v>
      </c>
      <c r="D33" s="37">
        <v>342421</v>
      </c>
      <c r="E33" s="29">
        <v>0</v>
      </c>
      <c r="F33" s="29">
        <v>15883</v>
      </c>
      <c r="G33" s="29">
        <v>0</v>
      </c>
      <c r="H33" s="29">
        <v>15883</v>
      </c>
      <c r="I33" s="29">
        <v>333817</v>
      </c>
    </row>
    <row r="34" spans="2:9" ht="27" customHeight="1">
      <c r="B34" s="30" t="s">
        <v>21</v>
      </c>
      <c r="D34" s="37">
        <v>1370158</v>
      </c>
      <c r="E34" s="29">
        <v>90700</v>
      </c>
      <c r="F34" s="29">
        <v>80000</v>
      </c>
      <c r="G34" s="29">
        <v>0</v>
      </c>
      <c r="H34" s="29">
        <v>80000</v>
      </c>
      <c r="I34" s="29">
        <v>1408792</v>
      </c>
    </row>
    <row r="35" spans="2:9" ht="27" customHeight="1">
      <c r="B35" s="30" t="s">
        <v>22</v>
      </c>
      <c r="D35" s="37">
        <v>1165901</v>
      </c>
      <c r="E35" s="29">
        <v>0</v>
      </c>
      <c r="F35" s="29">
        <v>147778</v>
      </c>
      <c r="G35" s="29">
        <v>0</v>
      </c>
      <c r="H35" s="29">
        <v>147778</v>
      </c>
      <c r="I35" s="29">
        <v>1060519</v>
      </c>
    </row>
    <row r="36" spans="2:9" ht="27" customHeight="1">
      <c r="B36" s="30" t="s">
        <v>23</v>
      </c>
      <c r="D36" s="37">
        <v>1063023</v>
      </c>
      <c r="E36" s="29">
        <v>75300</v>
      </c>
      <c r="F36" s="29">
        <v>140391</v>
      </c>
      <c r="G36" s="29">
        <v>14434</v>
      </c>
      <c r="H36" s="29">
        <v>125957</v>
      </c>
      <c r="I36" s="29">
        <v>1028172</v>
      </c>
    </row>
    <row r="37" spans="2:9" ht="27" customHeight="1">
      <c r="B37" s="30" t="s">
        <v>24</v>
      </c>
      <c r="D37" s="37">
        <v>303248</v>
      </c>
      <c r="E37" s="29">
        <v>6800</v>
      </c>
      <c r="F37" s="29">
        <v>15238</v>
      </c>
      <c r="G37" s="29">
        <v>0</v>
      </c>
      <c r="H37" s="29">
        <v>15238</v>
      </c>
      <c r="I37" s="29">
        <v>298835</v>
      </c>
    </row>
    <row r="38" spans="2:9" ht="27" customHeight="1">
      <c r="B38" s="30" t="s">
        <v>25</v>
      </c>
      <c r="D38" s="37">
        <v>578159</v>
      </c>
      <c r="E38" s="29">
        <v>0</v>
      </c>
      <c r="F38" s="29">
        <v>47980</v>
      </c>
      <c r="G38" s="29">
        <v>0</v>
      </c>
      <c r="H38" s="29">
        <v>47980</v>
      </c>
      <c r="I38" s="29">
        <v>539481</v>
      </c>
    </row>
    <row r="39" spans="2:9" ht="45" customHeight="1">
      <c r="B39" s="31" t="s">
        <v>48</v>
      </c>
      <c r="D39" s="37">
        <f aca="true" t="shared" si="1" ref="D39:I39">SUM(D26:D38)</f>
        <v>8602889</v>
      </c>
      <c r="E39" s="29">
        <f t="shared" si="1"/>
        <v>1120298</v>
      </c>
      <c r="F39" s="29">
        <f t="shared" si="1"/>
        <v>912781</v>
      </c>
      <c r="G39" s="29">
        <f t="shared" si="1"/>
        <v>14434</v>
      </c>
      <c r="H39" s="29">
        <f t="shared" si="1"/>
        <v>898347</v>
      </c>
      <c r="I39" s="29">
        <f t="shared" si="1"/>
        <v>9027855</v>
      </c>
    </row>
    <row r="40" spans="2:9" ht="45" customHeight="1">
      <c r="B40" s="31" t="s">
        <v>43</v>
      </c>
      <c r="D40" s="37">
        <f aca="true" t="shared" si="2" ref="D40:I40">D25+D39</f>
        <v>78511844</v>
      </c>
      <c r="E40" s="29">
        <f t="shared" si="2"/>
        <v>4495198</v>
      </c>
      <c r="F40" s="29">
        <f t="shared" si="2"/>
        <v>10610336</v>
      </c>
      <c r="G40" s="29">
        <f t="shared" si="2"/>
        <v>14434</v>
      </c>
      <c r="H40" s="29">
        <f t="shared" si="2"/>
        <v>10595902</v>
      </c>
      <c r="I40" s="29">
        <f t="shared" si="2"/>
        <v>74323463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zoomScaleNormal="75" workbookViewId="0" topLeftCell="A1">
      <pane xSplit="3" ySplit="11" topLeftCell="D2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66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75</v>
      </c>
      <c r="E8" s="9" t="s">
        <v>77</v>
      </c>
      <c r="F8" s="9" t="s">
        <v>77</v>
      </c>
      <c r="G8" s="9"/>
      <c r="H8" s="9"/>
      <c r="I8" s="9" t="s">
        <v>82</v>
      </c>
    </row>
    <row r="9" spans="1:9" s="42" customFormat="1" ht="13.5">
      <c r="A9" s="6"/>
      <c r="B9" s="28" t="s">
        <v>47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39257506</v>
      </c>
      <c r="E12" s="45">
        <v>1605000</v>
      </c>
      <c r="F12" s="45">
        <v>4944853</v>
      </c>
      <c r="G12" s="45">
        <v>3562</v>
      </c>
      <c r="H12" s="45">
        <v>4941291</v>
      </c>
      <c r="I12" s="45">
        <v>36782530</v>
      </c>
    </row>
    <row r="13" spans="2:9" ht="27" customHeight="1">
      <c r="B13" s="30" t="s">
        <v>9</v>
      </c>
      <c r="D13" s="37">
        <v>12820693</v>
      </c>
      <c r="E13" s="29">
        <v>139500</v>
      </c>
      <c r="F13" s="29">
        <v>2218409</v>
      </c>
      <c r="G13" s="29">
        <v>0</v>
      </c>
      <c r="H13" s="29">
        <v>2218409</v>
      </c>
      <c r="I13" s="29">
        <v>11026744</v>
      </c>
    </row>
    <row r="14" spans="2:9" ht="27" customHeight="1">
      <c r="B14" s="30" t="s">
        <v>10</v>
      </c>
      <c r="D14" s="37">
        <v>19826943</v>
      </c>
      <c r="E14" s="29">
        <v>1286400</v>
      </c>
      <c r="F14" s="29">
        <v>2308257</v>
      </c>
      <c r="G14" s="29">
        <v>150045</v>
      </c>
      <c r="H14" s="29">
        <v>2158212</v>
      </c>
      <c r="I14" s="29">
        <v>19131123</v>
      </c>
    </row>
    <row r="15" spans="2:9" ht="27" customHeight="1">
      <c r="B15" s="30" t="s">
        <v>11</v>
      </c>
      <c r="D15" s="37">
        <v>3527303</v>
      </c>
      <c r="E15" s="29">
        <v>21100</v>
      </c>
      <c r="F15" s="29">
        <v>465397</v>
      </c>
      <c r="G15" s="29">
        <v>0</v>
      </c>
      <c r="H15" s="29">
        <v>465397</v>
      </c>
      <c r="I15" s="29">
        <v>3141891</v>
      </c>
    </row>
    <row r="16" spans="2:9" ht="27" customHeight="1">
      <c r="B16" s="30" t="s">
        <v>12</v>
      </c>
      <c r="D16" s="37">
        <v>15411725</v>
      </c>
      <c r="E16" s="29">
        <v>447032</v>
      </c>
      <c r="F16" s="29">
        <v>2584941</v>
      </c>
      <c r="G16" s="29">
        <v>0</v>
      </c>
      <c r="H16" s="29">
        <v>2584941</v>
      </c>
      <c r="I16" s="29">
        <v>13651806</v>
      </c>
    </row>
    <row r="17" spans="2:9" ht="27" customHeight="1">
      <c r="B17" s="30" t="s">
        <v>13</v>
      </c>
      <c r="D17" s="37">
        <v>6610642</v>
      </c>
      <c r="E17" s="29">
        <v>71000</v>
      </c>
      <c r="F17" s="29">
        <v>1016863</v>
      </c>
      <c r="G17" s="29">
        <v>0</v>
      </c>
      <c r="H17" s="29">
        <v>1016863</v>
      </c>
      <c r="I17" s="29">
        <v>5811468</v>
      </c>
    </row>
    <row r="18" spans="2:9" ht="27" customHeight="1">
      <c r="B18" s="30" t="s">
        <v>36</v>
      </c>
      <c r="D18" s="37">
        <v>13456172</v>
      </c>
      <c r="E18" s="29">
        <v>302900</v>
      </c>
      <c r="F18" s="29">
        <v>1184126</v>
      </c>
      <c r="G18" s="29">
        <v>0</v>
      </c>
      <c r="H18" s="29">
        <v>1184126</v>
      </c>
      <c r="I18" s="29">
        <v>12789980</v>
      </c>
    </row>
    <row r="19" spans="2:9" ht="27" customHeight="1">
      <c r="B19" s="30" t="s">
        <v>37</v>
      </c>
      <c r="D19" s="37">
        <v>22089183</v>
      </c>
      <c r="E19" s="29">
        <v>1045800</v>
      </c>
      <c r="F19" s="29">
        <v>2720522</v>
      </c>
      <c r="G19" s="29">
        <v>0</v>
      </c>
      <c r="H19" s="29">
        <v>2720522</v>
      </c>
      <c r="I19" s="29">
        <v>20827914</v>
      </c>
    </row>
    <row r="20" spans="2:9" ht="27" customHeight="1">
      <c r="B20" s="30" t="s">
        <v>38</v>
      </c>
      <c r="D20" s="37">
        <v>9580321</v>
      </c>
      <c r="E20" s="29">
        <v>487600</v>
      </c>
      <c r="F20" s="29">
        <v>1181831</v>
      </c>
      <c r="G20" s="29">
        <v>0</v>
      </c>
      <c r="H20" s="29">
        <v>1181831</v>
      </c>
      <c r="I20" s="29">
        <v>9085652</v>
      </c>
    </row>
    <row r="21" spans="2:9" ht="27" customHeight="1">
      <c r="B21" s="30" t="s">
        <v>39</v>
      </c>
      <c r="D21" s="37">
        <v>7524894</v>
      </c>
      <c r="E21" s="29">
        <v>2045000</v>
      </c>
      <c r="F21" s="29">
        <v>773729</v>
      </c>
      <c r="G21" s="29">
        <v>0</v>
      </c>
      <c r="H21" s="29">
        <v>773729</v>
      </c>
      <c r="I21" s="29">
        <v>8943350</v>
      </c>
    </row>
    <row r="22" spans="2:9" ht="27" customHeight="1">
      <c r="B22" s="30" t="s">
        <v>40</v>
      </c>
      <c r="D22" s="37">
        <v>12318688</v>
      </c>
      <c r="E22" s="29">
        <v>276900</v>
      </c>
      <c r="F22" s="29">
        <v>1757128</v>
      </c>
      <c r="G22" s="29">
        <v>4136</v>
      </c>
      <c r="H22" s="29">
        <v>1752992</v>
      </c>
      <c r="I22" s="29">
        <v>11076043</v>
      </c>
    </row>
    <row r="23" spans="2:9" ht="27" customHeight="1">
      <c r="B23" s="30" t="s">
        <v>41</v>
      </c>
      <c r="D23" s="37">
        <v>28221262</v>
      </c>
      <c r="E23" s="29">
        <v>1720400</v>
      </c>
      <c r="F23" s="29">
        <v>2937019</v>
      </c>
      <c r="G23" s="29">
        <v>45733</v>
      </c>
      <c r="H23" s="29">
        <v>2891286</v>
      </c>
      <c r="I23" s="29">
        <v>27527136</v>
      </c>
    </row>
    <row r="24" spans="2:9" ht="27" customHeight="1">
      <c r="B24" s="30" t="s">
        <v>42</v>
      </c>
      <c r="D24" s="37">
        <v>11271822</v>
      </c>
      <c r="E24" s="29">
        <v>2539600</v>
      </c>
      <c r="F24" s="29">
        <v>1625477</v>
      </c>
      <c r="G24" s="29">
        <v>94116</v>
      </c>
      <c r="H24" s="29">
        <v>1531361</v>
      </c>
      <c r="I24" s="29">
        <v>12370536</v>
      </c>
    </row>
    <row r="25" spans="2:9" ht="45" customHeight="1">
      <c r="B25" s="31" t="s">
        <v>44</v>
      </c>
      <c r="D25" s="37">
        <f aca="true" t="shared" si="0" ref="D25:I25">SUM(D12:D24)</f>
        <v>201917154</v>
      </c>
      <c r="E25" s="29">
        <f t="shared" si="0"/>
        <v>11988232</v>
      </c>
      <c r="F25" s="29">
        <f t="shared" si="0"/>
        <v>25718552</v>
      </c>
      <c r="G25" s="29">
        <f t="shared" si="0"/>
        <v>297592</v>
      </c>
      <c r="H25" s="29">
        <f t="shared" si="0"/>
        <v>25420960</v>
      </c>
      <c r="I25" s="29">
        <f t="shared" si="0"/>
        <v>192166173</v>
      </c>
    </row>
    <row r="26" spans="2:9" ht="45" customHeight="1">
      <c r="B26" s="30" t="s">
        <v>14</v>
      </c>
      <c r="D26" s="37">
        <v>1542471</v>
      </c>
      <c r="E26" s="29">
        <v>0</v>
      </c>
      <c r="F26" s="29">
        <v>215560</v>
      </c>
      <c r="G26" s="29">
        <v>0</v>
      </c>
      <c r="H26" s="29">
        <v>215560</v>
      </c>
      <c r="I26" s="29">
        <v>1353173</v>
      </c>
    </row>
    <row r="27" spans="2:9" ht="27" customHeight="1">
      <c r="B27" s="30" t="s">
        <v>15</v>
      </c>
      <c r="D27" s="37">
        <v>1365130</v>
      </c>
      <c r="E27" s="29">
        <v>43500</v>
      </c>
      <c r="F27" s="29">
        <v>240342</v>
      </c>
      <c r="G27" s="29">
        <v>0</v>
      </c>
      <c r="H27" s="29">
        <v>240342</v>
      </c>
      <c r="I27" s="29">
        <v>1194073</v>
      </c>
    </row>
    <row r="28" spans="2:9" ht="27" customHeight="1">
      <c r="B28" s="30" t="s">
        <v>16</v>
      </c>
      <c r="D28" s="37">
        <v>4169316</v>
      </c>
      <c r="E28" s="29">
        <v>0</v>
      </c>
      <c r="F28" s="29">
        <v>497547</v>
      </c>
      <c r="G28" s="29">
        <v>0</v>
      </c>
      <c r="H28" s="29">
        <v>497547</v>
      </c>
      <c r="I28" s="29">
        <v>3761550</v>
      </c>
    </row>
    <row r="29" spans="2:9" ht="27" customHeight="1">
      <c r="B29" s="30" t="s">
        <v>46</v>
      </c>
      <c r="D29" s="37">
        <v>4957736</v>
      </c>
      <c r="E29" s="29">
        <v>329500</v>
      </c>
      <c r="F29" s="29">
        <v>693995</v>
      </c>
      <c r="G29" s="29">
        <v>0</v>
      </c>
      <c r="H29" s="29">
        <v>693995</v>
      </c>
      <c r="I29" s="29">
        <v>4670692</v>
      </c>
    </row>
    <row r="30" spans="2:9" ht="27" customHeight="1">
      <c r="B30" s="30" t="s">
        <v>17</v>
      </c>
      <c r="D30" s="37">
        <v>184233</v>
      </c>
      <c r="E30" s="29">
        <v>0</v>
      </c>
      <c r="F30" s="29">
        <v>27004</v>
      </c>
      <c r="G30" s="29">
        <v>0</v>
      </c>
      <c r="H30" s="29">
        <v>27004</v>
      </c>
      <c r="I30" s="29">
        <v>159094</v>
      </c>
    </row>
    <row r="31" spans="2:9" ht="27" customHeight="1">
      <c r="B31" s="30" t="s">
        <v>18</v>
      </c>
      <c r="D31" s="37">
        <v>931054</v>
      </c>
      <c r="E31" s="29">
        <v>5000</v>
      </c>
      <c r="F31" s="29">
        <v>120273</v>
      </c>
      <c r="G31" s="29">
        <v>0</v>
      </c>
      <c r="H31" s="29">
        <v>120273</v>
      </c>
      <c r="I31" s="29">
        <v>832180</v>
      </c>
    </row>
    <row r="32" spans="2:9" ht="27" customHeight="1">
      <c r="B32" s="30" t="s">
        <v>19</v>
      </c>
      <c r="D32" s="37">
        <v>1692286</v>
      </c>
      <c r="E32" s="29">
        <v>158700</v>
      </c>
      <c r="F32" s="29">
        <v>406213</v>
      </c>
      <c r="G32" s="29">
        <v>0</v>
      </c>
      <c r="H32" s="29">
        <v>406213</v>
      </c>
      <c r="I32" s="29">
        <v>1476443</v>
      </c>
    </row>
    <row r="33" spans="2:9" ht="27" customHeight="1">
      <c r="B33" s="30" t="s">
        <v>20</v>
      </c>
      <c r="D33" s="37">
        <v>705385</v>
      </c>
      <c r="E33" s="29">
        <v>3800</v>
      </c>
      <c r="F33" s="29">
        <v>90778</v>
      </c>
      <c r="G33" s="29">
        <v>0</v>
      </c>
      <c r="H33" s="29">
        <v>90778</v>
      </c>
      <c r="I33" s="29">
        <v>631452</v>
      </c>
    </row>
    <row r="34" spans="2:9" ht="27" customHeight="1">
      <c r="B34" s="30" t="s">
        <v>21</v>
      </c>
      <c r="D34" s="37">
        <v>1252618</v>
      </c>
      <c r="E34" s="29">
        <v>0</v>
      </c>
      <c r="F34" s="29">
        <v>233269</v>
      </c>
      <c r="G34" s="29">
        <v>0</v>
      </c>
      <c r="H34" s="29">
        <v>233269</v>
      </c>
      <c r="I34" s="29">
        <v>1044118</v>
      </c>
    </row>
    <row r="35" spans="2:9" ht="27" customHeight="1">
      <c r="B35" s="30" t="s">
        <v>22</v>
      </c>
      <c r="D35" s="37">
        <v>1668403</v>
      </c>
      <c r="E35" s="29">
        <v>12800</v>
      </c>
      <c r="F35" s="29">
        <v>190027</v>
      </c>
      <c r="G35" s="29">
        <v>0</v>
      </c>
      <c r="H35" s="29">
        <v>190027</v>
      </c>
      <c r="I35" s="29">
        <v>1520866</v>
      </c>
    </row>
    <row r="36" spans="2:9" ht="27" customHeight="1">
      <c r="B36" s="30" t="s">
        <v>23</v>
      </c>
      <c r="D36" s="37">
        <v>2245528</v>
      </c>
      <c r="E36" s="29">
        <v>0</v>
      </c>
      <c r="F36" s="29">
        <v>352369</v>
      </c>
      <c r="G36" s="29">
        <v>0</v>
      </c>
      <c r="H36" s="29">
        <v>352369</v>
      </c>
      <c r="I36" s="29">
        <v>1935745</v>
      </c>
    </row>
    <row r="37" spans="2:9" ht="27" customHeight="1">
      <c r="B37" s="30" t="s">
        <v>24</v>
      </c>
      <c r="D37" s="37">
        <v>346762</v>
      </c>
      <c r="E37" s="29">
        <v>10700</v>
      </c>
      <c r="F37" s="29">
        <v>134008</v>
      </c>
      <c r="G37" s="29">
        <v>0</v>
      </c>
      <c r="H37" s="29">
        <v>134008</v>
      </c>
      <c r="I37" s="29">
        <v>231129</v>
      </c>
    </row>
    <row r="38" spans="2:9" ht="27" customHeight="1">
      <c r="B38" s="30" t="s">
        <v>25</v>
      </c>
      <c r="D38" s="37">
        <v>1298361</v>
      </c>
      <c r="E38" s="29">
        <v>40400</v>
      </c>
      <c r="F38" s="29">
        <v>210051</v>
      </c>
      <c r="G38" s="29">
        <v>0</v>
      </c>
      <c r="H38" s="29">
        <v>210051</v>
      </c>
      <c r="I38" s="29">
        <v>1160792</v>
      </c>
    </row>
    <row r="39" spans="2:9" ht="45" customHeight="1">
      <c r="B39" s="31" t="s">
        <v>48</v>
      </c>
      <c r="D39" s="37">
        <f aca="true" t="shared" si="1" ref="D39:I39">SUM(D26:D38)</f>
        <v>22359283</v>
      </c>
      <c r="E39" s="29">
        <f t="shared" si="1"/>
        <v>604400</v>
      </c>
      <c r="F39" s="29">
        <f t="shared" si="1"/>
        <v>3411436</v>
      </c>
      <c r="G39" s="29">
        <f t="shared" si="1"/>
        <v>0</v>
      </c>
      <c r="H39" s="29">
        <f t="shared" si="1"/>
        <v>3411436</v>
      </c>
      <c r="I39" s="29">
        <f t="shared" si="1"/>
        <v>19971307</v>
      </c>
    </row>
    <row r="40" spans="2:9" ht="45" customHeight="1">
      <c r="B40" s="31" t="s">
        <v>43</v>
      </c>
      <c r="D40" s="37">
        <f aca="true" t="shared" si="2" ref="D40:I40">D25+D39</f>
        <v>224276437</v>
      </c>
      <c r="E40" s="29">
        <f t="shared" si="2"/>
        <v>12592632</v>
      </c>
      <c r="F40" s="29">
        <f t="shared" si="2"/>
        <v>29129988</v>
      </c>
      <c r="G40" s="29">
        <f t="shared" si="2"/>
        <v>297592</v>
      </c>
      <c r="H40" s="29">
        <f t="shared" si="2"/>
        <v>28832396</v>
      </c>
      <c r="I40" s="29">
        <f t="shared" si="2"/>
        <v>212137480</v>
      </c>
    </row>
    <row r="41" spans="1:9" ht="22.5" customHeight="1" thickBot="1">
      <c r="A41" s="23"/>
      <c r="B41" s="32"/>
      <c r="C41" s="21"/>
      <c r="D41" s="46"/>
      <c r="E41" s="23"/>
      <c r="F41" s="23"/>
      <c r="G41" s="23"/>
      <c r="H41" s="23"/>
      <c r="I41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zoomScaleNormal="75" workbookViewId="0" topLeftCell="A1">
      <pane xSplit="3" ySplit="11" topLeftCell="D12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9.00390625" defaultRowHeight="13.5"/>
  <cols>
    <col min="1" max="1" width="1.75390625" style="40" customWidth="1"/>
    <col min="2" max="2" width="13.375" style="49" customWidth="1"/>
    <col min="3" max="3" width="1.75390625" style="49" customWidth="1"/>
    <col min="4" max="9" width="15.25390625" style="40" customWidth="1"/>
    <col min="10" max="16384" width="9.00390625" style="40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50"/>
      <c r="B6" s="20" t="s">
        <v>92</v>
      </c>
      <c r="C6" s="51"/>
      <c r="D6" s="20"/>
      <c r="E6" s="22"/>
      <c r="F6" s="22"/>
      <c r="G6" s="22"/>
      <c r="H6" s="22"/>
      <c r="I6" s="50" t="s">
        <v>2</v>
      </c>
    </row>
    <row r="7" spans="1:9" s="5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52" customFormat="1" ht="13.5">
      <c r="A8" s="6"/>
      <c r="B8" s="13"/>
      <c r="C8" s="13"/>
      <c r="D8" s="35" t="s">
        <v>86</v>
      </c>
      <c r="E8" s="9" t="s">
        <v>87</v>
      </c>
      <c r="F8" s="9" t="s">
        <v>87</v>
      </c>
      <c r="G8" s="9"/>
      <c r="H8" s="9"/>
      <c r="I8" s="9" t="s">
        <v>88</v>
      </c>
    </row>
    <row r="9" spans="1:9" s="52" customFormat="1" ht="13.5">
      <c r="A9" s="6"/>
      <c r="B9" s="28" t="s">
        <v>89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45</v>
      </c>
      <c r="I9" s="9" t="s">
        <v>4</v>
      </c>
    </row>
    <row r="10" spans="1:9" s="5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5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45" customHeight="1">
      <c r="A12" s="2"/>
      <c r="B12" s="5" t="s">
        <v>8</v>
      </c>
      <c r="C12" s="5"/>
      <c r="D12" s="44">
        <v>2312300</v>
      </c>
      <c r="E12" s="45">
        <v>1314000</v>
      </c>
      <c r="F12" s="45">
        <v>36961</v>
      </c>
      <c r="G12" s="45">
        <v>0</v>
      </c>
      <c r="H12" s="45">
        <v>36961</v>
      </c>
      <c r="I12" s="45">
        <v>3626300</v>
      </c>
    </row>
    <row r="13" spans="2:9" ht="27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27" customHeight="1">
      <c r="B14" s="30" t="s">
        <v>10</v>
      </c>
      <c r="D14" s="37">
        <v>4066696</v>
      </c>
      <c r="E14" s="29">
        <v>1233300</v>
      </c>
      <c r="F14" s="29">
        <v>121992</v>
      </c>
      <c r="G14" s="29">
        <v>0</v>
      </c>
      <c r="H14" s="29">
        <v>121992</v>
      </c>
      <c r="I14" s="29">
        <v>5234553</v>
      </c>
    </row>
    <row r="15" spans="2:9" ht="27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27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27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27" customHeight="1">
      <c r="B18" s="30" t="s">
        <v>36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27" customHeight="1">
      <c r="B19" s="30" t="s">
        <v>37</v>
      </c>
      <c r="D19" s="37">
        <v>7378636</v>
      </c>
      <c r="E19" s="29">
        <v>989000</v>
      </c>
      <c r="F19" s="29">
        <v>316377</v>
      </c>
      <c r="G19" s="29">
        <v>0</v>
      </c>
      <c r="H19" s="29">
        <v>316377</v>
      </c>
      <c r="I19" s="29">
        <v>8190009</v>
      </c>
    </row>
    <row r="20" spans="2:9" ht="27" customHeight="1">
      <c r="B20" s="30" t="s">
        <v>38</v>
      </c>
      <c r="D20" s="37">
        <v>3123841</v>
      </c>
      <c r="E20" s="29">
        <v>289100</v>
      </c>
      <c r="F20" s="29">
        <v>304361</v>
      </c>
      <c r="G20" s="29">
        <v>0</v>
      </c>
      <c r="H20" s="29">
        <v>304361</v>
      </c>
      <c r="I20" s="29">
        <v>3164974</v>
      </c>
    </row>
    <row r="21" spans="2:9" ht="27" customHeight="1">
      <c r="B21" s="30" t="s">
        <v>39</v>
      </c>
      <c r="D21" s="37">
        <v>2409193</v>
      </c>
      <c r="E21" s="29">
        <v>1924700</v>
      </c>
      <c r="F21" s="29">
        <v>175039</v>
      </c>
      <c r="G21" s="29">
        <v>0</v>
      </c>
      <c r="H21" s="29">
        <v>175039</v>
      </c>
      <c r="I21" s="29">
        <v>4194119</v>
      </c>
    </row>
    <row r="22" spans="2:9" ht="27" customHeight="1">
      <c r="B22" s="30" t="s">
        <v>40</v>
      </c>
      <c r="D22" s="37">
        <v>3771526</v>
      </c>
      <c r="E22" s="29">
        <v>275400</v>
      </c>
      <c r="F22" s="29">
        <v>398882</v>
      </c>
      <c r="G22" s="29">
        <v>0</v>
      </c>
      <c r="H22" s="29">
        <v>398882</v>
      </c>
      <c r="I22" s="29">
        <v>3709566</v>
      </c>
    </row>
    <row r="23" spans="2:9" ht="27" customHeight="1">
      <c r="B23" s="30" t="s">
        <v>41</v>
      </c>
      <c r="D23" s="37">
        <v>12608700</v>
      </c>
      <c r="E23" s="29">
        <v>1666400</v>
      </c>
      <c r="F23" s="29">
        <v>556747</v>
      </c>
      <c r="G23" s="29">
        <v>45733</v>
      </c>
      <c r="H23" s="29">
        <v>511014</v>
      </c>
      <c r="I23" s="29">
        <v>13915059</v>
      </c>
    </row>
    <row r="24" spans="2:9" ht="27" customHeight="1">
      <c r="B24" s="30" t="s">
        <v>42</v>
      </c>
      <c r="D24" s="37">
        <v>3912975</v>
      </c>
      <c r="E24" s="29">
        <v>2429900</v>
      </c>
      <c r="F24" s="29">
        <v>166290</v>
      </c>
      <c r="G24" s="29">
        <v>0</v>
      </c>
      <c r="H24" s="29">
        <v>166290</v>
      </c>
      <c r="I24" s="29">
        <v>6243613</v>
      </c>
    </row>
    <row r="25" spans="2:9" ht="45" customHeight="1">
      <c r="B25" s="31" t="s">
        <v>90</v>
      </c>
      <c r="D25" s="37">
        <f aca="true" t="shared" si="0" ref="D25:I25">SUM(D12:D24)</f>
        <v>39583867</v>
      </c>
      <c r="E25" s="29">
        <f t="shared" si="0"/>
        <v>10121800</v>
      </c>
      <c r="F25" s="29">
        <f t="shared" si="0"/>
        <v>2076649</v>
      </c>
      <c r="G25" s="29">
        <f t="shared" si="0"/>
        <v>45733</v>
      </c>
      <c r="H25" s="29">
        <f t="shared" si="0"/>
        <v>2030916</v>
      </c>
      <c r="I25" s="29">
        <f t="shared" si="0"/>
        <v>48278193</v>
      </c>
    </row>
    <row r="26" spans="2:9" ht="4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27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27" customHeight="1">
      <c r="B28" s="30" t="s">
        <v>16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27" customHeight="1">
      <c r="B29" s="30" t="s">
        <v>46</v>
      </c>
      <c r="D29" s="37">
        <v>902300</v>
      </c>
      <c r="E29" s="29">
        <v>251100</v>
      </c>
      <c r="F29" s="29">
        <v>32365</v>
      </c>
      <c r="G29" s="29">
        <v>0</v>
      </c>
      <c r="H29" s="29">
        <v>32365</v>
      </c>
      <c r="I29" s="29">
        <v>1135219</v>
      </c>
    </row>
    <row r="30" spans="2:9" ht="27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27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27" customHeight="1">
      <c r="B32" s="30" t="s">
        <v>19</v>
      </c>
      <c r="D32" s="37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2:9" ht="27" customHeight="1">
      <c r="B33" s="30" t="s">
        <v>20</v>
      </c>
      <c r="D33" s="37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2:9" ht="27" customHeight="1">
      <c r="B34" s="30" t="s">
        <v>21</v>
      </c>
      <c r="D34" s="37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2:9" ht="27" customHeight="1">
      <c r="B35" s="30" t="s">
        <v>22</v>
      </c>
      <c r="D35" s="37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2:9" ht="27" customHeight="1">
      <c r="B36" s="30" t="s">
        <v>23</v>
      </c>
      <c r="D36" s="37">
        <v>3420</v>
      </c>
      <c r="E36" s="29">
        <v>0</v>
      </c>
      <c r="F36" s="29">
        <v>595</v>
      </c>
      <c r="G36" s="29">
        <v>0</v>
      </c>
      <c r="H36" s="29">
        <v>595</v>
      </c>
      <c r="I36" s="29">
        <v>2869</v>
      </c>
    </row>
    <row r="37" spans="2:9" ht="27" customHeight="1">
      <c r="B37" s="30" t="s">
        <v>24</v>
      </c>
      <c r="D37" s="37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2:9" ht="27" customHeight="1">
      <c r="B38" s="30" t="s">
        <v>25</v>
      </c>
      <c r="D38" s="37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2:9" ht="45" customHeight="1">
      <c r="B39" s="31" t="s">
        <v>91</v>
      </c>
      <c r="D39" s="37">
        <f aca="true" t="shared" si="1" ref="D39:I39">SUM(D26:D38)</f>
        <v>905720</v>
      </c>
      <c r="E39" s="29">
        <f t="shared" si="1"/>
        <v>251100</v>
      </c>
      <c r="F39" s="29">
        <f t="shared" si="1"/>
        <v>32960</v>
      </c>
      <c r="G39" s="29">
        <f t="shared" si="1"/>
        <v>0</v>
      </c>
      <c r="H39" s="29">
        <f t="shared" si="1"/>
        <v>32960</v>
      </c>
      <c r="I39" s="29">
        <f t="shared" si="1"/>
        <v>1138088</v>
      </c>
    </row>
    <row r="40" spans="2:9" ht="45" customHeight="1">
      <c r="B40" s="31" t="s">
        <v>43</v>
      </c>
      <c r="D40" s="37">
        <f aca="true" t="shared" si="2" ref="D40:I40">D25+D39</f>
        <v>40489587</v>
      </c>
      <c r="E40" s="29">
        <f t="shared" si="2"/>
        <v>10372900</v>
      </c>
      <c r="F40" s="29">
        <f t="shared" si="2"/>
        <v>2109609</v>
      </c>
      <c r="G40" s="29">
        <f t="shared" si="2"/>
        <v>45733</v>
      </c>
      <c r="H40" s="29">
        <f t="shared" si="2"/>
        <v>2063876</v>
      </c>
      <c r="I40" s="29">
        <f t="shared" si="2"/>
        <v>49416281</v>
      </c>
    </row>
    <row r="41" spans="1:9" ht="22.5" customHeight="1" thickBot="1">
      <c r="A41" s="50"/>
      <c r="B41" s="32"/>
      <c r="C41" s="51"/>
      <c r="D41" s="54"/>
      <c r="E41" s="50"/>
      <c r="F41" s="50"/>
      <c r="G41" s="50"/>
      <c r="H41" s="50"/>
      <c r="I41" s="5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2010-01-19T04:06:57Z</cp:lastPrinted>
  <dcterms:created xsi:type="dcterms:W3CDTF">1996-12-27T11:06:01Z</dcterms:created>
  <dcterms:modified xsi:type="dcterms:W3CDTF">2010-02-16T05:40:25Z</dcterms:modified>
  <cp:category/>
  <cp:version/>
  <cp:contentType/>
  <cp:contentStatus/>
</cp:coreProperties>
</file>