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0320" windowHeight="8325" activeTab="0"/>
  </bookViews>
  <sheets>
    <sheet name="その１" sheetId="1" r:id="rId1"/>
  </sheets>
  <definedNames>
    <definedName name="_xlnm.Print_Area" localSheetId="0">'その１'!$A$1:$R$52</definedName>
  </definedNames>
  <calcPr fullCalcOnLoad="1"/>
</workbook>
</file>

<file path=xl/sharedStrings.xml><?xml version="1.0" encoding="utf-8"?>
<sst xmlns="http://schemas.openxmlformats.org/spreadsheetml/2006/main" count="81" uniqueCount="47">
  <si>
    <t>第３３表　　地 方 債 年 度 別 償 還 状 況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</si>
  <si>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</si>
  <si>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</si>
  <si>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</si>
  <si>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</si>
  <si>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</si>
  <si>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</si>
  <si>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</si>
  <si>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</si>
  <si>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合　　　　　計</t>
  </si>
  <si>
    <t>区　　　　　　　分</t>
  </si>
  <si>
    <t>交　付　公　債</t>
  </si>
  <si>
    <t>共　　済　　等</t>
  </si>
  <si>
    <t>そ　　の　　他</t>
  </si>
  <si>
    <t>その他金融機関</t>
  </si>
  <si>
    <t>（ １ ～ ７ ）</t>
  </si>
  <si>
    <t>　　元　　　　　　金</t>
  </si>
  <si>
    <t>　　利　　　　　　子</t>
  </si>
  <si>
    <t>　　　　　 計</t>
  </si>
  <si>
    <t>合計のうち</t>
  </si>
  <si>
    <t>財源対策債等</t>
  </si>
  <si>
    <t>（広義）</t>
  </si>
  <si>
    <t>臨時財政対策債</t>
  </si>
  <si>
    <t>臨時財政対策債</t>
  </si>
  <si>
    <t>第２　　　14　地方債の状況</t>
  </si>
  <si>
    <t>旧郵政公社資金</t>
  </si>
  <si>
    <t>１財政融資資金等のうち</t>
  </si>
  <si>
    <t>地方公共団体金融機構・</t>
  </si>
  <si>
    <t>構・旧公営企業金融公庫</t>
  </si>
  <si>
    <t>旧地方公営企業等金融機</t>
  </si>
  <si>
    <t>ゆうちょ銀行・</t>
  </si>
  <si>
    <t>市　 中　 銀　 行・</t>
  </si>
  <si>
    <t>かんぽ生命保険</t>
  </si>
  <si>
    <t>・保険会社等</t>
  </si>
  <si>
    <t>減税補填債</t>
  </si>
  <si>
    <t>臨時税収補填債</t>
  </si>
  <si>
    <t>財政融資資金・</t>
  </si>
  <si>
    <t>平 成　２４　年 度</t>
  </si>
  <si>
    <t>平 成　２５　年 度</t>
  </si>
  <si>
    <t>平 成　２６　年 度</t>
  </si>
  <si>
    <t>平 成　２７　年 度</t>
  </si>
  <si>
    <t>平 成　２８　年 度</t>
  </si>
  <si>
    <t>平 成　２９　年 度</t>
  </si>
  <si>
    <t>平 成　３０　年 度</t>
  </si>
  <si>
    <t>平 成　３１　年 度</t>
  </si>
  <si>
    <t>平 成　３２　年 度</t>
  </si>
  <si>
    <t>平 成　３３　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</si>
</sst>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 shrinkToFit="1"/>
    </xf>
    <xf numFmtId="38" fontId="6" fillId="0" borderId="5" xfId="16" applyFont="1" applyFill="1" applyBorder="1" applyAlignment="1">
      <alignment horizontal="center" shrinkToFit="1"/>
    </xf>
    <xf numFmtId="38" fontId="6" fillId="0" borderId="6" xfId="16" applyFont="1" applyFill="1" applyBorder="1" applyAlignment="1">
      <alignment horizontal="right" shrinkToFit="1"/>
    </xf>
    <xf numFmtId="38" fontId="6" fillId="0" borderId="0" xfId="16" applyFont="1" applyFill="1" applyBorder="1" applyAlignment="1">
      <alignment shrinkToFit="1"/>
    </xf>
    <xf numFmtId="38" fontId="6" fillId="0" borderId="0" xfId="16" applyFont="1" applyFill="1" applyBorder="1" applyAlignment="1">
      <alignment horizontal="center" shrinkToFit="1"/>
    </xf>
    <xf numFmtId="38" fontId="6" fillId="0" borderId="2" xfId="16" applyFont="1" applyFill="1" applyBorder="1" applyAlignment="1">
      <alignment horizontal="right" shrinkToFit="1"/>
    </xf>
    <xf numFmtId="38" fontId="6" fillId="0" borderId="7" xfId="16" applyFont="1" applyFill="1" applyBorder="1" applyAlignment="1">
      <alignment horizontal="center" shrinkToFit="1"/>
    </xf>
    <xf numFmtId="38" fontId="6" fillId="0" borderId="8" xfId="16" applyFont="1" applyFill="1" applyBorder="1" applyAlignment="1">
      <alignment shrinkToFit="1"/>
    </xf>
    <xf numFmtId="38" fontId="6" fillId="0" borderId="0" xfId="16" applyFont="1" applyFill="1" applyAlignment="1">
      <alignment horizontal="right" shrinkToFit="1"/>
    </xf>
    <xf numFmtId="38" fontId="6" fillId="0" borderId="1" xfId="16" applyFont="1" applyFill="1" applyBorder="1" applyAlignment="1">
      <alignment shrinkToFit="1"/>
    </xf>
    <xf numFmtId="38" fontId="6" fillId="0" borderId="1" xfId="16" applyFont="1" applyFill="1" applyBorder="1" applyAlignment="1" quotePrefix="1">
      <alignment shrinkToFit="1"/>
    </xf>
    <xf numFmtId="38" fontId="6" fillId="0" borderId="1" xfId="16" applyFont="1" applyFill="1" applyBorder="1" applyAlignment="1">
      <alignment horizontal="center" shrinkToFit="1"/>
    </xf>
    <xf numFmtId="38" fontId="6" fillId="0" borderId="0" xfId="16" applyFont="1" applyFill="1" applyAlignment="1">
      <alignment shrinkToFit="1"/>
    </xf>
    <xf numFmtId="38" fontId="6" fillId="0" borderId="2" xfId="16" applyFont="1" applyFill="1" applyBorder="1" applyAlignment="1">
      <alignment shrinkToFit="1"/>
    </xf>
    <xf numFmtId="38" fontId="6" fillId="0" borderId="3" xfId="16" applyFont="1" applyFill="1" applyBorder="1" applyAlignment="1">
      <alignment shrinkToFit="1"/>
    </xf>
    <xf numFmtId="38" fontId="6" fillId="0" borderId="3" xfId="16" applyFont="1" applyFill="1" applyBorder="1" applyAlignment="1">
      <alignment horizontal="right" shrinkToFit="1"/>
    </xf>
    <xf numFmtId="38" fontId="6" fillId="0" borderId="1" xfId="16" applyFont="1" applyFill="1" applyBorder="1" applyAlignment="1">
      <alignment horizontal="distributed"/>
    </xf>
    <xf numFmtId="41" fontId="4" fillId="0" borderId="0" xfId="16" applyNumberFormat="1" applyFont="1" applyFill="1" applyAlignment="1">
      <alignment horizontal="right"/>
    </xf>
    <xf numFmtId="38" fontId="4" fillId="0" borderId="0" xfId="16" applyFont="1" applyFill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2" xfId="16" applyFont="1" applyFill="1" applyBorder="1" applyAlignment="1">
      <alignment/>
    </xf>
    <xf numFmtId="38" fontId="4" fillId="0" borderId="2" xfId="16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4" fillId="0" borderId="8" xfId="16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41" fontId="4" fillId="0" borderId="2" xfId="16" applyNumberFormat="1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2" xfId="16" applyFont="1" applyFill="1" applyBorder="1" applyAlignment="1">
      <alignment horizontal="right"/>
    </xf>
    <xf numFmtId="38" fontId="0" fillId="0" borderId="2" xfId="16" applyFont="1" applyFill="1" applyBorder="1" applyAlignment="1">
      <alignment/>
    </xf>
    <xf numFmtId="38" fontId="0" fillId="0" borderId="0" xfId="16" applyFont="1" applyFill="1" applyAlignment="1">
      <alignment horizontal="right" shrinkToFit="1"/>
    </xf>
    <xf numFmtId="38" fontId="0" fillId="0" borderId="0" xfId="16" applyFont="1" applyFill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75" zoomScaleNormal="75" zoomScaleSheetLayoutView="75" workbookViewId="0" topLeftCell="A1">
      <pane xSplit="3" ySplit="11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1" sqref="S1:U16384"/>
    </sheetView>
  </sheetViews>
  <sheetFormatPr defaultColWidth="9.00390625" defaultRowHeight="13.5"/>
  <cols>
    <col min="1" max="1" width="1.75390625" style="33" customWidth="1"/>
    <col min="2" max="2" width="15.125" style="38" customWidth="1"/>
    <col min="3" max="3" width="1.75390625" style="38" customWidth="1"/>
    <col min="4" max="18" width="13.125" style="33" customWidth="1"/>
    <col min="19" max="16384" width="9.00390625" style="33" customWidth="1"/>
  </cols>
  <sheetData>
    <row r="1" spans="1:2" ht="14.25">
      <c r="A1" s="37"/>
      <c r="B1" s="27" t="s">
        <v>24</v>
      </c>
    </row>
    <row r="4" spans="1:16" ht="24">
      <c r="A4" s="28"/>
      <c r="B4" s="29" t="s">
        <v>0</v>
      </c>
      <c r="C4" s="2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7.25">
      <c r="A5" s="28"/>
      <c r="B5" s="28"/>
      <c r="C5" s="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15" thickBot="1">
      <c r="A6" s="39"/>
      <c r="B6" s="40"/>
      <c r="C6" s="4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R6" s="32" t="s">
        <v>1</v>
      </c>
    </row>
    <row r="7" spans="1:18" s="41" customFormat="1" ht="13.5">
      <c r="A7" s="15"/>
      <c r="B7" s="10"/>
      <c r="C7" s="16"/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6"/>
      <c r="L7" s="7"/>
      <c r="M7" s="7"/>
      <c r="N7" s="7"/>
      <c r="O7" s="10"/>
      <c r="P7" s="7"/>
      <c r="Q7" s="14"/>
      <c r="R7" s="7"/>
    </row>
    <row r="8" spans="1:18" s="41" customFormat="1" ht="13.5">
      <c r="A8" s="15"/>
      <c r="B8" s="10"/>
      <c r="C8" s="16"/>
      <c r="D8" s="18" t="s">
        <v>36</v>
      </c>
      <c r="E8" s="8" t="s">
        <v>27</v>
      </c>
      <c r="F8" s="18" t="s">
        <v>30</v>
      </c>
      <c r="G8" s="18"/>
      <c r="H8" s="18"/>
      <c r="I8" s="18" t="s">
        <v>32</v>
      </c>
      <c r="J8" s="18"/>
      <c r="K8" s="18" t="s">
        <v>9</v>
      </c>
      <c r="L8" s="8" t="s">
        <v>19</v>
      </c>
      <c r="M8" s="8" t="s">
        <v>26</v>
      </c>
      <c r="N8" s="8" t="s">
        <v>19</v>
      </c>
      <c r="O8" s="8" t="s">
        <v>26</v>
      </c>
      <c r="P8" s="8" t="s">
        <v>19</v>
      </c>
      <c r="Q8" s="8" t="s">
        <v>26</v>
      </c>
      <c r="R8" s="8" t="s">
        <v>19</v>
      </c>
    </row>
    <row r="9" spans="1:18" s="41" customFormat="1" ht="13.5">
      <c r="A9" s="15"/>
      <c r="B9" s="11" t="s">
        <v>10</v>
      </c>
      <c r="C9" s="18"/>
      <c r="D9" s="18" t="s">
        <v>25</v>
      </c>
      <c r="E9" s="8" t="s">
        <v>29</v>
      </c>
      <c r="F9" s="18" t="s">
        <v>31</v>
      </c>
      <c r="G9" s="18" t="s">
        <v>11</v>
      </c>
      <c r="H9" s="18" t="s">
        <v>12</v>
      </c>
      <c r="I9" s="18" t="s">
        <v>33</v>
      </c>
      <c r="J9" s="18" t="s">
        <v>13</v>
      </c>
      <c r="K9" s="18"/>
      <c r="L9" s="8" t="s">
        <v>20</v>
      </c>
      <c r="M9" s="8" t="s">
        <v>23</v>
      </c>
      <c r="N9" s="8" t="s">
        <v>22</v>
      </c>
      <c r="O9" s="13" t="s">
        <v>34</v>
      </c>
      <c r="P9" s="8" t="s">
        <v>34</v>
      </c>
      <c r="Q9" s="13" t="s">
        <v>35</v>
      </c>
      <c r="R9" s="8" t="s">
        <v>35</v>
      </c>
    </row>
    <row r="10" spans="1:18" s="42" customFormat="1" ht="13.5">
      <c r="A10" s="19"/>
      <c r="B10" s="10"/>
      <c r="C10" s="16"/>
      <c r="D10" s="11"/>
      <c r="E10" s="8" t="s">
        <v>28</v>
      </c>
      <c r="F10" s="18" t="s">
        <v>14</v>
      </c>
      <c r="G10" s="18"/>
      <c r="H10" s="18"/>
      <c r="I10" s="18"/>
      <c r="J10" s="18"/>
      <c r="K10" s="18" t="s">
        <v>15</v>
      </c>
      <c r="L10" s="8" t="s">
        <v>21</v>
      </c>
      <c r="M10" s="8"/>
      <c r="N10" s="8"/>
      <c r="O10" s="11"/>
      <c r="P10" s="8"/>
      <c r="Q10" s="11"/>
      <c r="R10" s="8"/>
    </row>
    <row r="11" spans="1:18" s="41" customFormat="1" ht="14.25" thickBot="1">
      <c r="A11" s="12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9"/>
      <c r="M11" s="9"/>
      <c r="N11" s="9"/>
      <c r="O11" s="12"/>
      <c r="P11" s="9"/>
      <c r="Q11" s="12"/>
      <c r="R11" s="9"/>
    </row>
    <row r="12" spans="1:16" ht="22.5" customHeight="1">
      <c r="A12" s="1"/>
      <c r="B12" s="2" t="s">
        <v>37</v>
      </c>
      <c r="C12" s="23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34"/>
      <c r="P12" s="34"/>
    </row>
    <row r="13" spans="1:18" ht="22.5" customHeight="1">
      <c r="A13" s="1"/>
      <c r="B13" s="2" t="s">
        <v>16</v>
      </c>
      <c r="C13" s="23"/>
      <c r="D13" s="24">
        <v>25732698</v>
      </c>
      <c r="E13" s="24">
        <v>4916655</v>
      </c>
      <c r="F13" s="24">
        <v>16083939</v>
      </c>
      <c r="G13" s="24">
        <v>0</v>
      </c>
      <c r="H13" s="24">
        <v>1404716</v>
      </c>
      <c r="I13" s="24">
        <v>249495</v>
      </c>
      <c r="J13" s="24">
        <v>1677799</v>
      </c>
      <c r="K13" s="24">
        <v>50065302</v>
      </c>
      <c r="L13" s="24">
        <v>15236221</v>
      </c>
      <c r="M13" s="24">
        <v>5378699</v>
      </c>
      <c r="N13" s="35">
        <v>7744038</v>
      </c>
      <c r="O13" s="35">
        <v>3562197</v>
      </c>
      <c r="P13" s="35">
        <v>4225885</v>
      </c>
      <c r="Q13" s="24">
        <v>411692</v>
      </c>
      <c r="R13" s="24">
        <v>411692</v>
      </c>
    </row>
    <row r="14" spans="1:18" ht="22.5" customHeight="1">
      <c r="A14" s="1"/>
      <c r="B14" s="2" t="s">
        <v>17</v>
      </c>
      <c r="C14" s="23"/>
      <c r="D14" s="24">
        <v>4293816</v>
      </c>
      <c r="E14" s="24">
        <v>1003403</v>
      </c>
      <c r="F14" s="24">
        <v>2711327</v>
      </c>
      <c r="G14" s="24">
        <v>0</v>
      </c>
      <c r="H14" s="24">
        <v>105925</v>
      </c>
      <c r="I14" s="24">
        <v>62693</v>
      </c>
      <c r="J14" s="24">
        <v>80032</v>
      </c>
      <c r="K14" s="24">
        <v>8257196</v>
      </c>
      <c r="L14" s="24">
        <v>3195629</v>
      </c>
      <c r="M14" s="24">
        <v>1395245</v>
      </c>
      <c r="N14" s="35">
        <v>2359755</v>
      </c>
      <c r="O14" s="35">
        <v>292969</v>
      </c>
      <c r="P14" s="35">
        <v>322794</v>
      </c>
      <c r="Q14" s="24">
        <v>49904</v>
      </c>
      <c r="R14" s="24">
        <v>49904</v>
      </c>
    </row>
    <row r="15" spans="1:18" ht="22.5" customHeight="1">
      <c r="A15" s="1"/>
      <c r="B15" s="2" t="s">
        <v>18</v>
      </c>
      <c r="C15" s="23"/>
      <c r="D15" s="24">
        <f>SUM(D13:D14)</f>
        <v>30026514</v>
      </c>
      <c r="E15" s="24">
        <f aca="true" t="shared" si="0" ref="E15:R15">SUM(E13:E14)</f>
        <v>5920058</v>
      </c>
      <c r="F15" s="24">
        <f t="shared" si="0"/>
        <v>18795266</v>
      </c>
      <c r="G15" s="24">
        <f t="shared" si="0"/>
        <v>0</v>
      </c>
      <c r="H15" s="24">
        <f t="shared" si="0"/>
        <v>1510641</v>
      </c>
      <c r="I15" s="24">
        <f t="shared" si="0"/>
        <v>312188</v>
      </c>
      <c r="J15" s="24">
        <f t="shared" si="0"/>
        <v>1757831</v>
      </c>
      <c r="K15" s="24">
        <f>SUM(K13:K14)</f>
        <v>58322498</v>
      </c>
      <c r="L15" s="24">
        <f t="shared" si="0"/>
        <v>18431850</v>
      </c>
      <c r="M15" s="24">
        <f t="shared" si="0"/>
        <v>6773944</v>
      </c>
      <c r="N15" s="35">
        <f t="shared" si="0"/>
        <v>10103793</v>
      </c>
      <c r="O15" s="35">
        <f t="shared" si="0"/>
        <v>3855166</v>
      </c>
      <c r="P15" s="35">
        <f t="shared" si="0"/>
        <v>4548679</v>
      </c>
      <c r="Q15" s="24">
        <f t="shared" si="0"/>
        <v>461596</v>
      </c>
      <c r="R15" s="24">
        <f t="shared" si="0"/>
        <v>461596</v>
      </c>
    </row>
    <row r="16" spans="1:18" ht="22.5" customHeight="1">
      <c r="A16" s="1"/>
      <c r="B16" s="2" t="s">
        <v>38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5"/>
      <c r="O16" s="35"/>
      <c r="P16" s="35"/>
      <c r="Q16" s="24"/>
      <c r="R16" s="24"/>
    </row>
    <row r="17" spans="1:18" ht="22.5" customHeight="1">
      <c r="A17" s="1"/>
      <c r="B17" s="2" t="s">
        <v>16</v>
      </c>
      <c r="C17" s="23"/>
      <c r="D17" s="24">
        <v>25300137</v>
      </c>
      <c r="E17" s="24">
        <v>5215481</v>
      </c>
      <c r="F17" s="24">
        <v>16921626</v>
      </c>
      <c r="G17" s="24">
        <v>0</v>
      </c>
      <c r="H17" s="24">
        <v>1291727</v>
      </c>
      <c r="I17" s="24">
        <v>250958</v>
      </c>
      <c r="J17" s="24">
        <v>1130448</v>
      </c>
      <c r="K17" s="24">
        <v>50110377</v>
      </c>
      <c r="L17" s="24">
        <v>16338514</v>
      </c>
      <c r="M17" s="24">
        <v>6040956</v>
      </c>
      <c r="N17" s="35">
        <v>8849026</v>
      </c>
      <c r="O17" s="35">
        <v>3605909</v>
      </c>
      <c r="P17" s="35">
        <v>4298508</v>
      </c>
      <c r="Q17" s="24">
        <v>419964</v>
      </c>
      <c r="R17" s="24">
        <v>419964</v>
      </c>
    </row>
    <row r="18" spans="1:18" ht="22.5" customHeight="1">
      <c r="A18" s="1"/>
      <c r="B18" s="2" t="s">
        <v>17</v>
      </c>
      <c r="C18" s="23"/>
      <c r="D18" s="24">
        <v>3800049</v>
      </c>
      <c r="E18" s="24">
        <v>969565</v>
      </c>
      <c r="F18" s="24">
        <v>2519318</v>
      </c>
      <c r="G18" s="24">
        <v>0</v>
      </c>
      <c r="H18" s="24">
        <v>91715</v>
      </c>
      <c r="I18" s="24">
        <v>57900</v>
      </c>
      <c r="J18" s="24">
        <v>59399</v>
      </c>
      <c r="K18" s="24">
        <v>7497946</v>
      </c>
      <c r="L18" s="24">
        <v>3025468</v>
      </c>
      <c r="M18" s="24">
        <v>1317318</v>
      </c>
      <c r="N18" s="35">
        <v>2310623</v>
      </c>
      <c r="O18" s="35">
        <v>249257</v>
      </c>
      <c r="P18" s="35">
        <v>270104</v>
      </c>
      <c r="Q18" s="24">
        <v>41628</v>
      </c>
      <c r="R18" s="24">
        <v>41628</v>
      </c>
    </row>
    <row r="19" spans="1:18" ht="22.5" customHeight="1">
      <c r="A19" s="1"/>
      <c r="B19" s="2" t="s">
        <v>18</v>
      </c>
      <c r="C19" s="3"/>
      <c r="D19" s="24">
        <f>SUM(D17:D18)</f>
        <v>29100186</v>
      </c>
      <c r="E19" s="24">
        <f aca="true" t="shared" si="1" ref="E19:R19">SUM(E17:E18)</f>
        <v>6185046</v>
      </c>
      <c r="F19" s="24">
        <f t="shared" si="1"/>
        <v>19440944</v>
      </c>
      <c r="G19" s="24">
        <f t="shared" si="1"/>
        <v>0</v>
      </c>
      <c r="H19" s="24">
        <f t="shared" si="1"/>
        <v>1383442</v>
      </c>
      <c r="I19" s="24">
        <f t="shared" si="1"/>
        <v>308858</v>
      </c>
      <c r="J19" s="24">
        <f t="shared" si="1"/>
        <v>1189847</v>
      </c>
      <c r="K19" s="24">
        <f t="shared" si="1"/>
        <v>57608323</v>
      </c>
      <c r="L19" s="24">
        <f t="shared" si="1"/>
        <v>19363982</v>
      </c>
      <c r="M19" s="24">
        <f t="shared" si="1"/>
        <v>7358274</v>
      </c>
      <c r="N19" s="24">
        <f t="shared" si="1"/>
        <v>11159649</v>
      </c>
      <c r="O19" s="24">
        <f t="shared" si="1"/>
        <v>3855166</v>
      </c>
      <c r="P19" s="24">
        <f t="shared" si="1"/>
        <v>4568612</v>
      </c>
      <c r="Q19" s="24">
        <f t="shared" si="1"/>
        <v>461592</v>
      </c>
      <c r="R19" s="24">
        <f t="shared" si="1"/>
        <v>461592</v>
      </c>
    </row>
    <row r="20" spans="1:18" ht="22.5" customHeight="1">
      <c r="A20" s="1"/>
      <c r="B20" s="2" t="s">
        <v>39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5"/>
      <c r="O20" s="35"/>
      <c r="P20" s="35"/>
      <c r="Q20" s="24"/>
      <c r="R20" s="24"/>
    </row>
    <row r="21" spans="1:18" ht="22.5" customHeight="1">
      <c r="A21" s="1"/>
      <c r="B21" s="2" t="s">
        <v>16</v>
      </c>
      <c r="C21" s="23"/>
      <c r="D21" s="24">
        <v>24707063</v>
      </c>
      <c r="E21" s="24">
        <v>5681899</v>
      </c>
      <c r="F21" s="24">
        <v>16659492</v>
      </c>
      <c r="G21" s="24">
        <v>0</v>
      </c>
      <c r="H21" s="24">
        <v>1190502</v>
      </c>
      <c r="I21" s="24">
        <v>321045</v>
      </c>
      <c r="J21" s="24">
        <v>955132</v>
      </c>
      <c r="K21" s="24">
        <v>49515133</v>
      </c>
      <c r="L21" s="24">
        <v>17628109</v>
      </c>
      <c r="M21" s="24">
        <v>6743523</v>
      </c>
      <c r="N21" s="35">
        <v>10450232</v>
      </c>
      <c r="O21" s="35">
        <v>3302415</v>
      </c>
      <c r="P21" s="35">
        <v>4004050</v>
      </c>
      <c r="Q21" s="24">
        <v>428406</v>
      </c>
      <c r="R21" s="24">
        <v>428406</v>
      </c>
    </row>
    <row r="22" spans="1:18" ht="22.5" customHeight="1">
      <c r="A22" s="1"/>
      <c r="B22" s="2" t="s">
        <v>17</v>
      </c>
      <c r="C22" s="23"/>
      <c r="D22" s="24">
        <v>3320511</v>
      </c>
      <c r="E22" s="24">
        <v>845943</v>
      </c>
      <c r="F22" s="24">
        <v>2256911</v>
      </c>
      <c r="G22" s="24">
        <v>0</v>
      </c>
      <c r="H22" s="24">
        <v>78763</v>
      </c>
      <c r="I22" s="24">
        <v>53220</v>
      </c>
      <c r="J22" s="24">
        <v>46969</v>
      </c>
      <c r="K22" s="24">
        <v>6602317</v>
      </c>
      <c r="L22" s="24">
        <v>2783566</v>
      </c>
      <c r="M22" s="24">
        <v>1252305</v>
      </c>
      <c r="N22" s="35">
        <v>2181649</v>
      </c>
      <c r="O22" s="35">
        <v>205061</v>
      </c>
      <c r="P22" s="35">
        <v>216485</v>
      </c>
      <c r="Q22" s="24">
        <v>33187</v>
      </c>
      <c r="R22" s="24">
        <v>33187</v>
      </c>
    </row>
    <row r="23" spans="1:18" ht="22.5" customHeight="1">
      <c r="A23" s="1"/>
      <c r="B23" s="2" t="s">
        <v>18</v>
      </c>
      <c r="C23" s="23"/>
      <c r="D23" s="24">
        <f aca="true" t="shared" si="2" ref="D23:R23">SUM(D21:D22)</f>
        <v>28027574</v>
      </c>
      <c r="E23" s="24">
        <f t="shared" si="2"/>
        <v>6527842</v>
      </c>
      <c r="F23" s="24">
        <f t="shared" si="2"/>
        <v>18916403</v>
      </c>
      <c r="G23" s="24">
        <f t="shared" si="2"/>
        <v>0</v>
      </c>
      <c r="H23" s="24">
        <f t="shared" si="2"/>
        <v>1269265</v>
      </c>
      <c r="I23" s="24">
        <f t="shared" si="2"/>
        <v>374265</v>
      </c>
      <c r="J23" s="24">
        <f t="shared" si="2"/>
        <v>1002101</v>
      </c>
      <c r="K23" s="24">
        <f t="shared" si="2"/>
        <v>56117450</v>
      </c>
      <c r="L23" s="24">
        <f t="shared" si="2"/>
        <v>20411675</v>
      </c>
      <c r="M23" s="24">
        <f t="shared" si="2"/>
        <v>7995828</v>
      </c>
      <c r="N23" s="35">
        <f t="shared" si="2"/>
        <v>12631881</v>
      </c>
      <c r="O23" s="35">
        <f t="shared" si="2"/>
        <v>3507476</v>
      </c>
      <c r="P23" s="35">
        <f t="shared" si="2"/>
        <v>4220535</v>
      </c>
      <c r="Q23" s="24">
        <f t="shared" si="2"/>
        <v>461593</v>
      </c>
      <c r="R23" s="24">
        <f t="shared" si="2"/>
        <v>461593</v>
      </c>
    </row>
    <row r="24" spans="1:18" ht="22.5" customHeight="1">
      <c r="A24" s="1"/>
      <c r="B24" s="2" t="s">
        <v>40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5"/>
      <c r="O24" s="35"/>
      <c r="P24" s="35"/>
      <c r="Q24" s="24"/>
      <c r="R24" s="24"/>
    </row>
    <row r="25" spans="1:18" ht="22.5" customHeight="1">
      <c r="A25" s="1"/>
      <c r="B25" s="2" t="s">
        <v>16</v>
      </c>
      <c r="C25" s="23"/>
      <c r="D25" s="24">
        <v>22664383</v>
      </c>
      <c r="E25" s="24">
        <v>5705901</v>
      </c>
      <c r="F25" s="24">
        <v>15720234</v>
      </c>
      <c r="G25" s="24">
        <v>0</v>
      </c>
      <c r="H25" s="24">
        <v>1108357</v>
      </c>
      <c r="I25" s="24">
        <v>248248</v>
      </c>
      <c r="J25" s="24">
        <v>842809</v>
      </c>
      <c r="K25" s="24">
        <v>46289932</v>
      </c>
      <c r="L25" s="24">
        <v>16492293</v>
      </c>
      <c r="M25" s="24">
        <v>7394152</v>
      </c>
      <c r="N25" s="35">
        <v>11763605</v>
      </c>
      <c r="O25" s="35">
        <v>1598928</v>
      </c>
      <c r="P25" s="35">
        <v>1627764</v>
      </c>
      <c r="Q25" s="24">
        <v>437017</v>
      </c>
      <c r="R25" s="24">
        <v>437017</v>
      </c>
    </row>
    <row r="26" spans="1:18" ht="22.5" customHeight="1">
      <c r="A26" s="1"/>
      <c r="B26" s="2" t="s">
        <v>17</v>
      </c>
      <c r="C26" s="23"/>
      <c r="D26" s="24">
        <v>2879253</v>
      </c>
      <c r="E26" s="24">
        <v>729787</v>
      </c>
      <c r="F26" s="24">
        <v>2004160</v>
      </c>
      <c r="G26" s="24">
        <v>0</v>
      </c>
      <c r="H26" s="24">
        <v>67080</v>
      </c>
      <c r="I26" s="24">
        <v>47687</v>
      </c>
      <c r="J26" s="24">
        <v>37704</v>
      </c>
      <c r="K26" s="24">
        <v>5765671</v>
      </c>
      <c r="L26" s="24">
        <v>2536855</v>
      </c>
      <c r="M26" s="24">
        <v>1162408</v>
      </c>
      <c r="N26" s="35">
        <v>2034501</v>
      </c>
      <c r="O26" s="35">
        <v>169134</v>
      </c>
      <c r="P26" s="35">
        <v>173272</v>
      </c>
      <c r="Q26" s="24">
        <v>24576</v>
      </c>
      <c r="R26" s="24">
        <v>24576</v>
      </c>
    </row>
    <row r="27" spans="1:18" ht="22.5" customHeight="1">
      <c r="A27" s="1"/>
      <c r="B27" s="2" t="s">
        <v>18</v>
      </c>
      <c r="C27" s="23"/>
      <c r="D27" s="24">
        <f aca="true" t="shared" si="3" ref="D27:R27">SUM(D25:D26)</f>
        <v>25543636</v>
      </c>
      <c r="E27" s="24">
        <f t="shared" si="3"/>
        <v>6435688</v>
      </c>
      <c r="F27" s="24">
        <f t="shared" si="3"/>
        <v>17724394</v>
      </c>
      <c r="G27" s="24">
        <f t="shared" si="3"/>
        <v>0</v>
      </c>
      <c r="H27" s="24">
        <f t="shared" si="3"/>
        <v>1175437</v>
      </c>
      <c r="I27" s="24">
        <f t="shared" si="3"/>
        <v>295935</v>
      </c>
      <c r="J27" s="24">
        <f t="shared" si="3"/>
        <v>880513</v>
      </c>
      <c r="K27" s="24">
        <f t="shared" si="3"/>
        <v>52055603</v>
      </c>
      <c r="L27" s="24">
        <f t="shared" si="3"/>
        <v>19029148</v>
      </c>
      <c r="M27" s="24">
        <f t="shared" si="3"/>
        <v>8556560</v>
      </c>
      <c r="N27" s="35">
        <f t="shared" si="3"/>
        <v>13798106</v>
      </c>
      <c r="O27" s="35">
        <f t="shared" si="3"/>
        <v>1768062</v>
      </c>
      <c r="P27" s="35">
        <f t="shared" si="3"/>
        <v>1801036</v>
      </c>
      <c r="Q27" s="24">
        <f t="shared" si="3"/>
        <v>461593</v>
      </c>
      <c r="R27" s="24">
        <f t="shared" si="3"/>
        <v>461593</v>
      </c>
    </row>
    <row r="28" spans="1:18" ht="22.5" customHeight="1">
      <c r="A28" s="1"/>
      <c r="B28" s="2" t="s">
        <v>41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5"/>
      <c r="O28" s="35"/>
      <c r="P28" s="35"/>
      <c r="Q28" s="24"/>
      <c r="R28" s="24"/>
    </row>
    <row r="29" spans="1:18" ht="22.5" customHeight="1">
      <c r="A29" s="1"/>
      <c r="B29" s="2" t="s">
        <v>16</v>
      </c>
      <c r="C29" s="23"/>
      <c r="D29" s="24">
        <v>21587289</v>
      </c>
      <c r="E29" s="24">
        <v>5324704</v>
      </c>
      <c r="F29" s="24">
        <v>16278142</v>
      </c>
      <c r="G29" s="24">
        <v>0</v>
      </c>
      <c r="H29" s="24">
        <v>1039699</v>
      </c>
      <c r="I29" s="24">
        <v>228400</v>
      </c>
      <c r="J29" s="24">
        <v>744496</v>
      </c>
      <c r="K29" s="24">
        <v>45202730</v>
      </c>
      <c r="L29" s="24">
        <v>17629230</v>
      </c>
      <c r="M29" s="24">
        <v>7488669</v>
      </c>
      <c r="N29" s="35">
        <v>13094414</v>
      </c>
      <c r="O29" s="35">
        <v>1612346</v>
      </c>
      <c r="P29" s="35">
        <v>1641334</v>
      </c>
      <c r="Q29" s="24">
        <v>445801</v>
      </c>
      <c r="R29" s="24">
        <v>445801</v>
      </c>
    </row>
    <row r="30" spans="1:18" ht="22.5" customHeight="1">
      <c r="A30" s="1"/>
      <c r="B30" s="2" t="s">
        <v>17</v>
      </c>
      <c r="C30" s="23"/>
      <c r="D30" s="24">
        <v>2481617</v>
      </c>
      <c r="E30" s="24">
        <v>625369</v>
      </c>
      <c r="F30" s="24">
        <v>1759436</v>
      </c>
      <c r="G30" s="24">
        <v>0</v>
      </c>
      <c r="H30" s="24">
        <v>55786</v>
      </c>
      <c r="I30" s="24">
        <v>43931</v>
      </c>
      <c r="J30" s="24">
        <v>30213</v>
      </c>
      <c r="K30" s="24">
        <v>4996352</v>
      </c>
      <c r="L30" s="24">
        <v>2297748</v>
      </c>
      <c r="M30" s="24">
        <v>1067891</v>
      </c>
      <c r="N30" s="35">
        <v>1872973</v>
      </c>
      <c r="O30" s="35">
        <v>144877</v>
      </c>
      <c r="P30" s="35">
        <v>148509</v>
      </c>
      <c r="Q30" s="24">
        <v>15793</v>
      </c>
      <c r="R30" s="24">
        <v>15793</v>
      </c>
    </row>
    <row r="31" spans="1:18" ht="22.5" customHeight="1">
      <c r="A31" s="1"/>
      <c r="B31" s="2" t="s">
        <v>18</v>
      </c>
      <c r="C31" s="23"/>
      <c r="D31" s="24">
        <f>SUM(D29:D30)</f>
        <v>24068906</v>
      </c>
      <c r="E31" s="24">
        <f aca="true" t="shared" si="4" ref="E31:R31">SUM(E29:E30)</f>
        <v>5950073</v>
      </c>
      <c r="F31" s="24">
        <f t="shared" si="4"/>
        <v>18037578</v>
      </c>
      <c r="G31" s="24">
        <f t="shared" si="4"/>
        <v>0</v>
      </c>
      <c r="H31" s="24">
        <f t="shared" si="4"/>
        <v>1095485</v>
      </c>
      <c r="I31" s="24">
        <f t="shared" si="4"/>
        <v>272331</v>
      </c>
      <c r="J31" s="24">
        <f t="shared" si="4"/>
        <v>774709</v>
      </c>
      <c r="K31" s="24">
        <f t="shared" si="4"/>
        <v>50199082</v>
      </c>
      <c r="L31" s="24">
        <f t="shared" si="4"/>
        <v>19926978</v>
      </c>
      <c r="M31" s="24">
        <f t="shared" si="4"/>
        <v>8556560</v>
      </c>
      <c r="N31" s="35">
        <f t="shared" si="4"/>
        <v>14967387</v>
      </c>
      <c r="O31" s="35">
        <f t="shared" si="4"/>
        <v>1757223</v>
      </c>
      <c r="P31" s="35">
        <f t="shared" si="4"/>
        <v>1789843</v>
      </c>
      <c r="Q31" s="24">
        <f t="shared" si="4"/>
        <v>461594</v>
      </c>
      <c r="R31" s="24">
        <f t="shared" si="4"/>
        <v>461594</v>
      </c>
    </row>
    <row r="32" spans="1:18" ht="22.5" customHeight="1">
      <c r="A32" s="1"/>
      <c r="B32" s="2" t="s">
        <v>42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35"/>
      <c r="O32" s="35"/>
      <c r="P32" s="35"/>
      <c r="Q32" s="24"/>
      <c r="R32" s="24"/>
    </row>
    <row r="33" spans="1:18" ht="22.5" customHeight="1">
      <c r="A33" s="1"/>
      <c r="B33" s="2" t="s">
        <v>16</v>
      </c>
      <c r="C33" s="23"/>
      <c r="D33" s="24">
        <v>19947420</v>
      </c>
      <c r="E33" s="24">
        <v>4849430</v>
      </c>
      <c r="F33" s="24">
        <v>14111601</v>
      </c>
      <c r="G33" s="24">
        <v>0</v>
      </c>
      <c r="H33" s="24">
        <v>961214</v>
      </c>
      <c r="I33" s="24">
        <v>229500</v>
      </c>
      <c r="J33" s="24">
        <v>668849</v>
      </c>
      <c r="K33" s="24">
        <v>40768014</v>
      </c>
      <c r="L33" s="24">
        <v>16356288</v>
      </c>
      <c r="M33" s="24">
        <v>7584502</v>
      </c>
      <c r="N33" s="35">
        <v>12087002</v>
      </c>
      <c r="O33" s="35">
        <v>1627341</v>
      </c>
      <c r="P33" s="35">
        <v>1656483</v>
      </c>
      <c r="Q33" s="24">
        <v>454760</v>
      </c>
      <c r="R33" s="24">
        <v>454760</v>
      </c>
    </row>
    <row r="34" spans="1:18" ht="22.5" customHeight="1">
      <c r="A34" s="1"/>
      <c r="B34" s="2" t="s">
        <v>17</v>
      </c>
      <c r="C34" s="23"/>
      <c r="D34" s="24">
        <v>2120422</v>
      </c>
      <c r="E34" s="24">
        <v>536516</v>
      </c>
      <c r="F34" s="24">
        <v>1524104</v>
      </c>
      <c r="G34" s="24">
        <v>0</v>
      </c>
      <c r="H34" s="24">
        <v>45082</v>
      </c>
      <c r="I34" s="24">
        <v>40160</v>
      </c>
      <c r="J34" s="24">
        <v>23777</v>
      </c>
      <c r="K34" s="24">
        <v>4290061</v>
      </c>
      <c r="L34" s="24">
        <v>2055054</v>
      </c>
      <c r="M34" s="24">
        <v>972057</v>
      </c>
      <c r="N34" s="35">
        <v>1704534</v>
      </c>
      <c r="O34" s="35">
        <v>118639</v>
      </c>
      <c r="P34" s="35">
        <v>121762</v>
      </c>
      <c r="Q34" s="24">
        <v>6834</v>
      </c>
      <c r="R34" s="24">
        <v>6834</v>
      </c>
    </row>
    <row r="35" spans="1:18" ht="22.5" customHeight="1">
      <c r="A35" s="1"/>
      <c r="B35" s="2" t="s">
        <v>18</v>
      </c>
      <c r="C35" s="23"/>
      <c r="D35" s="24">
        <f>SUM(D33:D34)</f>
        <v>22067842</v>
      </c>
      <c r="E35" s="24">
        <f aca="true" t="shared" si="5" ref="E35:R35">SUM(E33:E34)</f>
        <v>5385946</v>
      </c>
      <c r="F35" s="24">
        <f t="shared" si="5"/>
        <v>15635705</v>
      </c>
      <c r="G35" s="24">
        <f t="shared" si="5"/>
        <v>0</v>
      </c>
      <c r="H35" s="24">
        <f t="shared" si="5"/>
        <v>1006296</v>
      </c>
      <c r="I35" s="24">
        <f t="shared" si="5"/>
        <v>269660</v>
      </c>
      <c r="J35" s="24">
        <f t="shared" si="5"/>
        <v>692626</v>
      </c>
      <c r="K35" s="24">
        <f t="shared" si="5"/>
        <v>45058075</v>
      </c>
      <c r="L35" s="24">
        <f t="shared" si="5"/>
        <v>18411342</v>
      </c>
      <c r="M35" s="24">
        <f t="shared" si="5"/>
        <v>8556559</v>
      </c>
      <c r="N35" s="35">
        <f t="shared" si="5"/>
        <v>13791536</v>
      </c>
      <c r="O35" s="35">
        <f t="shared" si="5"/>
        <v>1745980</v>
      </c>
      <c r="P35" s="35">
        <f t="shared" si="5"/>
        <v>1778245</v>
      </c>
      <c r="Q35" s="35">
        <f t="shared" si="5"/>
        <v>461594</v>
      </c>
      <c r="R35" s="24">
        <f t="shared" si="5"/>
        <v>461594</v>
      </c>
    </row>
    <row r="36" spans="1:18" ht="22.5" customHeight="1">
      <c r="A36" s="1"/>
      <c r="B36" s="2" t="s">
        <v>43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5"/>
      <c r="O36" s="35"/>
      <c r="P36" s="35"/>
      <c r="Q36" s="24"/>
      <c r="R36" s="24"/>
    </row>
    <row r="37" spans="1:18" ht="22.5" customHeight="1">
      <c r="A37" s="1"/>
      <c r="B37" s="2" t="s">
        <v>16</v>
      </c>
      <c r="C37" s="23"/>
      <c r="D37" s="24">
        <v>17779527</v>
      </c>
      <c r="E37" s="24">
        <v>4263860</v>
      </c>
      <c r="F37" s="24">
        <v>12600500</v>
      </c>
      <c r="G37" s="24">
        <v>0</v>
      </c>
      <c r="H37" s="24">
        <v>907049</v>
      </c>
      <c r="I37" s="24">
        <v>176400</v>
      </c>
      <c r="J37" s="24">
        <v>524077</v>
      </c>
      <c r="K37" s="24">
        <v>36251413</v>
      </c>
      <c r="L37" s="24">
        <v>15661292</v>
      </c>
      <c r="M37" s="24">
        <v>7682366</v>
      </c>
      <c r="N37" s="35">
        <v>12083226</v>
      </c>
      <c r="O37" s="35">
        <v>1660598</v>
      </c>
      <c r="P37" s="35">
        <v>1689900</v>
      </c>
      <c r="Q37" s="24">
        <v>0</v>
      </c>
      <c r="R37" s="24">
        <v>0</v>
      </c>
    </row>
    <row r="38" spans="1:18" ht="22.5" customHeight="1">
      <c r="A38" s="1"/>
      <c r="B38" s="2" t="s">
        <v>17</v>
      </c>
      <c r="C38" s="23"/>
      <c r="D38" s="24">
        <v>1808460</v>
      </c>
      <c r="E38" s="24">
        <v>461384</v>
      </c>
      <c r="F38" s="24">
        <v>1310748</v>
      </c>
      <c r="G38" s="24">
        <v>0</v>
      </c>
      <c r="H38" s="24">
        <v>35064</v>
      </c>
      <c r="I38" s="24">
        <v>36709</v>
      </c>
      <c r="J38" s="24">
        <v>18023</v>
      </c>
      <c r="K38" s="24">
        <v>3670388</v>
      </c>
      <c r="L38" s="24">
        <v>1826380</v>
      </c>
      <c r="M38" s="24">
        <v>874894</v>
      </c>
      <c r="N38" s="35">
        <v>1541359</v>
      </c>
      <c r="O38" s="35">
        <v>93684</v>
      </c>
      <c r="P38" s="35">
        <v>96295</v>
      </c>
      <c r="Q38" s="24">
        <v>0</v>
      </c>
      <c r="R38" s="24">
        <v>0</v>
      </c>
    </row>
    <row r="39" spans="1:18" ht="22.5" customHeight="1">
      <c r="A39" s="1"/>
      <c r="B39" s="2" t="s">
        <v>18</v>
      </c>
      <c r="C39" s="23"/>
      <c r="D39" s="24">
        <f>SUM(D37:D38)</f>
        <v>19587987</v>
      </c>
      <c r="E39" s="24">
        <f aca="true" t="shared" si="6" ref="E39:R39">SUM(E37:E38)</f>
        <v>4725244</v>
      </c>
      <c r="F39" s="24">
        <f t="shared" si="6"/>
        <v>13911248</v>
      </c>
      <c r="G39" s="24">
        <f t="shared" si="6"/>
        <v>0</v>
      </c>
      <c r="H39" s="24">
        <f t="shared" si="6"/>
        <v>942113</v>
      </c>
      <c r="I39" s="24">
        <f t="shared" si="6"/>
        <v>213109</v>
      </c>
      <c r="J39" s="24">
        <f t="shared" si="6"/>
        <v>542100</v>
      </c>
      <c r="K39" s="24">
        <f t="shared" si="6"/>
        <v>39921801</v>
      </c>
      <c r="L39" s="24">
        <f t="shared" si="6"/>
        <v>17487672</v>
      </c>
      <c r="M39" s="24">
        <f t="shared" si="6"/>
        <v>8557260</v>
      </c>
      <c r="N39" s="35">
        <f t="shared" si="6"/>
        <v>13624585</v>
      </c>
      <c r="O39" s="35">
        <f t="shared" si="6"/>
        <v>1754282</v>
      </c>
      <c r="P39" s="35">
        <f t="shared" si="6"/>
        <v>1786195</v>
      </c>
      <c r="Q39" s="24">
        <f t="shared" si="6"/>
        <v>0</v>
      </c>
      <c r="R39" s="24">
        <f t="shared" si="6"/>
        <v>0</v>
      </c>
    </row>
    <row r="40" spans="1:18" ht="22.5" customHeight="1">
      <c r="A40" s="1"/>
      <c r="B40" s="2" t="s">
        <v>44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5"/>
      <c r="O40" s="35"/>
      <c r="P40" s="35"/>
      <c r="Q40" s="24"/>
      <c r="R40" s="24"/>
    </row>
    <row r="41" spans="1:18" ht="22.5" customHeight="1">
      <c r="A41" s="1"/>
      <c r="B41" s="2" t="s">
        <v>16</v>
      </c>
      <c r="C41" s="23"/>
      <c r="D41" s="24">
        <v>16264506</v>
      </c>
      <c r="E41" s="24">
        <v>3735511</v>
      </c>
      <c r="F41" s="24">
        <v>11231249</v>
      </c>
      <c r="G41" s="24">
        <v>0</v>
      </c>
      <c r="H41" s="24">
        <v>821155</v>
      </c>
      <c r="I41" s="24">
        <v>176400</v>
      </c>
      <c r="J41" s="24">
        <v>429706</v>
      </c>
      <c r="K41" s="24">
        <v>32658527</v>
      </c>
      <c r="L41" s="24">
        <v>14942714</v>
      </c>
      <c r="M41" s="24">
        <v>7780182</v>
      </c>
      <c r="N41" s="35">
        <v>12066081</v>
      </c>
      <c r="O41" s="35">
        <v>1167694</v>
      </c>
      <c r="P41" s="35">
        <v>1191342</v>
      </c>
      <c r="Q41" s="24">
        <v>0</v>
      </c>
      <c r="R41" s="24">
        <v>0</v>
      </c>
    </row>
    <row r="42" spans="1:18" ht="22.5" customHeight="1">
      <c r="A42" s="1"/>
      <c r="B42" s="2" t="s">
        <v>17</v>
      </c>
      <c r="C42" s="23"/>
      <c r="D42" s="24">
        <v>1536177</v>
      </c>
      <c r="E42" s="24">
        <v>398168</v>
      </c>
      <c r="F42" s="24">
        <v>1123129</v>
      </c>
      <c r="G42" s="24">
        <v>0</v>
      </c>
      <c r="H42" s="24">
        <v>25621</v>
      </c>
      <c r="I42" s="24">
        <v>33939</v>
      </c>
      <c r="J42" s="24">
        <v>13199</v>
      </c>
      <c r="K42" s="24">
        <v>3130233</v>
      </c>
      <c r="L42" s="24">
        <v>1610576</v>
      </c>
      <c r="M42" s="24">
        <v>776376</v>
      </c>
      <c r="N42" s="35">
        <v>1378350</v>
      </c>
      <c r="O42" s="35">
        <v>70732</v>
      </c>
      <c r="P42" s="35">
        <v>72861</v>
      </c>
      <c r="Q42" s="24">
        <v>0</v>
      </c>
      <c r="R42" s="24">
        <v>0</v>
      </c>
    </row>
    <row r="43" spans="1:18" ht="22.5" customHeight="1">
      <c r="A43" s="1"/>
      <c r="B43" s="2" t="s">
        <v>18</v>
      </c>
      <c r="C43" s="3"/>
      <c r="D43" s="24">
        <f>SUM(D41:D42)</f>
        <v>17800683</v>
      </c>
      <c r="E43" s="24">
        <f aca="true" t="shared" si="7" ref="E43:R43">SUM(E41:E42)</f>
        <v>4133679</v>
      </c>
      <c r="F43" s="24">
        <f t="shared" si="7"/>
        <v>12354378</v>
      </c>
      <c r="G43" s="24">
        <f t="shared" si="7"/>
        <v>0</v>
      </c>
      <c r="H43" s="24">
        <f t="shared" si="7"/>
        <v>846776</v>
      </c>
      <c r="I43" s="24">
        <f t="shared" si="7"/>
        <v>210339</v>
      </c>
      <c r="J43" s="24">
        <f t="shared" si="7"/>
        <v>442905</v>
      </c>
      <c r="K43" s="24">
        <f t="shared" si="7"/>
        <v>35788760</v>
      </c>
      <c r="L43" s="24">
        <f t="shared" si="7"/>
        <v>16553290</v>
      </c>
      <c r="M43" s="24">
        <f t="shared" si="7"/>
        <v>8556558</v>
      </c>
      <c r="N43" s="35">
        <f t="shared" si="7"/>
        <v>13444431</v>
      </c>
      <c r="O43" s="35">
        <f t="shared" si="7"/>
        <v>1238426</v>
      </c>
      <c r="P43" s="35">
        <f t="shared" si="7"/>
        <v>1264203</v>
      </c>
      <c r="Q43" s="24">
        <f t="shared" si="7"/>
        <v>0</v>
      </c>
      <c r="R43" s="24">
        <f t="shared" si="7"/>
        <v>0</v>
      </c>
    </row>
    <row r="44" spans="1:18" ht="22.5" customHeight="1">
      <c r="A44" s="1"/>
      <c r="B44" s="2" t="s">
        <v>45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35"/>
      <c r="P44" s="35"/>
      <c r="Q44" s="24"/>
      <c r="R44" s="24"/>
    </row>
    <row r="45" spans="1:18" ht="22.5" customHeight="1">
      <c r="A45" s="1"/>
      <c r="B45" s="2" t="s">
        <v>16</v>
      </c>
      <c r="C45" s="23"/>
      <c r="D45" s="24">
        <v>14919679</v>
      </c>
      <c r="E45" s="24">
        <v>3429963</v>
      </c>
      <c r="F45" s="24">
        <v>10239243</v>
      </c>
      <c r="G45" s="24">
        <v>0</v>
      </c>
      <c r="H45" s="24">
        <v>668019</v>
      </c>
      <c r="I45" s="24">
        <v>176400</v>
      </c>
      <c r="J45" s="24">
        <v>357429</v>
      </c>
      <c r="K45" s="24">
        <v>29790733</v>
      </c>
      <c r="L45" s="24">
        <v>14521678</v>
      </c>
      <c r="M45" s="24">
        <v>7880072</v>
      </c>
      <c r="N45" s="35">
        <v>12047510</v>
      </c>
      <c r="O45" s="35">
        <v>1036456</v>
      </c>
      <c r="P45" s="35">
        <v>1058579</v>
      </c>
      <c r="Q45" s="24">
        <v>0</v>
      </c>
      <c r="R45" s="24">
        <v>0</v>
      </c>
    </row>
    <row r="46" spans="1:18" ht="22.5" customHeight="1">
      <c r="A46" s="1"/>
      <c r="B46" s="2" t="s">
        <v>17</v>
      </c>
      <c r="C46" s="23"/>
      <c r="D46" s="24">
        <v>1295307</v>
      </c>
      <c r="E46" s="24">
        <v>343668</v>
      </c>
      <c r="F46" s="24">
        <v>956581</v>
      </c>
      <c r="G46" s="24">
        <v>0</v>
      </c>
      <c r="H46" s="24">
        <v>17368</v>
      </c>
      <c r="I46" s="24">
        <v>31257</v>
      </c>
      <c r="J46" s="24">
        <v>9141</v>
      </c>
      <c r="K46" s="24">
        <v>2653322</v>
      </c>
      <c r="L46" s="24">
        <v>1406731</v>
      </c>
      <c r="M46" s="24">
        <v>676486</v>
      </c>
      <c r="N46" s="35">
        <v>1216617</v>
      </c>
      <c r="O46" s="35">
        <v>55077</v>
      </c>
      <c r="P46" s="35">
        <v>56779</v>
      </c>
      <c r="Q46" s="24">
        <v>0</v>
      </c>
      <c r="R46" s="24">
        <v>0</v>
      </c>
    </row>
    <row r="47" spans="1:18" ht="22.5" customHeight="1">
      <c r="A47" s="1"/>
      <c r="B47" s="2" t="s">
        <v>18</v>
      </c>
      <c r="C47" s="23"/>
      <c r="D47" s="24">
        <f>SUM(D45:D46)</f>
        <v>16214986</v>
      </c>
      <c r="E47" s="24">
        <f aca="true" t="shared" si="8" ref="E47:R47">SUM(E45:E46)</f>
        <v>3773631</v>
      </c>
      <c r="F47" s="24">
        <f t="shared" si="8"/>
        <v>11195824</v>
      </c>
      <c r="G47" s="24">
        <f t="shared" si="8"/>
        <v>0</v>
      </c>
      <c r="H47" s="24">
        <f t="shared" si="8"/>
        <v>685387</v>
      </c>
      <c r="I47" s="24">
        <f t="shared" si="8"/>
        <v>207657</v>
      </c>
      <c r="J47" s="24">
        <f t="shared" si="8"/>
        <v>366570</v>
      </c>
      <c r="K47" s="24">
        <f t="shared" si="8"/>
        <v>32444055</v>
      </c>
      <c r="L47" s="24">
        <f t="shared" si="8"/>
        <v>15928409</v>
      </c>
      <c r="M47" s="24">
        <f t="shared" si="8"/>
        <v>8556558</v>
      </c>
      <c r="N47" s="35">
        <f t="shared" si="8"/>
        <v>13264127</v>
      </c>
      <c r="O47" s="35">
        <f t="shared" si="8"/>
        <v>1091533</v>
      </c>
      <c r="P47" s="35">
        <f t="shared" si="8"/>
        <v>1115358</v>
      </c>
      <c r="Q47" s="24">
        <f t="shared" si="8"/>
        <v>0</v>
      </c>
      <c r="R47" s="24">
        <f t="shared" si="8"/>
        <v>0</v>
      </c>
    </row>
    <row r="48" spans="1:18" ht="22.5" customHeight="1">
      <c r="A48" s="1"/>
      <c r="B48" s="2" t="s">
        <v>46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5"/>
      <c r="O48" s="35"/>
      <c r="P48" s="35"/>
      <c r="Q48" s="24"/>
      <c r="R48" s="24"/>
    </row>
    <row r="49" spans="1:18" ht="22.5" customHeight="1">
      <c r="A49" s="1"/>
      <c r="B49" s="2" t="s">
        <v>16</v>
      </c>
      <c r="C49" s="23"/>
      <c r="D49" s="24">
        <v>13873341</v>
      </c>
      <c r="E49" s="24">
        <v>3176467</v>
      </c>
      <c r="F49" s="24">
        <v>9236907</v>
      </c>
      <c r="G49" s="24">
        <v>0</v>
      </c>
      <c r="H49" s="24">
        <v>496857</v>
      </c>
      <c r="I49" s="24">
        <v>176400</v>
      </c>
      <c r="J49" s="24">
        <v>266866</v>
      </c>
      <c r="K49" s="24">
        <v>27226838</v>
      </c>
      <c r="L49" s="24">
        <v>14284859</v>
      </c>
      <c r="M49" s="24">
        <v>7981354</v>
      </c>
      <c r="N49" s="35">
        <v>11962657</v>
      </c>
      <c r="O49" s="35">
        <v>888251</v>
      </c>
      <c r="P49" s="35">
        <v>896476</v>
      </c>
      <c r="Q49" s="24">
        <v>0</v>
      </c>
      <c r="R49" s="24">
        <v>0</v>
      </c>
    </row>
    <row r="50" spans="1:18" ht="22.5" customHeight="1">
      <c r="A50" s="1"/>
      <c r="B50" s="2" t="s">
        <v>17</v>
      </c>
      <c r="C50" s="23"/>
      <c r="D50" s="24">
        <v>1082160</v>
      </c>
      <c r="E50" s="24">
        <v>294635</v>
      </c>
      <c r="F50" s="24">
        <v>803089</v>
      </c>
      <c r="G50" s="24">
        <v>0</v>
      </c>
      <c r="H50" s="24">
        <v>10902</v>
      </c>
      <c r="I50" s="24">
        <v>28400</v>
      </c>
      <c r="J50" s="24">
        <v>5718</v>
      </c>
      <c r="K50" s="24">
        <v>2224904</v>
      </c>
      <c r="L50" s="24">
        <v>1209233</v>
      </c>
      <c r="M50" s="24">
        <v>575204</v>
      </c>
      <c r="N50" s="35">
        <v>1042447</v>
      </c>
      <c r="O50" s="35">
        <v>42038</v>
      </c>
      <c r="P50" s="35">
        <v>42752</v>
      </c>
      <c r="Q50" s="24">
        <v>0</v>
      </c>
      <c r="R50" s="24">
        <v>0</v>
      </c>
    </row>
    <row r="51" spans="1:18" ht="22.5" customHeight="1">
      <c r="A51" s="1"/>
      <c r="B51" s="2" t="s">
        <v>18</v>
      </c>
      <c r="C51" s="23"/>
      <c r="D51" s="24">
        <f>SUM(D49:D50)</f>
        <v>14955501</v>
      </c>
      <c r="E51" s="24">
        <f aca="true" t="shared" si="9" ref="E51:R51">SUM(E49:E50)</f>
        <v>3471102</v>
      </c>
      <c r="F51" s="24">
        <f t="shared" si="9"/>
        <v>10039996</v>
      </c>
      <c r="G51" s="24">
        <f t="shared" si="9"/>
        <v>0</v>
      </c>
      <c r="H51" s="24">
        <f t="shared" si="9"/>
        <v>507759</v>
      </c>
      <c r="I51" s="24">
        <f t="shared" si="9"/>
        <v>204800</v>
      </c>
      <c r="J51" s="24">
        <f t="shared" si="9"/>
        <v>272584</v>
      </c>
      <c r="K51" s="24">
        <f t="shared" si="9"/>
        <v>29451742</v>
      </c>
      <c r="L51" s="24">
        <f t="shared" si="9"/>
        <v>15494092</v>
      </c>
      <c r="M51" s="24">
        <f t="shared" si="9"/>
        <v>8556558</v>
      </c>
      <c r="N51" s="35">
        <f t="shared" si="9"/>
        <v>13005104</v>
      </c>
      <c r="O51" s="35">
        <f t="shared" si="9"/>
        <v>930289</v>
      </c>
      <c r="P51" s="35">
        <f t="shared" si="9"/>
        <v>939228</v>
      </c>
      <c r="Q51" s="24">
        <f t="shared" si="9"/>
        <v>0</v>
      </c>
      <c r="R51" s="24">
        <f t="shared" si="9"/>
        <v>0</v>
      </c>
    </row>
    <row r="52" spans="1:18" ht="22.5" customHeight="1" thickBot="1">
      <c r="A52" s="4"/>
      <c r="B52" s="5"/>
      <c r="C52" s="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4" ht="13.5">
      <c r="B54" s="33"/>
    </row>
    <row r="55" ht="13.5">
      <c r="B55" s="33"/>
    </row>
    <row r="56" ht="13.5">
      <c r="B56" s="33"/>
    </row>
    <row r="58" ht="13.5">
      <c r="B58" s="33"/>
    </row>
    <row r="59" ht="13.5">
      <c r="B59" s="33"/>
    </row>
    <row r="60" ht="13.5">
      <c r="B60" s="33"/>
    </row>
  </sheetData>
  <printOptions horizontalCentered="1" verticalCentered="1"/>
  <pageMargins left="1.0236220472440944" right="0.9448818897637796" top="0.5905511811023623" bottom="0.5905511811023623" header="0.5118110236220472" footer="0.35433070866141736"/>
  <pageSetup horizontalDpi="300" verticalDpi="300" orientation="portrait" paperSize="9" scale="74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2010-12-09T08:06:56Z</cp:lastPrinted>
  <dcterms:created xsi:type="dcterms:W3CDTF">1996-12-27T11:06:01Z</dcterms:created>
  <dcterms:modified xsi:type="dcterms:W3CDTF">2013-03-28T06:12:20Z</dcterms:modified>
  <cp:category/>
  <cp:version/>
  <cp:contentType/>
  <cp:contentStatus/>
</cp:coreProperties>
</file>