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介護" sheetId="1" r:id="rId1"/>
  </sheets>
  <definedNames>
    <definedName name="_xlnm.Print_Area" localSheetId="0">'介護'!$B$1:$CC$44</definedName>
  </definedNames>
  <calcPr fullCalcOnLoad="1"/>
</workbook>
</file>

<file path=xl/sharedStrings.xml><?xml version="1.0" encoding="utf-8"?>
<sst xmlns="http://schemas.openxmlformats.org/spreadsheetml/2006/main" count="591" uniqueCount="376">
  <si>
    <t>（単位：千円）</t>
  </si>
  <si>
    <t>-</t>
  </si>
  <si>
    <t>単年度欠損金比率</t>
  </si>
  <si>
    <t>累積欠損金比率</t>
  </si>
  <si>
    <t>不良債務比率</t>
  </si>
  <si>
    <t>（収益的収支決算のまとめ）</t>
  </si>
  <si>
    <t>（施設業務の概要）</t>
  </si>
  <si>
    <t>（ 貸 借 対 照 表 ）</t>
  </si>
  <si>
    <t>（ 費 用 構 成 表 ）</t>
  </si>
  <si>
    <t>（ 資 本 的 収 支 ）</t>
  </si>
  <si>
    <t>（ 財 務 分 析 表 ）</t>
  </si>
  <si>
    <t>事業名</t>
  </si>
  <si>
    <t>団体名</t>
  </si>
  <si>
    <t>合　　　　計</t>
  </si>
  <si>
    <t>大 津 市</t>
  </si>
  <si>
    <t>計</t>
  </si>
  <si>
    <t>大　津　市</t>
  </si>
  <si>
    <t>金　額</t>
  </si>
  <si>
    <t>構成比</t>
  </si>
  <si>
    <t>湖北やすらぎの里</t>
  </si>
  <si>
    <t>総収益</t>
  </si>
  <si>
    <t>総費用</t>
  </si>
  <si>
    <t>純利益</t>
  </si>
  <si>
    <t>純損失</t>
  </si>
  <si>
    <t>累積欠損金</t>
  </si>
  <si>
    <t>　　　れる支出の財源充当</t>
  </si>
  <si>
    <t>不良債務</t>
  </si>
  <si>
    <t>営業収益</t>
  </si>
  <si>
    <t>総収支比率</t>
  </si>
  <si>
    <t>経常収支比率</t>
  </si>
  <si>
    <t>（資本的収支決算のまとめ）</t>
  </si>
  <si>
    <t>資　　本　　合　　計</t>
  </si>
  <si>
    <t>資本的支出</t>
  </si>
  <si>
    <t>負 債 ・ 資 本 合 計</t>
  </si>
  <si>
    <t>不　　良　　債　　務</t>
  </si>
  <si>
    <t>上部財源</t>
  </si>
  <si>
    <t>　　　　　　計　　　 （Ｇ）</t>
  </si>
  <si>
    <t>差引資金不足</t>
  </si>
  <si>
    <t>（単位：千円、％）</t>
  </si>
  <si>
    <t>（単位：％）</t>
  </si>
  <si>
    <t>その他</t>
  </si>
  <si>
    <t>事業名</t>
  </si>
  <si>
    <t>基本給</t>
  </si>
  <si>
    <t>手当</t>
  </si>
  <si>
    <t>賃金</t>
  </si>
  <si>
    <t>退職給与金</t>
  </si>
  <si>
    <t>法定福利費</t>
  </si>
  <si>
    <t>支払利息</t>
  </si>
  <si>
    <t>減価償却費</t>
  </si>
  <si>
    <t>修繕費</t>
  </si>
  <si>
    <t>主営業費用</t>
  </si>
  <si>
    <t>受託工事費</t>
  </si>
  <si>
    <t>減価償却費</t>
  </si>
  <si>
    <t>営業外収益</t>
  </si>
  <si>
    <t>（未処理欠損金）</t>
  </si>
  <si>
    <t>主営業収益</t>
  </si>
  <si>
    <t>他会計繰入金</t>
  </si>
  <si>
    <t>うち居室床面積</t>
  </si>
  <si>
    <t>介護老人保健施設</t>
  </si>
  <si>
    <t>(2)</t>
  </si>
  <si>
    <t>通所ﾘﾊﾋﾞﾘｽﾃｰｼｮﾝ</t>
  </si>
  <si>
    <t>施設サービス</t>
  </si>
  <si>
    <t>サービス日数</t>
  </si>
  <si>
    <t>年延利用者数</t>
  </si>
  <si>
    <t>居宅サービス</t>
  </si>
  <si>
    <t>短期入所療養介護</t>
  </si>
  <si>
    <t>居宅介護支援</t>
  </si>
  <si>
    <t>延床面積</t>
  </si>
  <si>
    <t>(4)</t>
  </si>
  <si>
    <t>(5)</t>
  </si>
  <si>
    <t>(6)</t>
  </si>
  <si>
    <t>(7)</t>
  </si>
  <si>
    <t>介護支援専門員</t>
  </si>
  <si>
    <t>事務職員</t>
  </si>
  <si>
    <t>年延入所定員</t>
  </si>
  <si>
    <t>介護サービス事業</t>
  </si>
  <si>
    <t>年延職員数</t>
  </si>
  <si>
    <t>年度末職員数</t>
  </si>
  <si>
    <t>基本給</t>
  </si>
  <si>
    <t>手当</t>
  </si>
  <si>
    <t>延べ年齢</t>
  </si>
  <si>
    <t>延べ経験年数</t>
  </si>
  <si>
    <t>計</t>
  </si>
  <si>
    <t>平均年齢</t>
  </si>
  <si>
    <t>平均勤続年数</t>
  </si>
  <si>
    <t>(歳）</t>
  </si>
  <si>
    <t>伊香郡病院組合</t>
  </si>
  <si>
    <t>高　島　市</t>
  </si>
  <si>
    <t>陽光の里</t>
  </si>
  <si>
    <t>公立甲賀病院組合</t>
  </si>
  <si>
    <t>指定訪問看護ステーション</t>
  </si>
  <si>
    <t>公立甲賀病院</t>
  </si>
  <si>
    <t>項　目</t>
  </si>
  <si>
    <t>年　度</t>
  </si>
  <si>
    <t>(2)</t>
  </si>
  <si>
    <t>受託工事収益</t>
  </si>
  <si>
    <t>(3)</t>
  </si>
  <si>
    <t>その他営業収益</t>
  </si>
  <si>
    <t>(1)</t>
  </si>
  <si>
    <t>(3)</t>
  </si>
  <si>
    <t>(4)</t>
  </si>
  <si>
    <t>(D)</t>
  </si>
  <si>
    <t>(1)</t>
  </si>
  <si>
    <t>団体名</t>
  </si>
  <si>
    <t>(2)</t>
  </si>
  <si>
    <t>負債合計</t>
  </si>
  <si>
    <t>公立甲賀病院組合</t>
  </si>
  <si>
    <t>金　額</t>
  </si>
  <si>
    <t>構成比</t>
  </si>
  <si>
    <t>項　目</t>
  </si>
  <si>
    <t>金額等</t>
  </si>
  <si>
    <t>金　額</t>
  </si>
  <si>
    <t>１.</t>
  </si>
  <si>
    <t>職員給与費</t>
  </si>
  <si>
    <t>計</t>
  </si>
  <si>
    <t>（ 給　与　表 ）平均月額</t>
  </si>
  <si>
    <t>事業名</t>
  </si>
  <si>
    <t>全　職　員</t>
  </si>
  <si>
    <t>基本給</t>
  </si>
  <si>
    <t>手当</t>
  </si>
  <si>
    <t>平均年齢</t>
  </si>
  <si>
    <t>(年）</t>
  </si>
  <si>
    <t>(6)</t>
  </si>
  <si>
    <t>繰越工事資金</t>
  </si>
  <si>
    <t>高　　島　　市</t>
  </si>
  <si>
    <t>合　　　　計</t>
  </si>
  <si>
    <t>項　目</t>
  </si>
  <si>
    <t>（損益計算書）</t>
  </si>
  <si>
    <t>訪問看護</t>
  </si>
  <si>
    <t>訪問リハビリステーション</t>
  </si>
  <si>
    <t>企業債償還元金対減価償却費比率</t>
  </si>
  <si>
    <t>平均勤続年数</t>
  </si>
  <si>
    <t>介　　護　　サ　　ー　　ビ　　ス　　事　　業</t>
  </si>
  <si>
    <t>(日)</t>
  </si>
  <si>
    <t>団体名</t>
  </si>
  <si>
    <t>事業名</t>
  </si>
  <si>
    <t>事業名</t>
  </si>
  <si>
    <t>団体名</t>
  </si>
  <si>
    <t>大　　津　　市</t>
  </si>
  <si>
    <t>団体名</t>
  </si>
  <si>
    <t>項　目</t>
  </si>
  <si>
    <t>資本的収入</t>
  </si>
  <si>
    <t>年　度</t>
  </si>
  <si>
    <t>事業種類</t>
  </si>
  <si>
    <t>介護老人保健施設</t>
  </si>
  <si>
    <t>介護老人保健施設</t>
  </si>
  <si>
    <t>１.</t>
  </si>
  <si>
    <t>固定資産</t>
  </si>
  <si>
    <t>企業債</t>
  </si>
  <si>
    <t>-</t>
  </si>
  <si>
    <t>自己資本構成比率</t>
  </si>
  <si>
    <t>２.</t>
  </si>
  <si>
    <t>施設の名称</t>
  </si>
  <si>
    <t>ケアセンターおおつ</t>
  </si>
  <si>
    <t>1.</t>
  </si>
  <si>
    <t>営業収益</t>
  </si>
  <si>
    <t>(A)</t>
  </si>
  <si>
    <t>(1)</t>
  </si>
  <si>
    <t>有形固定資産</t>
  </si>
  <si>
    <t>(2)</t>
  </si>
  <si>
    <t>他会計出資金</t>
  </si>
  <si>
    <t>無形固定資産</t>
  </si>
  <si>
    <t>他会計借入金</t>
  </si>
  <si>
    <t>経常収益</t>
  </si>
  <si>
    <t>３.</t>
  </si>
  <si>
    <t>事業開始年月日</t>
  </si>
  <si>
    <t>投資</t>
  </si>
  <si>
    <t>(4)</t>
  </si>
  <si>
    <t>他会計(補助)負担金</t>
  </si>
  <si>
    <t>２.</t>
  </si>
  <si>
    <t>固定資産対長期資本比率</t>
  </si>
  <si>
    <t>４.</t>
  </si>
  <si>
    <t>法適用年月日</t>
  </si>
  <si>
    <t>(5)</t>
  </si>
  <si>
    <t>固定資産売却代金</t>
  </si>
  <si>
    <t>経常費用</t>
  </si>
  <si>
    <t>流動資産</t>
  </si>
  <si>
    <t>(6)</t>
  </si>
  <si>
    <t>国庫（県）補助金</t>
  </si>
  <si>
    <t>５.</t>
  </si>
  <si>
    <t>(㎡)</t>
  </si>
  <si>
    <t>2.</t>
  </si>
  <si>
    <t>営業費用</t>
  </si>
  <si>
    <t>(B)</t>
  </si>
  <si>
    <t>(1)</t>
  </si>
  <si>
    <t>現金預金</t>
  </si>
  <si>
    <t>(3)</t>
  </si>
  <si>
    <t>(7)</t>
  </si>
  <si>
    <t>工事負担金</t>
  </si>
  <si>
    <t>３.</t>
  </si>
  <si>
    <t>流動比率</t>
  </si>
  <si>
    <t>(㎡)</t>
  </si>
  <si>
    <t>(1)</t>
  </si>
  <si>
    <t>未収金</t>
  </si>
  <si>
    <t>(8)</t>
  </si>
  <si>
    <t>その他</t>
  </si>
  <si>
    <t>経常利益</t>
  </si>
  <si>
    <t>６.</t>
  </si>
  <si>
    <t>定員数</t>
  </si>
  <si>
    <t>貯蔵品</t>
  </si>
  <si>
    <t>(4)</t>
  </si>
  <si>
    <t>計</t>
  </si>
  <si>
    <t>(Ａ)</t>
  </si>
  <si>
    <t>経常損失</t>
  </si>
  <si>
    <t>(1)</t>
  </si>
  <si>
    <t>(人)</t>
  </si>
  <si>
    <t>(3)</t>
  </si>
  <si>
    <t>その他</t>
  </si>
  <si>
    <t>(9)</t>
  </si>
  <si>
    <t>うち翌年度へ繰越される</t>
  </si>
  <si>
    <t>４.</t>
  </si>
  <si>
    <t>総収支比率</t>
  </si>
  <si>
    <t>(4)</t>
  </si>
  <si>
    <t>その他営業費用</t>
  </si>
  <si>
    <t>(5)</t>
  </si>
  <si>
    <t>支出の財源充当</t>
  </si>
  <si>
    <t>(Ｂ)</t>
  </si>
  <si>
    <t>-</t>
  </si>
  <si>
    <t>７.</t>
  </si>
  <si>
    <t>繰延勘定</t>
  </si>
  <si>
    <t>(10)</t>
  </si>
  <si>
    <t>前年度許可債で今年度収入分</t>
  </si>
  <si>
    <t>(Ｃ)</t>
  </si>
  <si>
    <t>ｱ.</t>
  </si>
  <si>
    <t>営業利益(損失)(A)-(B)</t>
  </si>
  <si>
    <t>(C)</t>
  </si>
  <si>
    <t>純計（(Ａ)－((Ｂ)＋(Ｃ))）</t>
  </si>
  <si>
    <t>(Ｄ)</t>
  </si>
  <si>
    <t>５.</t>
  </si>
  <si>
    <t>経常収支比率</t>
  </si>
  <si>
    <t>-</t>
  </si>
  <si>
    <t>ｲ.</t>
  </si>
  <si>
    <t>資産合計</t>
  </si>
  <si>
    <t>２.</t>
  </si>
  <si>
    <t>資本的支出</t>
  </si>
  <si>
    <t>ｳ.</t>
  </si>
  <si>
    <t>3.</t>
  </si>
  <si>
    <t>２.</t>
  </si>
  <si>
    <t>建設改良費</t>
  </si>
  <si>
    <t>-</t>
  </si>
  <si>
    <t>８．</t>
  </si>
  <si>
    <t>４.</t>
  </si>
  <si>
    <t>固定負債</t>
  </si>
  <si>
    <t>（うち職員給与費）</t>
  </si>
  <si>
    <t>６.</t>
  </si>
  <si>
    <t>営業収益対営業費用比率</t>
  </si>
  <si>
    <t>(1)</t>
  </si>
  <si>
    <t>(2)</t>
  </si>
  <si>
    <t>国(県)助金等</t>
  </si>
  <si>
    <t>（うち企業債利息）</t>
  </si>
  <si>
    <t>企業債償還金</t>
  </si>
  <si>
    <t>ｱ.</t>
  </si>
  <si>
    <t>(3)</t>
  </si>
  <si>
    <t>その他</t>
  </si>
  <si>
    <t>５.</t>
  </si>
  <si>
    <t>流動負債</t>
  </si>
  <si>
    <t>他会計からの長期借入金返還金</t>
  </si>
  <si>
    <t>ｲ.</t>
  </si>
  <si>
    <t>(1)</t>
  </si>
  <si>
    <t>一時借入金</t>
  </si>
  <si>
    <t>３.</t>
  </si>
  <si>
    <t>他会計への支出金</t>
  </si>
  <si>
    <t>-</t>
  </si>
  <si>
    <t>(2)</t>
  </si>
  <si>
    <t>4.</t>
  </si>
  <si>
    <t>営業外費用</t>
  </si>
  <si>
    <t>(E)</t>
  </si>
  <si>
    <t>未払金および未払費用</t>
  </si>
  <si>
    <t>(5)</t>
  </si>
  <si>
    <t>その他</t>
  </si>
  <si>
    <t>(1)</t>
  </si>
  <si>
    <t>支払利息</t>
  </si>
  <si>
    <t>４.</t>
  </si>
  <si>
    <t>計</t>
  </si>
  <si>
    <t>(Ｅ)</t>
  </si>
  <si>
    <t>事業名</t>
  </si>
  <si>
    <t>ｲ.</t>
  </si>
  <si>
    <t>(うち企業債利息)</t>
  </si>
  <si>
    <t>資本的収入額が資本的支出額</t>
  </si>
  <si>
    <t>(Ｆ)</t>
  </si>
  <si>
    <t>料金収入に対する比率</t>
  </si>
  <si>
    <t>団体名</t>
  </si>
  <si>
    <t>大　　津　　市</t>
  </si>
  <si>
    <r>
      <t>(</t>
    </r>
    <r>
      <rPr>
        <sz val="11"/>
        <rFont val="ＭＳ 明朝"/>
        <family val="1"/>
      </rPr>
      <t>3)</t>
    </r>
  </si>
  <si>
    <t>(2)</t>
  </si>
  <si>
    <t>その他</t>
  </si>
  <si>
    <t>５.</t>
  </si>
  <si>
    <t>に不足する額（(Ｅ)-(Ｄ)）</t>
  </si>
  <si>
    <t>ｱ.</t>
  </si>
  <si>
    <t>（Ｆ） の 補 て ん 財 源</t>
  </si>
  <si>
    <t>年　度</t>
  </si>
  <si>
    <t>営業外利益(損失)(D)-(E)</t>
  </si>
  <si>
    <t>(F)</t>
  </si>
  <si>
    <t>６.</t>
  </si>
  <si>
    <t>資本金　</t>
  </si>
  <si>
    <t>(1)</t>
  </si>
  <si>
    <t>過年度損益勘定留保資金</t>
  </si>
  <si>
    <t>８.</t>
  </si>
  <si>
    <t>企業債償還元金</t>
  </si>
  <si>
    <t>(4)</t>
  </si>
  <si>
    <t>経常利益(損失)(C)+(F)</t>
  </si>
  <si>
    <t>(G)</t>
  </si>
  <si>
    <t>(1)</t>
  </si>
  <si>
    <t>自己資本金</t>
  </si>
  <si>
    <t>(2)</t>
  </si>
  <si>
    <t>当年度損益勘定留保資金</t>
  </si>
  <si>
    <t>-</t>
  </si>
  <si>
    <t>ｱ.</t>
  </si>
  <si>
    <t>(2)</t>
  </si>
  <si>
    <t>借入資本金</t>
  </si>
  <si>
    <t>(3)</t>
  </si>
  <si>
    <t>当年度利益剰余金処分額</t>
  </si>
  <si>
    <t>建設改良費</t>
  </si>
  <si>
    <t>-</t>
  </si>
  <si>
    <t>ｲ.</t>
  </si>
  <si>
    <t>5.</t>
  </si>
  <si>
    <t>特別利益</t>
  </si>
  <si>
    <t>(H)</t>
  </si>
  <si>
    <t>（単位：円）</t>
  </si>
  <si>
    <t>繰越利益剰余金処分額</t>
  </si>
  <si>
    <t>９.</t>
  </si>
  <si>
    <t>企業債利息</t>
  </si>
  <si>
    <t>企業債償還金</t>
  </si>
  <si>
    <t>９．</t>
  </si>
  <si>
    <t>(うち他会計繰入金)</t>
  </si>
  <si>
    <t>７.</t>
  </si>
  <si>
    <t>剰余金</t>
  </si>
  <si>
    <t>(5)</t>
  </si>
  <si>
    <t>積立金の取りくずし額</t>
  </si>
  <si>
    <t>その他</t>
  </si>
  <si>
    <t>資本剰余金</t>
  </si>
  <si>
    <r>
      <t>10</t>
    </r>
    <r>
      <rPr>
        <sz val="11"/>
        <rFont val="ＭＳ 明朝"/>
        <family val="1"/>
      </rPr>
      <t>.</t>
    </r>
  </si>
  <si>
    <t>職員数</t>
  </si>
  <si>
    <t>6.</t>
  </si>
  <si>
    <t>特別損失</t>
  </si>
  <si>
    <t>(I)</t>
  </si>
  <si>
    <t>利益剰余金</t>
  </si>
  <si>
    <t>(7)</t>
  </si>
  <si>
    <t>その他</t>
  </si>
  <si>
    <t>-</t>
  </si>
  <si>
    <t>10.</t>
  </si>
  <si>
    <t>企業債元利償還金</t>
  </si>
  <si>
    <t>(1)</t>
  </si>
  <si>
    <t>医師</t>
  </si>
  <si>
    <r>
      <t>(人</t>
    </r>
    <r>
      <rPr>
        <sz val="11"/>
        <rFont val="ＭＳ 明朝"/>
        <family val="1"/>
      </rPr>
      <t>)</t>
    </r>
  </si>
  <si>
    <t>ア</t>
  </si>
  <si>
    <t>積立金</t>
  </si>
  <si>
    <t>計</t>
  </si>
  <si>
    <t>(Ｇ)</t>
  </si>
  <si>
    <t>内部資金</t>
  </si>
  <si>
    <t>(2)</t>
  </si>
  <si>
    <t>看護職員</t>
  </si>
  <si>
    <t>当年度純利益(損失)(G)+(H)-(I)</t>
  </si>
  <si>
    <t>イ</t>
  </si>
  <si>
    <t>当年度未処分利益剰余金</t>
  </si>
  <si>
    <t>外部資金</t>
  </si>
  <si>
    <t>(3)</t>
  </si>
  <si>
    <t>介護職員</t>
  </si>
  <si>
    <t>(未処理欠損金）</t>
  </si>
  <si>
    <t>補てん財源不足額(Ｆ)-(Ｇ)</t>
  </si>
  <si>
    <t>(Ｈ)</t>
  </si>
  <si>
    <t>11.</t>
  </si>
  <si>
    <t>職員給与費</t>
  </si>
  <si>
    <t>企業債</t>
  </si>
  <si>
    <t>前年度繰越利益剰余金(欠損金)</t>
  </si>
  <si>
    <t>６.</t>
  </si>
  <si>
    <t>補てん財源不足率((H)/(A)×100)</t>
  </si>
  <si>
    <t>他会計出資金等</t>
  </si>
  <si>
    <t>理学療法士･作業療法士</t>
  </si>
  <si>
    <t>７.</t>
  </si>
  <si>
    <t>当年度許可債で未借入または未発行の額</t>
  </si>
  <si>
    <t>その他</t>
  </si>
  <si>
    <t>当年度未処分利益剰余金</t>
  </si>
  <si>
    <t>その他</t>
  </si>
  <si>
    <t>-</t>
  </si>
  <si>
    <t>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</si>
</sst>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&quot;△&quot;#,##0"/>
    <numFmt numFmtId="178" formatCode="#,##0.00;[Red]&quot;△&quot;#,##0.00"/>
    <numFmt numFmtId="179" formatCode="#,##0.0;[Red]\-#,##0.0"/>
    <numFmt numFmtId="180" formatCode="#,##0.0;[Red]&quot;△&quot;#,##0.0"/>
    <numFmt numFmtId="181" formatCode="#,##0.0"/>
    <numFmt numFmtId="182" formatCode="#,##0.00_ ;[Red]\-#,##0.00\ "/>
    <numFmt numFmtId="183" formatCode="0.0_);[Red]\(0.0\)"/>
    <numFmt numFmtId="184" formatCode="#,##0.000;[Red]&quot;△&quot;#,##0.000"/>
    <numFmt numFmtId="185" formatCode="#,##0;[Red]&quot;△&quot;#,##0;&quot;-&quot;"/>
    <numFmt numFmtId="186" formatCode="#,##0.0;[Red]&quot;△&quot;#,##0.0;&quot;-&quot;"/>
    <numFmt numFmtId="187" formatCode="#,##0.00;[Red]&quot;△&quot;#,##0.00;&quot;-&quot;"/>
    <numFmt numFmtId="188" formatCode="#,##0;&quot;△&quot;#,##0;&quot;-&quot;"/>
    <numFmt numFmtId="189" formatCode="#,##0;&quot;△ &quot;#,##0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0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2">
    <xf numFmtId="0" fontId="0" fillId="0" borderId="0" xfId="0" applyAlignment="1">
      <alignment/>
    </xf>
    <xf numFmtId="38" fontId="12" fillId="2" borderId="0" xfId="16" applyFont="1" applyFill="1" applyAlignment="1">
      <alignment horizontal="right" vertical="center"/>
    </xf>
    <xf numFmtId="38" fontId="8" fillId="2" borderId="0" xfId="16" applyFont="1" applyFill="1" applyAlignment="1" quotePrefix="1">
      <alignment horizontal="left" vertical="center"/>
    </xf>
    <xf numFmtId="38" fontId="12" fillId="2" borderId="0" xfId="16" applyFont="1" applyFill="1" applyAlignment="1" quotePrefix="1">
      <alignment horizontal="left" vertical="center"/>
    </xf>
    <xf numFmtId="0" fontId="8" fillId="2" borderId="0" xfId="0" applyFont="1" applyFill="1" applyAlignment="1" quotePrefix="1">
      <alignment horizontal="left" vertical="center"/>
    </xf>
    <xf numFmtId="0" fontId="12" fillId="2" borderId="0" xfId="0" applyFont="1" applyFill="1" applyAlignment="1" quotePrefix="1">
      <alignment horizontal="left" vertical="center"/>
    </xf>
    <xf numFmtId="0" fontId="12" fillId="2" borderId="0" xfId="0" applyFont="1" applyFill="1" applyAlignment="1" quotePrefix="1">
      <alignment horizontal="right" vertical="center"/>
    </xf>
    <xf numFmtId="0" fontId="12" fillId="2" borderId="0" xfId="0" applyFont="1" applyFill="1" applyAlignment="1">
      <alignment horizontal="right" vertical="center"/>
    </xf>
    <xf numFmtId="178" fontId="8" fillId="2" borderId="0" xfId="20" applyNumberFormat="1" applyFont="1" applyFill="1" applyAlignment="1" quotePrefix="1">
      <alignment horizontal="left" vertical="center"/>
      <protection/>
    </xf>
    <xf numFmtId="178" fontId="12" fillId="2" borderId="0" xfId="20" applyNumberFormat="1" applyFont="1" applyFill="1" applyAlignment="1" quotePrefix="1">
      <alignment horizontal="left" vertical="center"/>
      <protection/>
    </xf>
    <xf numFmtId="177" fontId="12" fillId="2" borderId="0" xfId="0" applyNumberFormat="1" applyFont="1" applyFill="1" applyAlignment="1">
      <alignment horizontal="right" vertical="center"/>
    </xf>
    <xf numFmtId="177" fontId="8" fillId="2" borderId="0" xfId="20" applyNumberFormat="1" applyFont="1" applyFill="1" applyAlignment="1" quotePrefix="1">
      <alignment horizontal="left" vertical="center"/>
      <protection/>
    </xf>
    <xf numFmtId="177" fontId="12" fillId="2" borderId="0" xfId="20" applyNumberFormat="1" applyFont="1" applyFill="1" applyAlignment="1" quotePrefix="1">
      <alignment horizontal="left" vertical="center"/>
      <protection/>
    </xf>
    <xf numFmtId="177" fontId="12" fillId="2" borderId="0" xfId="0" applyNumberFormat="1" applyFont="1" applyFill="1" applyAlignment="1" quotePrefix="1">
      <alignment horizontal="left" vertical="center"/>
    </xf>
    <xf numFmtId="177" fontId="8" fillId="2" borderId="0" xfId="20" applyNumberFormat="1" applyFont="1" applyFill="1" applyAlignment="1">
      <alignment vertical="center"/>
      <protection/>
    </xf>
    <xf numFmtId="177" fontId="12" fillId="2" borderId="0" xfId="20" applyNumberFormat="1" applyFont="1" applyFill="1" applyAlignment="1">
      <alignment vertical="center"/>
      <protection/>
    </xf>
    <xf numFmtId="0" fontId="12" fillId="2" borderId="0" xfId="20" applyFont="1" applyFill="1" applyAlignment="1">
      <alignment vertical="center"/>
      <protection/>
    </xf>
    <xf numFmtId="0" fontId="12" fillId="2" borderId="0" xfId="0" applyFont="1" applyFill="1" applyAlignment="1">
      <alignment vertical="center"/>
    </xf>
    <xf numFmtId="38" fontId="12" fillId="2" borderId="0" xfId="16" applyFont="1" applyFill="1" applyAlignment="1">
      <alignment vertical="center"/>
    </xf>
    <xf numFmtId="3" fontId="8" fillId="2" borderId="0" xfId="20" applyNumberFormat="1" applyFont="1" applyFill="1" applyAlignment="1" quotePrefix="1">
      <alignment horizontal="left" vertical="center"/>
      <protection/>
    </xf>
    <xf numFmtId="3" fontId="12" fillId="2" borderId="0" xfId="20" applyNumberFormat="1" applyFont="1" applyFill="1" applyAlignment="1" quotePrefix="1">
      <alignment horizontal="left" vertical="center"/>
      <protection/>
    </xf>
    <xf numFmtId="3" fontId="12" fillId="2" borderId="0" xfId="0" applyNumberFormat="1" applyFont="1" applyFill="1" applyAlignment="1" quotePrefix="1">
      <alignment horizontal="left" vertical="center"/>
    </xf>
    <xf numFmtId="3" fontId="12" fillId="2" borderId="0" xfId="0" applyNumberFormat="1" applyFont="1" applyFill="1" applyAlignment="1">
      <alignment vertical="center"/>
    </xf>
    <xf numFmtId="38" fontId="4" fillId="2" borderId="0" xfId="16" applyFont="1" applyFill="1" applyAlignment="1">
      <alignment vertical="center"/>
    </xf>
    <xf numFmtId="38" fontId="4" fillId="2" borderId="0" xfId="16" applyFont="1" applyFill="1" applyAlignment="1">
      <alignment horizontal="right" vertical="center"/>
    </xf>
    <xf numFmtId="38" fontId="4" fillId="2" borderId="0" xfId="16" applyFont="1" applyFill="1" applyAlignment="1" quotePrefix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38" fontId="4" fillId="2" borderId="1" xfId="16" applyFont="1" applyFill="1" applyBorder="1" applyAlignment="1" quotePrefix="1">
      <alignment horizontal="right" vertical="center"/>
    </xf>
    <xf numFmtId="38" fontId="4" fillId="2" borderId="2" xfId="16" applyFont="1" applyFill="1" applyBorder="1" applyAlignment="1" quotePrefix="1">
      <alignment horizontal="right" vertical="center"/>
    </xf>
    <xf numFmtId="38" fontId="4" fillId="2" borderId="3" xfId="16" applyFont="1" applyFill="1" applyBorder="1" applyAlignment="1">
      <alignment horizontal="centerContinuous" vertical="center"/>
    </xf>
    <xf numFmtId="38" fontId="4" fillId="2" borderId="4" xfId="16" applyFont="1" applyFill="1" applyBorder="1" applyAlignment="1">
      <alignment horizontal="centerContinuous" vertical="center"/>
    </xf>
    <xf numFmtId="38" fontId="4" fillId="2" borderId="5" xfId="16" applyFont="1" applyFill="1" applyBorder="1" applyAlignment="1">
      <alignment horizontal="centerContinuous" vertical="center"/>
    </xf>
    <xf numFmtId="178" fontId="7" fillId="2" borderId="1" xfId="20" applyNumberFormat="1" applyFont="1" applyFill="1" applyBorder="1" applyAlignment="1">
      <alignment horizontal="left" vertical="center"/>
      <protection/>
    </xf>
    <xf numFmtId="178" fontId="7" fillId="2" borderId="2" xfId="20" applyNumberFormat="1" applyFont="1" applyFill="1" applyBorder="1" applyAlignment="1">
      <alignment horizontal="right" vertical="center"/>
      <protection/>
    </xf>
    <xf numFmtId="178" fontId="7" fillId="2" borderId="6" xfId="20" applyNumberFormat="1" applyFont="1" applyFill="1" applyBorder="1" applyAlignment="1" quotePrefix="1">
      <alignment horizontal="right" vertical="center"/>
      <protection/>
    </xf>
    <xf numFmtId="38" fontId="7" fillId="2" borderId="3" xfId="16" applyFont="1" applyFill="1" applyBorder="1" applyAlignment="1">
      <alignment horizontal="centerContinuous" vertical="center"/>
    </xf>
    <xf numFmtId="38" fontId="7" fillId="2" borderId="4" xfId="16" applyFont="1" applyFill="1" applyBorder="1" applyAlignment="1">
      <alignment horizontal="centerContinuous" vertical="center"/>
    </xf>
    <xf numFmtId="38" fontId="7" fillId="2" borderId="5" xfId="16" applyFont="1" applyFill="1" applyBorder="1" applyAlignment="1">
      <alignment horizontal="centerContinuous" vertical="center"/>
    </xf>
    <xf numFmtId="177" fontId="4" fillId="2" borderId="1" xfId="20" applyNumberFormat="1" applyFont="1" applyFill="1" applyBorder="1" applyAlignment="1">
      <alignment horizontal="left" vertical="center"/>
      <protection/>
    </xf>
    <xf numFmtId="177" fontId="4" fillId="2" borderId="2" xfId="20" applyNumberFormat="1" applyFont="1" applyFill="1" applyBorder="1" applyAlignment="1">
      <alignment horizontal="right" vertical="center"/>
      <protection/>
    </xf>
    <xf numFmtId="177" fontId="4" fillId="2" borderId="3" xfId="0" applyNumberFormat="1" applyFont="1" applyFill="1" applyBorder="1" applyAlignment="1">
      <alignment horizontal="centerContinuous" vertical="center"/>
    </xf>
    <xf numFmtId="177" fontId="4" fillId="2" borderId="4" xfId="0" applyNumberFormat="1" applyFont="1" applyFill="1" applyBorder="1" applyAlignment="1" quotePrefix="1">
      <alignment horizontal="centerContinuous" vertical="center"/>
    </xf>
    <xf numFmtId="177" fontId="4" fillId="2" borderId="5" xfId="0" applyNumberFormat="1" applyFont="1" applyFill="1" applyBorder="1" applyAlignment="1" quotePrefix="1">
      <alignment horizontal="centerContinuous" vertical="center"/>
    </xf>
    <xf numFmtId="177" fontId="4" fillId="2" borderId="1" xfId="20" applyNumberFormat="1" applyFont="1" applyFill="1" applyBorder="1" applyAlignment="1">
      <alignment horizontal="right" vertical="center"/>
      <protection/>
    </xf>
    <xf numFmtId="177" fontId="4" fillId="2" borderId="6" xfId="20" applyNumberFormat="1" applyFont="1" applyFill="1" applyBorder="1" applyAlignment="1">
      <alignment horizontal="right" vertical="center"/>
      <protection/>
    </xf>
    <xf numFmtId="3" fontId="4" fillId="2" borderId="1" xfId="20" applyNumberFormat="1" applyFont="1" applyFill="1" applyBorder="1" applyAlignment="1">
      <alignment horizontal="right" vertical="center"/>
      <protection/>
    </xf>
    <xf numFmtId="3" fontId="4" fillId="2" borderId="2" xfId="20" applyNumberFormat="1" applyFont="1" applyFill="1" applyBorder="1" applyAlignment="1">
      <alignment horizontal="right" vertical="center"/>
      <protection/>
    </xf>
    <xf numFmtId="3" fontId="4" fillId="2" borderId="6" xfId="20" applyNumberFormat="1" applyFont="1" applyFill="1" applyBorder="1" applyAlignment="1" quotePrefix="1">
      <alignment horizontal="right" vertical="center"/>
      <protection/>
    </xf>
    <xf numFmtId="3" fontId="4" fillId="2" borderId="7" xfId="0" applyNumberFormat="1" applyFont="1" applyFill="1" applyBorder="1" applyAlignment="1">
      <alignment horizontal="centerContinuous" vertical="center"/>
    </xf>
    <xf numFmtId="3" fontId="4" fillId="2" borderId="2" xfId="0" applyNumberFormat="1" applyFont="1" applyFill="1" applyBorder="1" applyAlignment="1" quotePrefix="1">
      <alignment horizontal="centerContinuous" vertical="center"/>
    </xf>
    <xf numFmtId="3" fontId="4" fillId="2" borderId="8" xfId="0" applyNumberFormat="1" applyFont="1" applyFill="1" applyBorder="1" applyAlignment="1" quotePrefix="1">
      <alignment horizontal="centerContinuous" vertical="center"/>
    </xf>
    <xf numFmtId="38" fontId="4" fillId="2" borderId="9" xfId="16" applyFont="1" applyFill="1" applyBorder="1" applyAlignment="1" quotePrefix="1">
      <alignment horizontal="right" vertical="center"/>
    </xf>
    <xf numFmtId="38" fontId="4" fillId="2" borderId="0" xfId="16" applyFont="1" applyFill="1" applyBorder="1" applyAlignment="1" quotePrefix="1">
      <alignment horizontal="right" vertical="center"/>
    </xf>
    <xf numFmtId="38" fontId="4" fillId="2" borderId="10" xfId="16" applyFont="1" applyFill="1" applyBorder="1" applyAlignment="1" quotePrefix="1">
      <alignment horizontal="right" vertical="center"/>
    </xf>
    <xf numFmtId="38" fontId="4" fillId="2" borderId="11" xfId="16" applyFont="1" applyFill="1" applyBorder="1" applyAlignment="1">
      <alignment horizontal="centerContinuous" vertical="center"/>
    </xf>
    <xf numFmtId="38" fontId="4" fillId="2" borderId="10" xfId="16" applyFont="1" applyFill="1" applyBorder="1" applyAlignment="1">
      <alignment horizontal="centerContinuous" vertical="center"/>
    </xf>
    <xf numFmtId="38" fontId="4" fillId="2" borderId="11" xfId="16" applyFont="1" applyFill="1" applyBorder="1" applyAlignment="1" quotePrefix="1">
      <alignment horizontal="center" vertical="center"/>
    </xf>
    <xf numFmtId="38" fontId="4" fillId="2" borderId="10" xfId="16" applyFont="1" applyFill="1" applyBorder="1" applyAlignment="1">
      <alignment horizontal="center" vertical="center"/>
    </xf>
    <xf numFmtId="38" fontId="4" fillId="2" borderId="11" xfId="16" applyFont="1" applyFill="1" applyBorder="1" applyAlignment="1">
      <alignment horizontal="center" vertical="center"/>
    </xf>
    <xf numFmtId="38" fontId="4" fillId="2" borderId="12" xfId="16" applyFont="1" applyFill="1" applyBorder="1" applyAlignment="1">
      <alignment horizontal="centerContinuous" vertical="center"/>
    </xf>
    <xf numFmtId="38" fontId="4" fillId="2" borderId="13" xfId="16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78" fontId="7" fillId="2" borderId="9" xfId="20" applyNumberFormat="1" applyFont="1" applyFill="1" applyBorder="1" applyAlignment="1">
      <alignment horizontal="left" vertical="center"/>
      <protection/>
    </xf>
    <xf numFmtId="178" fontId="7" fillId="2" borderId="0" xfId="20" applyNumberFormat="1" applyFont="1" applyFill="1" applyBorder="1" applyAlignment="1">
      <alignment horizontal="right" vertical="center"/>
      <protection/>
    </xf>
    <xf numFmtId="178" fontId="7" fillId="2" borderId="12" xfId="20" applyNumberFormat="1" applyFont="1" applyFill="1" applyBorder="1" applyAlignment="1">
      <alignment horizontal="right" vertical="center"/>
      <protection/>
    </xf>
    <xf numFmtId="178" fontId="7" fillId="2" borderId="10" xfId="20" applyNumberFormat="1" applyFont="1" applyFill="1" applyBorder="1" applyAlignment="1" quotePrefix="1">
      <alignment horizontal="right" vertical="center"/>
      <protection/>
    </xf>
    <xf numFmtId="38" fontId="7" fillId="2" borderId="11" xfId="16" applyFont="1" applyFill="1" applyBorder="1" applyAlignment="1">
      <alignment horizontal="centerContinuous" vertical="center"/>
    </xf>
    <xf numFmtId="38" fontId="7" fillId="2" borderId="10" xfId="16" applyFont="1" applyFill="1" applyBorder="1" applyAlignment="1">
      <alignment horizontal="centerContinuous" vertical="center"/>
    </xf>
    <xf numFmtId="38" fontId="7" fillId="2" borderId="11" xfId="16" applyFont="1" applyFill="1" applyBorder="1" applyAlignment="1">
      <alignment horizontal="center" vertical="center"/>
    </xf>
    <xf numFmtId="38" fontId="7" fillId="2" borderId="10" xfId="16" applyFont="1" applyFill="1" applyBorder="1" applyAlignment="1">
      <alignment horizontal="center" vertical="center"/>
    </xf>
    <xf numFmtId="38" fontId="7" fillId="2" borderId="10" xfId="16" applyFont="1" applyFill="1" applyBorder="1" applyAlignment="1" quotePrefix="1">
      <alignment horizontal="center" vertical="center"/>
    </xf>
    <xf numFmtId="38" fontId="7" fillId="2" borderId="13" xfId="16" applyFont="1" applyFill="1" applyBorder="1" applyAlignment="1">
      <alignment horizontal="centerContinuous" vertical="center"/>
    </xf>
    <xf numFmtId="177" fontId="4" fillId="2" borderId="16" xfId="20" applyNumberFormat="1" applyFont="1" applyFill="1" applyBorder="1" applyAlignment="1" quotePrefix="1">
      <alignment horizontal="left" vertical="center"/>
      <protection/>
    </xf>
    <xf numFmtId="177" fontId="4" fillId="2" borderId="17" xfId="20" applyNumberFormat="1" applyFont="1" applyFill="1" applyBorder="1" applyAlignment="1" quotePrefix="1">
      <alignment horizontal="left" vertical="center"/>
      <protection/>
    </xf>
    <xf numFmtId="177" fontId="4" fillId="2" borderId="10" xfId="20" applyNumberFormat="1" applyFont="1" applyFill="1" applyBorder="1" applyAlignment="1">
      <alignment horizontal="right" vertical="center"/>
      <protection/>
    </xf>
    <xf numFmtId="177" fontId="4" fillId="2" borderId="18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177" fontId="4" fillId="2" borderId="9" xfId="20" applyNumberFormat="1" applyFont="1" applyFill="1" applyBorder="1" applyAlignment="1">
      <alignment horizontal="right" vertical="center"/>
      <protection/>
    </xf>
    <xf numFmtId="177" fontId="4" fillId="2" borderId="0" xfId="20" applyNumberFormat="1" applyFont="1" applyFill="1" applyBorder="1" applyAlignment="1">
      <alignment horizontal="right" vertical="center"/>
      <protection/>
    </xf>
    <xf numFmtId="177" fontId="4" fillId="2" borderId="11" xfId="0" applyNumberFormat="1" applyFont="1" applyFill="1" applyBorder="1" applyAlignment="1">
      <alignment horizontal="centerContinuous" vertical="center"/>
    </xf>
    <xf numFmtId="177" fontId="4" fillId="2" borderId="10" xfId="0" applyNumberFormat="1" applyFont="1" applyFill="1" applyBorder="1" applyAlignment="1">
      <alignment horizontal="centerContinuous" vertical="center"/>
    </xf>
    <xf numFmtId="177" fontId="4" fillId="2" borderId="13" xfId="0" applyNumberFormat="1" applyFont="1" applyFill="1" applyBorder="1" applyAlignment="1">
      <alignment horizontal="centerContinuous" vertical="center"/>
    </xf>
    <xf numFmtId="0" fontId="4" fillId="2" borderId="16" xfId="20" applyFont="1" applyFill="1" applyBorder="1" applyAlignment="1" quotePrefix="1">
      <alignment horizontal="left" vertical="center"/>
      <protection/>
    </xf>
    <xf numFmtId="0" fontId="4" fillId="2" borderId="17" xfId="20" applyFont="1" applyFill="1" applyBorder="1" applyAlignment="1" quotePrefix="1">
      <alignment horizontal="left" vertical="center"/>
      <protection/>
    </xf>
    <xf numFmtId="0" fontId="4" fillId="2" borderId="12" xfId="20" applyFont="1" applyFill="1" applyBorder="1" applyAlignment="1" quotePrefix="1">
      <alignment horizontal="left" vertical="center"/>
      <protection/>
    </xf>
    <xf numFmtId="0" fontId="4" fillId="2" borderId="10" xfId="20" applyFont="1" applyFill="1" applyBorder="1" applyAlignment="1">
      <alignment horizontal="right" vertical="center"/>
      <protection/>
    </xf>
    <xf numFmtId="0" fontId="4" fillId="2" borderId="1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177" fontId="7" fillId="2" borderId="11" xfId="0" applyNumberFormat="1" applyFont="1" applyFill="1" applyBorder="1" applyAlignment="1">
      <alignment horizontal="center" vertical="center" shrinkToFit="1"/>
    </xf>
    <xf numFmtId="38" fontId="4" fillId="2" borderId="15" xfId="16" applyFont="1" applyFill="1" applyBorder="1" applyAlignment="1">
      <alignment horizontal="right" vertical="center"/>
    </xf>
    <xf numFmtId="38" fontId="4" fillId="2" borderId="20" xfId="16" applyFont="1" applyFill="1" applyBorder="1" applyAlignment="1">
      <alignment horizontal="right" vertical="center"/>
    </xf>
    <xf numFmtId="178" fontId="7" fillId="2" borderId="16" xfId="20" applyNumberFormat="1" applyFont="1" applyFill="1" applyBorder="1" applyAlignment="1" quotePrefix="1">
      <alignment horizontal="left" vertical="center"/>
      <protection/>
    </xf>
    <xf numFmtId="178" fontId="7" fillId="2" borderId="17" xfId="20" applyNumberFormat="1" applyFont="1" applyFill="1" applyBorder="1" applyAlignment="1" quotePrefix="1">
      <alignment horizontal="left" vertical="center"/>
      <protection/>
    </xf>
    <xf numFmtId="178" fontId="7" fillId="2" borderId="21" xfId="20" applyNumberFormat="1" applyFont="1" applyFill="1" applyBorder="1" applyAlignment="1" quotePrefix="1">
      <alignment horizontal="right" vertical="center"/>
      <protection/>
    </xf>
    <xf numFmtId="177" fontId="7" fillId="2" borderId="22" xfId="0" applyNumberFormat="1" applyFont="1" applyFill="1" applyBorder="1" applyAlignment="1" quotePrefix="1">
      <alignment horizontal="center" vertical="center"/>
    </xf>
    <xf numFmtId="177" fontId="7" fillId="2" borderId="2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 quotePrefix="1">
      <alignment horizontal="center" vertical="center"/>
    </xf>
    <xf numFmtId="177" fontId="4" fillId="2" borderId="24" xfId="20" applyNumberFormat="1" applyFont="1" applyFill="1" applyBorder="1" applyAlignment="1" quotePrefix="1">
      <alignment horizontal="left" vertical="center"/>
      <protection/>
    </xf>
    <xf numFmtId="177" fontId="4" fillId="2" borderId="25" xfId="20" applyNumberFormat="1" applyFont="1" applyFill="1" applyBorder="1" applyAlignment="1" quotePrefix="1">
      <alignment horizontal="left" vertical="center"/>
      <protection/>
    </xf>
    <xf numFmtId="177" fontId="4" fillId="2" borderId="26" xfId="20" applyNumberFormat="1" applyFont="1" applyFill="1" applyBorder="1" applyAlignment="1">
      <alignment horizontal="right" vertical="center"/>
      <protection/>
    </xf>
    <xf numFmtId="177" fontId="4" fillId="2" borderId="14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 quotePrefix="1">
      <alignment horizontal="center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20" xfId="0" applyNumberFormat="1" applyFont="1" applyFill="1" applyBorder="1" applyAlignment="1">
      <alignment horizontal="center" vertical="center"/>
    </xf>
    <xf numFmtId="177" fontId="4" fillId="2" borderId="16" xfId="20" applyNumberFormat="1" applyFont="1" applyFill="1" applyBorder="1" applyAlignment="1">
      <alignment horizontal="left" vertical="center"/>
      <protection/>
    </xf>
    <xf numFmtId="177" fontId="4" fillId="2" borderId="17" xfId="20" applyNumberFormat="1" applyFont="1" applyFill="1" applyBorder="1" applyAlignment="1" quotePrefix="1">
      <alignment horizontal="right" vertical="center"/>
      <protection/>
    </xf>
    <xf numFmtId="177" fontId="4" fillId="2" borderId="21" xfId="20" applyNumberFormat="1" applyFont="1" applyFill="1" applyBorder="1" applyAlignment="1" quotePrefix="1">
      <alignment horizontal="right" vertical="center"/>
      <protection/>
    </xf>
    <xf numFmtId="177" fontId="4" fillId="2" borderId="27" xfId="0" applyNumberFormat="1" applyFont="1" applyFill="1" applyBorder="1" applyAlignment="1" quotePrefix="1">
      <alignment horizontal="center" vertical="center"/>
    </xf>
    <xf numFmtId="177" fontId="4" fillId="2" borderId="27" xfId="0" applyNumberFormat="1" applyFont="1" applyFill="1" applyBorder="1" applyAlignment="1">
      <alignment horizontal="center" vertical="center"/>
    </xf>
    <xf numFmtId="38" fontId="4" fillId="2" borderId="27" xfId="16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0" fontId="4" fillId="2" borderId="24" xfId="20" applyFont="1" applyFill="1" applyBorder="1" applyAlignment="1" quotePrefix="1">
      <alignment horizontal="right" vertical="center"/>
      <protection/>
    </xf>
    <xf numFmtId="3" fontId="4" fillId="2" borderId="25" xfId="20" applyNumberFormat="1" applyFont="1" applyFill="1" applyBorder="1" applyAlignment="1" quotePrefix="1">
      <alignment horizontal="distributed" vertical="center"/>
      <protection/>
    </xf>
    <xf numFmtId="0" fontId="4" fillId="2" borderId="25" xfId="0" applyFont="1" applyFill="1" applyBorder="1" applyAlignment="1">
      <alignment horizontal="distributed" vertical="center"/>
    </xf>
    <xf numFmtId="0" fontId="4" fillId="2" borderId="26" xfId="0" applyFont="1" applyFill="1" applyBorder="1" applyAlignment="1">
      <alignment horizontal="distributed" vertical="center"/>
    </xf>
    <xf numFmtId="185" fontId="4" fillId="2" borderId="14" xfId="0" applyNumberFormat="1" applyFont="1" applyFill="1" applyBorder="1" applyAlignment="1" quotePrefix="1">
      <alignment horizontal="left" vertical="center"/>
    </xf>
    <xf numFmtId="185" fontId="4" fillId="2" borderId="15" xfId="0" applyNumberFormat="1" applyFont="1" applyFill="1" applyBorder="1" applyAlignment="1" quotePrefix="1">
      <alignment horizontal="left" vertical="center"/>
    </xf>
    <xf numFmtId="185" fontId="4" fillId="2" borderId="20" xfId="0" applyNumberFormat="1" applyFont="1" applyFill="1" applyBorder="1" applyAlignment="1">
      <alignment vertical="center"/>
    </xf>
    <xf numFmtId="38" fontId="4" fillId="2" borderId="15" xfId="16" applyFont="1" applyFill="1" applyBorder="1" applyAlignment="1" quotePrefix="1">
      <alignment horizontal="center" vertical="center"/>
    </xf>
    <xf numFmtId="38" fontId="4" fillId="2" borderId="15" xfId="16" applyFont="1" applyFill="1" applyBorder="1" applyAlignment="1">
      <alignment horizontal="center" vertical="center"/>
    </xf>
    <xf numFmtId="38" fontId="4" fillId="2" borderId="14" xfId="16" applyFont="1" applyFill="1" applyBorder="1" applyAlignment="1" quotePrefix="1">
      <alignment horizontal="center" vertical="center"/>
    </xf>
    <xf numFmtId="38" fontId="4" fillId="2" borderId="28" xfId="16" applyFont="1" applyFill="1" applyBorder="1" applyAlignment="1" quotePrefix="1">
      <alignment horizontal="center" vertical="center"/>
    </xf>
    <xf numFmtId="38" fontId="13" fillId="2" borderId="15" xfId="16" applyFont="1" applyFill="1" applyBorder="1" applyAlignment="1" quotePrefix="1">
      <alignment horizontal="center" vertical="center" shrinkToFit="1"/>
    </xf>
    <xf numFmtId="38" fontId="13" fillId="2" borderId="15" xfId="16" applyFont="1" applyFill="1" applyBorder="1" applyAlignment="1">
      <alignment horizontal="center" vertical="center" shrinkToFit="1"/>
    </xf>
    <xf numFmtId="178" fontId="7" fillId="2" borderId="24" xfId="20" applyNumberFormat="1" applyFont="1" applyFill="1" applyBorder="1" applyAlignment="1" quotePrefix="1">
      <alignment horizontal="left" vertical="center"/>
      <protection/>
    </xf>
    <xf numFmtId="178" fontId="7" fillId="2" borderId="25" xfId="20" applyNumberFormat="1" applyFont="1" applyFill="1" applyBorder="1" applyAlignment="1" quotePrefix="1">
      <alignment horizontal="left" vertical="center"/>
      <protection/>
    </xf>
    <xf numFmtId="178" fontId="7" fillId="2" borderId="29" xfId="20" applyNumberFormat="1" applyFont="1" applyFill="1" applyBorder="1" applyAlignment="1" quotePrefix="1">
      <alignment horizontal="right" vertical="center"/>
      <protection/>
    </xf>
    <xf numFmtId="177" fontId="7" fillId="2" borderId="15" xfId="0" applyNumberFormat="1" applyFont="1" applyFill="1" applyBorder="1" applyAlignment="1" quotePrefix="1">
      <alignment horizontal="center" vertical="center"/>
    </xf>
    <xf numFmtId="177" fontId="7" fillId="2" borderId="20" xfId="0" applyNumberFormat="1" applyFont="1" applyFill="1" applyBorder="1" applyAlignment="1" quotePrefix="1">
      <alignment horizontal="center" vertical="center"/>
    </xf>
    <xf numFmtId="0" fontId="4" fillId="2" borderId="9" xfId="20" applyFont="1" applyFill="1" applyBorder="1" applyAlignment="1" quotePrefix="1">
      <alignment horizontal="right" vertical="center"/>
      <protection/>
    </xf>
    <xf numFmtId="177" fontId="4" fillId="2" borderId="0" xfId="20" applyNumberFormat="1" applyFont="1" applyFill="1" applyBorder="1" applyAlignment="1" quotePrefix="1">
      <alignment horizontal="distributed" vertical="center"/>
      <protection/>
    </xf>
    <xf numFmtId="177" fontId="4" fillId="2" borderId="29" xfId="20" applyNumberFormat="1" applyFont="1" applyFill="1" applyBorder="1" applyAlignment="1" quotePrefix="1">
      <alignment horizontal="distributed" vertical="center"/>
      <protection/>
    </xf>
    <xf numFmtId="38" fontId="4" fillId="2" borderId="25" xfId="16" applyFont="1" applyFill="1" applyBorder="1" applyAlignment="1">
      <alignment horizontal="distributed" vertical="center"/>
    </xf>
    <xf numFmtId="177" fontId="4" fillId="2" borderId="14" xfId="0" applyNumberFormat="1" applyFont="1" applyFill="1" applyBorder="1" applyAlignment="1" quotePrefix="1">
      <alignment horizontal="center" vertical="center"/>
    </xf>
    <xf numFmtId="38" fontId="4" fillId="2" borderId="14" xfId="16" applyFont="1" applyFill="1" applyBorder="1" applyAlignment="1">
      <alignment horizontal="center" vertical="center"/>
    </xf>
    <xf numFmtId="3" fontId="4" fillId="2" borderId="9" xfId="20" applyNumberFormat="1" applyFont="1" applyFill="1" applyBorder="1" applyAlignment="1">
      <alignment vertical="center"/>
      <protection/>
    </xf>
    <xf numFmtId="3" fontId="4" fillId="2" borderId="0" xfId="20" applyNumberFormat="1" applyFont="1" applyFill="1" applyBorder="1" applyAlignment="1" quotePrefix="1">
      <alignment horizontal="left" vertical="center"/>
      <protection/>
    </xf>
    <xf numFmtId="3" fontId="4" fillId="2" borderId="0" xfId="20" applyNumberFormat="1" applyFont="1" applyFill="1" applyBorder="1" applyAlignment="1" quotePrefix="1">
      <alignment horizontal="distributed" vertical="center"/>
      <protection/>
    </xf>
    <xf numFmtId="3" fontId="4" fillId="2" borderId="29" xfId="20" applyNumberFormat="1" applyFont="1" applyFill="1" applyBorder="1" applyAlignment="1" quotePrefix="1">
      <alignment horizontal="distributed" vertical="center"/>
      <protection/>
    </xf>
    <xf numFmtId="185" fontId="4" fillId="2" borderId="14" xfId="0" applyNumberFormat="1" applyFont="1" applyFill="1" applyBorder="1" applyAlignment="1">
      <alignment horizontal="right" vertical="center"/>
    </xf>
    <xf numFmtId="185" fontId="4" fillId="2" borderId="15" xfId="0" applyNumberFormat="1" applyFont="1" applyFill="1" applyBorder="1" applyAlignment="1">
      <alignment horizontal="right" vertical="center"/>
    </xf>
    <xf numFmtId="38" fontId="4" fillId="2" borderId="16" xfId="16" applyFont="1" applyFill="1" applyBorder="1" applyAlignment="1" quotePrefix="1">
      <alignment horizontal="left" vertical="center"/>
    </xf>
    <xf numFmtId="38" fontId="4" fillId="2" borderId="17" xfId="16" applyFont="1" applyFill="1" applyBorder="1" applyAlignment="1" quotePrefix="1">
      <alignment horizontal="left" vertical="center"/>
    </xf>
    <xf numFmtId="38" fontId="4" fillId="2" borderId="22" xfId="16" applyFont="1" applyFill="1" applyBorder="1" applyAlignment="1">
      <alignment horizontal="right" vertical="center"/>
    </xf>
    <xf numFmtId="38" fontId="4" fillId="2" borderId="27" xfId="16" applyFont="1" applyFill="1" applyBorder="1" applyAlignment="1">
      <alignment horizontal="right" vertical="center"/>
    </xf>
    <xf numFmtId="38" fontId="4" fillId="2" borderId="30" xfId="16" applyFont="1" applyFill="1" applyBorder="1" applyAlignment="1">
      <alignment horizontal="right" vertical="center"/>
    </xf>
    <xf numFmtId="38" fontId="13" fillId="2" borderId="14" xfId="16" applyFont="1" applyFill="1" applyBorder="1" applyAlignment="1">
      <alignment horizontal="center" vertical="center" shrinkToFit="1"/>
    </xf>
    <xf numFmtId="38" fontId="7" fillId="2" borderId="15" xfId="16" applyFont="1" applyFill="1" applyBorder="1" applyAlignment="1">
      <alignment horizontal="center" vertical="center"/>
    </xf>
    <xf numFmtId="38" fontId="7" fillId="2" borderId="15" xfId="16" applyFont="1" applyFill="1" applyBorder="1" applyAlignment="1">
      <alignment horizontal="center" vertical="center" shrinkToFit="1"/>
    </xf>
    <xf numFmtId="0" fontId="7" fillId="2" borderId="9" xfId="20" applyFont="1" applyFill="1" applyBorder="1" applyAlignment="1" quotePrefix="1">
      <alignment horizontal="right" vertical="center"/>
      <protection/>
    </xf>
    <xf numFmtId="178" fontId="7" fillId="2" borderId="0" xfId="20" applyNumberFormat="1" applyFont="1" applyFill="1" applyBorder="1" applyAlignment="1" quotePrefix="1">
      <alignment horizontal="distributed" vertical="center"/>
      <protection/>
    </xf>
    <xf numFmtId="0" fontId="7" fillId="2" borderId="0" xfId="0" applyFont="1" applyFill="1" applyBorder="1" applyAlignment="1">
      <alignment horizontal="distributed" vertical="center"/>
    </xf>
    <xf numFmtId="177" fontId="4" fillId="2" borderId="9" xfId="20" applyNumberFormat="1" applyFont="1" applyFill="1" applyBorder="1" applyAlignment="1">
      <alignment vertical="center"/>
      <protection/>
    </xf>
    <xf numFmtId="177" fontId="4" fillId="2" borderId="0" xfId="20" applyNumberFormat="1" applyFont="1" applyFill="1" applyBorder="1" applyAlignment="1" quotePrefix="1">
      <alignment horizontal="left" vertical="center"/>
      <protection/>
    </xf>
    <xf numFmtId="185" fontId="4" fillId="2" borderId="14" xfId="0" applyNumberFormat="1" applyFont="1" applyFill="1" applyBorder="1" applyAlignment="1">
      <alignment vertical="center"/>
    </xf>
    <xf numFmtId="185" fontId="4" fillId="2" borderId="15" xfId="0" applyNumberFormat="1" applyFont="1" applyFill="1" applyBorder="1" applyAlignment="1">
      <alignment vertical="center"/>
    </xf>
    <xf numFmtId="38" fontId="4" fillId="2" borderId="9" xfId="16" applyFont="1" applyFill="1" applyBorder="1" applyAlignment="1">
      <alignment horizontal="right" vertical="center"/>
    </xf>
    <xf numFmtId="38" fontId="4" fillId="2" borderId="0" xfId="16" applyFont="1" applyFill="1" applyBorder="1" applyAlignment="1">
      <alignment horizontal="right" vertical="center"/>
    </xf>
    <xf numFmtId="38" fontId="4" fillId="2" borderId="29" xfId="16" applyFont="1" applyFill="1" applyBorder="1" applyAlignment="1">
      <alignment horizontal="right" vertical="center"/>
    </xf>
    <xf numFmtId="185" fontId="4" fillId="2" borderId="14" xfId="0" applyNumberFormat="1" applyFont="1" applyFill="1" applyBorder="1" applyAlignment="1" quotePrefix="1">
      <alignment horizontal="center" vertical="center"/>
    </xf>
    <xf numFmtId="185" fontId="4" fillId="2" borderId="14" xfId="16" applyNumberFormat="1" applyFont="1" applyFill="1" applyBorder="1" applyAlignment="1">
      <alignment horizontal="center" vertical="center"/>
    </xf>
    <xf numFmtId="178" fontId="4" fillId="2" borderId="14" xfId="0" applyNumberFormat="1" applyFont="1" applyFill="1" applyBorder="1" applyAlignment="1">
      <alignment horizontal="center" vertical="center"/>
    </xf>
    <xf numFmtId="38" fontId="4" fillId="2" borderId="24" xfId="16" applyFont="1" applyFill="1" applyBorder="1" applyAlignment="1">
      <alignment horizontal="distributed" vertical="center"/>
    </xf>
    <xf numFmtId="38" fontId="13" fillId="2" borderId="14" xfId="16" applyFont="1" applyFill="1" applyBorder="1" applyAlignment="1" quotePrefix="1">
      <alignment horizontal="right" vertical="center"/>
    </xf>
    <xf numFmtId="38" fontId="7" fillId="2" borderId="15" xfId="16" applyFont="1" applyFill="1" applyBorder="1" applyAlignment="1">
      <alignment horizontal="right" vertical="center"/>
    </xf>
    <xf numFmtId="178" fontId="7" fillId="2" borderId="9" xfId="20" applyNumberFormat="1" applyFont="1" applyFill="1" applyBorder="1" applyAlignment="1" quotePrefix="1">
      <alignment horizontal="left" vertical="center"/>
      <protection/>
    </xf>
    <xf numFmtId="178" fontId="7" fillId="2" borderId="0" xfId="20" applyNumberFormat="1" applyFont="1" applyFill="1" applyBorder="1" applyAlignment="1" quotePrefix="1">
      <alignment horizontal="left" vertical="center"/>
      <protection/>
    </xf>
    <xf numFmtId="178" fontId="7" fillId="2" borderId="0" xfId="20" applyNumberFormat="1" applyFont="1" applyFill="1" applyBorder="1" applyAlignment="1">
      <alignment horizontal="distributed" vertical="center"/>
      <protection/>
    </xf>
    <xf numFmtId="185" fontId="7" fillId="2" borderId="15" xfId="0" applyNumberFormat="1" applyFont="1" applyFill="1" applyBorder="1" applyAlignment="1">
      <alignment horizontal="right" vertical="center"/>
    </xf>
    <xf numFmtId="185" fontId="7" fillId="2" borderId="15" xfId="16" applyNumberFormat="1" applyFont="1" applyFill="1" applyBorder="1" applyAlignment="1">
      <alignment horizontal="right" vertical="center"/>
    </xf>
    <xf numFmtId="185" fontId="7" fillId="2" borderId="20" xfId="16" applyNumberFormat="1" applyFont="1" applyFill="1" applyBorder="1" applyAlignment="1">
      <alignment horizontal="right" vertical="center"/>
    </xf>
    <xf numFmtId="178" fontId="4" fillId="2" borderId="0" xfId="20" applyNumberFormat="1" applyFont="1" applyFill="1" applyBorder="1" applyAlignment="1" quotePrefix="1">
      <alignment horizontal="left" vertical="center"/>
      <protection/>
    </xf>
    <xf numFmtId="177" fontId="4" fillId="2" borderId="0" xfId="20" applyNumberFormat="1" applyFont="1" applyFill="1" applyBorder="1" applyAlignment="1">
      <alignment horizontal="distributed" vertical="center"/>
      <protection/>
    </xf>
    <xf numFmtId="177" fontId="4" fillId="2" borderId="29" xfId="20" applyNumberFormat="1" applyFont="1" applyFill="1" applyBorder="1" applyAlignment="1">
      <alignment horizontal="distributed" vertical="center"/>
      <protection/>
    </xf>
    <xf numFmtId="185" fontId="4" fillId="2" borderId="14" xfId="0" applyNumberFormat="1" applyFont="1" applyFill="1" applyBorder="1" applyAlignment="1" quotePrefix="1">
      <alignment vertical="center"/>
    </xf>
    <xf numFmtId="185" fontId="4" fillId="2" borderId="14" xfId="16" applyNumberFormat="1" applyFont="1" applyFill="1" applyBorder="1" applyAlignment="1">
      <alignment vertical="center"/>
    </xf>
    <xf numFmtId="38" fontId="4" fillId="2" borderId="9" xfId="16" applyFont="1" applyFill="1" applyBorder="1" applyAlignment="1" quotePrefix="1">
      <alignment horizontal="left" vertical="center"/>
    </xf>
    <xf numFmtId="38" fontId="4" fillId="2" borderId="0" xfId="16" applyFont="1" applyFill="1" applyBorder="1" applyAlignment="1" quotePrefix="1">
      <alignment horizontal="left" vertical="center"/>
    </xf>
    <xf numFmtId="38" fontId="4" fillId="2" borderId="0" xfId="16" applyFont="1" applyFill="1" applyBorder="1" applyAlignment="1" quotePrefix="1">
      <alignment horizontal="distributed" vertical="center"/>
    </xf>
    <xf numFmtId="38" fontId="4" fillId="2" borderId="29" xfId="16" applyFont="1" applyFill="1" applyBorder="1" applyAlignment="1" quotePrefix="1">
      <alignment horizontal="distributed" vertical="center"/>
    </xf>
    <xf numFmtId="178" fontId="7" fillId="2" borderId="9" xfId="20" applyNumberFormat="1" applyFont="1" applyFill="1" applyBorder="1" applyAlignment="1">
      <alignment vertical="center"/>
      <protection/>
    </xf>
    <xf numFmtId="178" fontId="7" fillId="2" borderId="29" xfId="20" applyNumberFormat="1" applyFont="1" applyFill="1" applyBorder="1" applyAlignment="1">
      <alignment horizontal="right" vertical="center"/>
      <protection/>
    </xf>
    <xf numFmtId="177" fontId="4" fillId="2" borderId="9" xfId="20" applyNumberFormat="1" applyFont="1" applyFill="1" applyBorder="1" applyAlignment="1">
      <alignment horizontal="center" vertical="center"/>
      <protection/>
    </xf>
    <xf numFmtId="177" fontId="4" fillId="2" borderId="0" xfId="20" applyNumberFormat="1" applyFont="1" applyFill="1" applyBorder="1" applyAlignment="1">
      <alignment horizontal="center" vertical="center"/>
      <protection/>
    </xf>
    <xf numFmtId="177" fontId="4" fillId="2" borderId="0" xfId="20" applyNumberFormat="1" applyFont="1" applyFill="1" applyBorder="1" applyAlignment="1">
      <alignment horizontal="distributed" vertical="center"/>
      <protection/>
    </xf>
    <xf numFmtId="177" fontId="4" fillId="2" borderId="29" xfId="20" applyNumberFormat="1" applyFont="1" applyFill="1" applyBorder="1" applyAlignment="1">
      <alignment horizontal="distributed" vertical="center"/>
      <protection/>
    </xf>
    <xf numFmtId="185" fontId="4" fillId="2" borderId="14" xfId="16" applyNumberFormat="1" applyFont="1" applyFill="1" applyBorder="1" applyAlignment="1">
      <alignment horizontal="right" vertical="center"/>
    </xf>
    <xf numFmtId="38" fontId="4" fillId="2" borderId="9" xfId="16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29" xfId="0" applyFont="1" applyFill="1" applyBorder="1" applyAlignment="1">
      <alignment horizontal="distributed" vertical="center"/>
    </xf>
    <xf numFmtId="177" fontId="4" fillId="2" borderId="0" xfId="20" applyNumberFormat="1" applyFont="1" applyFill="1" applyBorder="1" applyAlignment="1" quotePrefix="1">
      <alignment horizontal="distributed" vertical="center"/>
      <protection/>
    </xf>
    <xf numFmtId="177" fontId="4" fillId="2" borderId="29" xfId="20" applyNumberFormat="1" applyFont="1" applyFill="1" applyBorder="1" applyAlignment="1" quotePrefix="1">
      <alignment horizontal="distributed" vertical="center"/>
      <protection/>
    </xf>
    <xf numFmtId="178" fontId="7" fillId="2" borderId="0" xfId="20" applyNumberFormat="1" applyFont="1" applyFill="1" applyBorder="1" applyAlignment="1" quotePrefix="1">
      <alignment horizontal="distributed" vertical="center"/>
      <protection/>
    </xf>
    <xf numFmtId="0" fontId="7" fillId="2" borderId="0" xfId="0" applyFont="1" applyFill="1" applyBorder="1" applyAlignment="1">
      <alignment horizontal="distributed" vertical="center"/>
    </xf>
    <xf numFmtId="38" fontId="4" fillId="2" borderId="9" xfId="16" applyFont="1" applyFill="1" applyBorder="1" applyAlignment="1">
      <alignment horizontal="distributed" vertical="center" shrinkToFit="1"/>
    </xf>
    <xf numFmtId="0" fontId="4" fillId="2" borderId="0" xfId="0" applyFont="1" applyFill="1" applyAlignment="1">
      <alignment horizontal="distributed" vertical="center" shrinkToFit="1"/>
    </xf>
    <xf numFmtId="0" fontId="4" fillId="2" borderId="29" xfId="0" applyFont="1" applyFill="1" applyBorder="1" applyAlignment="1">
      <alignment horizontal="distributed" vertical="center" shrinkToFit="1"/>
    </xf>
    <xf numFmtId="3" fontId="4" fillId="2" borderId="9" xfId="20" applyNumberFormat="1" applyFont="1" applyFill="1" applyBorder="1" applyAlignment="1" quotePrefix="1">
      <alignment horizontal="left" vertical="center"/>
      <protection/>
    </xf>
    <xf numFmtId="3" fontId="4" fillId="2" borderId="0" xfId="20" applyNumberFormat="1" applyFont="1" applyFill="1" applyBorder="1" applyAlignment="1" quotePrefix="1">
      <alignment horizontal="centerContinuous" vertical="center"/>
      <protection/>
    </xf>
    <xf numFmtId="3" fontId="4" fillId="2" borderId="29" xfId="20" applyNumberFormat="1" applyFont="1" applyFill="1" applyBorder="1" applyAlignment="1">
      <alignment horizontal="right" vertical="center"/>
      <protection/>
    </xf>
    <xf numFmtId="178" fontId="7" fillId="2" borderId="9" xfId="20" applyNumberFormat="1" applyFont="1" applyFill="1" applyBorder="1" applyAlignment="1" quotePrefix="1">
      <alignment horizontal="distributed" vertical="center"/>
      <protection/>
    </xf>
    <xf numFmtId="3" fontId="4" fillId="2" borderId="0" xfId="20" applyNumberFormat="1" applyFont="1" applyFill="1" applyBorder="1" applyAlignment="1">
      <alignment vertical="center"/>
      <protection/>
    </xf>
    <xf numFmtId="3" fontId="4" fillId="2" borderId="0" xfId="20" applyNumberFormat="1" applyFont="1" applyFill="1" applyBorder="1" applyAlignment="1" quotePrefix="1">
      <alignment horizontal="distributed" vertical="top"/>
      <protection/>
    </xf>
    <xf numFmtId="3" fontId="4" fillId="2" borderId="29" xfId="20" applyNumberFormat="1" applyFont="1" applyFill="1" applyBorder="1" applyAlignment="1">
      <alignment horizontal="right" vertical="top"/>
      <protection/>
    </xf>
    <xf numFmtId="185" fontId="7" fillId="2" borderId="14" xfId="16" applyNumberFormat="1" applyFont="1" applyFill="1" applyBorder="1" applyAlignment="1">
      <alignment horizontal="right" vertical="center"/>
    </xf>
    <xf numFmtId="3" fontId="5" fillId="2" borderId="9" xfId="20" applyNumberFormat="1" applyFont="1" applyFill="1" applyBorder="1" applyAlignment="1" quotePrefix="1">
      <alignment horizontal="left" vertical="center"/>
      <protection/>
    </xf>
    <xf numFmtId="3" fontId="5" fillId="2" borderId="0" xfId="20" applyNumberFormat="1" applyFont="1" applyFill="1" applyBorder="1" applyAlignment="1" quotePrefix="1">
      <alignment horizontal="left" vertical="center"/>
      <protection/>
    </xf>
    <xf numFmtId="3" fontId="15" fillId="2" borderId="0" xfId="20" applyNumberFormat="1" applyFont="1" applyFill="1" applyBorder="1" applyAlignment="1" quotePrefix="1">
      <alignment horizontal="center" vertical="center" shrinkToFit="1"/>
      <protection/>
    </xf>
    <xf numFmtId="3" fontId="5" fillId="2" borderId="29" xfId="20" applyNumberFormat="1" applyFont="1" applyFill="1" applyBorder="1" applyAlignment="1">
      <alignment horizontal="right" vertical="center"/>
      <protection/>
    </xf>
    <xf numFmtId="185" fontId="5" fillId="2" borderId="14" xfId="0" applyNumberFormat="1" applyFont="1" applyFill="1" applyBorder="1" applyAlignment="1">
      <alignment horizontal="right" vertical="center"/>
    </xf>
    <xf numFmtId="185" fontId="5" fillId="2" borderId="15" xfId="0" applyNumberFormat="1" applyFont="1" applyFill="1" applyBorder="1" applyAlignment="1">
      <alignment horizontal="right" vertical="center"/>
    </xf>
    <xf numFmtId="38" fontId="4" fillId="2" borderId="16" xfId="16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178" fontId="7" fillId="2" borderId="16" xfId="20" applyNumberFormat="1" applyFont="1" applyFill="1" applyBorder="1" applyAlignment="1" quotePrefix="1">
      <alignment horizontal="left" vertical="center"/>
      <protection/>
    </xf>
    <xf numFmtId="0" fontId="7" fillId="2" borderId="17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29" xfId="0" applyFont="1" applyFill="1" applyBorder="1" applyAlignment="1">
      <alignment horizontal="distributed" vertical="center"/>
    </xf>
    <xf numFmtId="177" fontId="4" fillId="2" borderId="9" xfId="20" applyNumberFormat="1" applyFont="1" applyFill="1" applyBorder="1" applyAlignment="1">
      <alignment horizontal="centerContinuous" vertical="center"/>
      <protection/>
    </xf>
    <xf numFmtId="177" fontId="4" fillId="2" borderId="0" xfId="20" applyNumberFormat="1" applyFont="1" applyFill="1" applyBorder="1" applyAlignment="1">
      <alignment horizontal="centerContinuous" vertical="center"/>
      <protection/>
    </xf>
    <xf numFmtId="177" fontId="4" fillId="2" borderId="29" xfId="20" applyNumberFormat="1" applyFont="1" applyFill="1" applyBorder="1" applyAlignment="1">
      <alignment horizontal="centerContinuous" vertical="center"/>
      <protection/>
    </xf>
    <xf numFmtId="3" fontId="4" fillId="2" borderId="9" xfId="20" applyNumberFormat="1" applyFont="1" applyFill="1" applyBorder="1" applyAlignment="1" quotePrefix="1">
      <alignment horizontal="distributed" vertical="center"/>
      <protection/>
    </xf>
    <xf numFmtId="3" fontId="4" fillId="2" borderId="29" xfId="20" applyNumberFormat="1" applyFont="1" applyFill="1" applyBorder="1" applyAlignment="1" quotePrefix="1">
      <alignment horizontal="right" vertical="center"/>
      <protection/>
    </xf>
    <xf numFmtId="38" fontId="7" fillId="2" borderId="24" xfId="16" applyFont="1" applyFill="1" applyBorder="1" applyAlignment="1">
      <alignment horizontal="distributed" vertical="center"/>
    </xf>
    <xf numFmtId="0" fontId="7" fillId="2" borderId="25" xfId="0" applyFont="1" applyFill="1" applyBorder="1" applyAlignment="1">
      <alignment horizontal="distributed" vertical="center"/>
    </xf>
    <xf numFmtId="0" fontId="7" fillId="2" borderId="26" xfId="0" applyFont="1" applyFill="1" applyBorder="1" applyAlignment="1">
      <alignment horizontal="distributed" vertical="center"/>
    </xf>
    <xf numFmtId="0" fontId="7" fillId="2" borderId="25" xfId="0" applyFont="1" applyFill="1" applyBorder="1" applyAlignment="1">
      <alignment horizontal="distributed" vertical="center"/>
    </xf>
    <xf numFmtId="185" fontId="7" fillId="2" borderId="20" xfId="0" applyNumberFormat="1" applyFont="1" applyFill="1" applyBorder="1" applyAlignment="1">
      <alignment horizontal="right" vertical="center"/>
    </xf>
    <xf numFmtId="177" fontId="4" fillId="2" borderId="9" xfId="20" applyNumberFormat="1" applyFont="1" applyFill="1" applyBorder="1" applyAlignment="1" quotePrefix="1">
      <alignment horizontal="distributed" vertical="center"/>
      <protection/>
    </xf>
    <xf numFmtId="0" fontId="4" fillId="2" borderId="0" xfId="0" applyFont="1" applyFill="1" applyBorder="1" applyAlignment="1">
      <alignment horizontal="distributed" vertical="center"/>
    </xf>
    <xf numFmtId="185" fontId="4" fillId="2" borderId="14" xfId="0" applyNumberFormat="1" applyFont="1" applyFill="1" applyBorder="1" applyAlignment="1" quotePrefix="1">
      <alignment horizontal="right" vertical="center"/>
    </xf>
    <xf numFmtId="185" fontId="4" fillId="2" borderId="15" xfId="0" applyNumberFormat="1" applyFont="1" applyFill="1" applyBorder="1" applyAlignment="1" quotePrefix="1">
      <alignment horizontal="right" vertical="center"/>
    </xf>
    <xf numFmtId="177" fontId="4" fillId="2" borderId="9" xfId="20" applyNumberFormat="1" applyFont="1" applyFill="1" applyBorder="1" applyAlignment="1" quotePrefix="1">
      <alignment horizontal="distributed" vertical="center"/>
      <protection/>
    </xf>
    <xf numFmtId="185" fontId="4" fillId="2" borderId="15" xfId="0" applyNumberFormat="1" applyFont="1" applyFill="1" applyBorder="1" applyAlignment="1" quotePrefix="1">
      <alignment vertical="center"/>
    </xf>
    <xf numFmtId="177" fontId="4" fillId="2" borderId="0" xfId="20" applyNumberFormat="1" applyFont="1" applyFill="1" applyBorder="1" applyAlignment="1">
      <alignment horizontal="left" vertical="center"/>
      <protection/>
    </xf>
    <xf numFmtId="3" fontId="6" fillId="2" borderId="0" xfId="20" applyNumberFormat="1" applyFont="1" applyFill="1" applyBorder="1" applyAlignment="1" quotePrefix="1">
      <alignment horizontal="distributed" vertical="center"/>
      <protection/>
    </xf>
    <xf numFmtId="3" fontId="6" fillId="2" borderId="29" xfId="20" applyNumberFormat="1" applyFont="1" applyFill="1" applyBorder="1" applyAlignment="1" quotePrefix="1">
      <alignment horizontal="distributed" vertical="center"/>
      <protection/>
    </xf>
    <xf numFmtId="178" fontId="7" fillId="2" borderId="0" xfId="21" applyNumberFormat="1" applyFont="1" applyFill="1" applyBorder="1" applyAlignment="1" quotePrefix="1">
      <alignment horizontal="distributed" vertical="center"/>
      <protection/>
    </xf>
    <xf numFmtId="177" fontId="4" fillId="2" borderId="0" xfId="20" applyNumberFormat="1" applyFont="1" applyFill="1" applyBorder="1" applyAlignment="1" quotePrefix="1">
      <alignment horizontal="right" vertical="center"/>
      <protection/>
    </xf>
    <xf numFmtId="177" fontId="4" fillId="2" borderId="29" xfId="20" applyNumberFormat="1" applyFont="1" applyFill="1" applyBorder="1" applyAlignment="1" quotePrefix="1">
      <alignment horizontal="right" vertical="center"/>
      <protection/>
    </xf>
    <xf numFmtId="3" fontId="6" fillId="2" borderId="0" xfId="20" applyNumberFormat="1" applyFont="1" applyFill="1" applyBorder="1" applyAlignment="1" quotePrefix="1">
      <alignment horizontal="distributed" vertical="center"/>
      <protection/>
    </xf>
    <xf numFmtId="38" fontId="4" fillId="2" borderId="31" xfId="16" applyFont="1" applyFill="1" applyBorder="1" applyAlignment="1">
      <alignment horizontal="distributed" vertical="center"/>
    </xf>
    <xf numFmtId="0" fontId="4" fillId="2" borderId="32" xfId="0" applyFont="1" applyFill="1" applyBorder="1" applyAlignment="1">
      <alignment horizontal="distributed" vertical="center"/>
    </xf>
    <xf numFmtId="0" fontId="4" fillId="2" borderId="33" xfId="0" applyFont="1" applyFill="1" applyBorder="1" applyAlignment="1">
      <alignment horizontal="distributed" vertical="center"/>
    </xf>
    <xf numFmtId="3" fontId="15" fillId="2" borderId="0" xfId="20" applyNumberFormat="1" applyFont="1" applyFill="1" applyBorder="1" applyAlignment="1" quotePrefix="1">
      <alignment horizontal="distributed" vertical="center"/>
      <protection/>
    </xf>
    <xf numFmtId="0" fontId="16" fillId="2" borderId="0" xfId="0" applyFont="1" applyFill="1" applyBorder="1" applyAlignment="1">
      <alignment horizontal="distributed" vertical="center"/>
    </xf>
    <xf numFmtId="0" fontId="16" fillId="2" borderId="29" xfId="0" applyFont="1" applyFill="1" applyBorder="1" applyAlignment="1">
      <alignment horizontal="distributed" vertical="center"/>
    </xf>
    <xf numFmtId="3" fontId="6" fillId="2" borderId="9" xfId="20" applyNumberFormat="1" applyFont="1" applyFill="1" applyBorder="1" applyAlignment="1" quotePrefix="1">
      <alignment horizontal="left" vertical="center"/>
      <protection/>
    </xf>
    <xf numFmtId="38" fontId="7" fillId="2" borderId="0" xfId="16" applyFont="1" applyFill="1" applyAlignment="1">
      <alignment horizontal="right" vertical="center"/>
    </xf>
    <xf numFmtId="3" fontId="15" fillId="2" borderId="29" xfId="20" applyNumberFormat="1" applyFont="1" applyFill="1" applyBorder="1" applyAlignment="1" quotePrefix="1">
      <alignment horizontal="distributed" vertical="center"/>
      <protection/>
    </xf>
    <xf numFmtId="38" fontId="4" fillId="2" borderId="0" xfId="16" applyFont="1" applyFill="1" applyAlignment="1" quotePrefix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quotePrefix="1">
      <alignment horizontal="center" vertical="center"/>
    </xf>
    <xf numFmtId="177" fontId="5" fillId="2" borderId="9" xfId="20" applyNumberFormat="1" applyFont="1" applyFill="1" applyBorder="1" applyAlignment="1" quotePrefix="1">
      <alignment horizontal="left" vertical="center"/>
      <protection/>
    </xf>
    <xf numFmtId="177" fontId="5" fillId="2" borderId="0" xfId="20" applyNumberFormat="1" applyFont="1" applyFill="1" applyBorder="1" applyAlignment="1" quotePrefix="1">
      <alignment horizontal="distributed" vertical="center"/>
      <protection/>
    </xf>
    <xf numFmtId="177" fontId="5" fillId="2" borderId="29" xfId="20" applyNumberFormat="1" applyFont="1" applyFill="1" applyBorder="1" applyAlignment="1" quotePrefix="1">
      <alignment horizontal="distributed" vertical="center"/>
      <protection/>
    </xf>
    <xf numFmtId="3" fontId="5" fillId="2" borderId="0" xfId="20" applyNumberFormat="1" applyFont="1" applyFill="1" applyBorder="1" applyAlignment="1" quotePrefix="1">
      <alignment horizontal="distributed" vertical="center"/>
      <protection/>
    </xf>
    <xf numFmtId="178" fontId="7" fillId="2" borderId="0" xfId="20" applyNumberFormat="1" applyFont="1" applyFill="1" applyBorder="1" applyAlignment="1">
      <alignment vertical="center"/>
      <protection/>
    </xf>
    <xf numFmtId="178" fontId="7" fillId="2" borderId="0" xfId="20" applyNumberFormat="1" applyFont="1" applyFill="1" applyBorder="1" applyAlignment="1" quotePrefix="1">
      <alignment horizontal="right" vertical="center"/>
      <protection/>
    </xf>
    <xf numFmtId="3" fontId="6" fillId="2" borderId="9" xfId="20" applyNumberFormat="1" applyFont="1" applyFill="1" applyBorder="1" applyAlignment="1" quotePrefix="1">
      <alignment horizontal="distributed" vertical="center"/>
      <protection/>
    </xf>
    <xf numFmtId="38" fontId="7" fillId="2" borderId="11" xfId="16" applyFont="1" applyFill="1" applyBorder="1" applyAlignment="1" quotePrefix="1">
      <alignment horizontal="center" vertical="center"/>
    </xf>
    <xf numFmtId="38" fontId="7" fillId="2" borderId="12" xfId="16" applyFont="1" applyFill="1" applyBorder="1" applyAlignment="1">
      <alignment horizontal="centerContinuous" vertical="center"/>
    </xf>
    <xf numFmtId="3" fontId="5" fillId="2" borderId="0" xfId="20" applyNumberFormat="1" applyFont="1" applyFill="1" applyBorder="1" applyAlignment="1" quotePrefix="1">
      <alignment horizontal="left" vertical="top"/>
      <protection/>
    </xf>
    <xf numFmtId="3" fontId="5" fillId="2" borderId="29" xfId="20" applyNumberFormat="1" applyFont="1" applyFill="1" applyBorder="1" applyAlignment="1" quotePrefix="1">
      <alignment horizontal="right" vertical="center"/>
      <protection/>
    </xf>
    <xf numFmtId="185" fontId="5" fillId="2" borderId="14" xfId="0" applyNumberFormat="1" applyFont="1" applyFill="1" applyBorder="1" applyAlignment="1" quotePrefix="1">
      <alignment horizontal="right" vertical="center"/>
    </xf>
    <xf numFmtId="185" fontId="5" fillId="2" borderId="15" xfId="0" applyNumberFormat="1" applyFont="1" applyFill="1" applyBorder="1" applyAlignment="1" quotePrefix="1">
      <alignment horizontal="right" vertical="center"/>
    </xf>
    <xf numFmtId="3" fontId="6" fillId="2" borderId="9" xfId="20" applyNumberFormat="1" applyFont="1" applyFill="1" applyBorder="1" applyAlignment="1" quotePrefix="1">
      <alignment horizontal="distributed" vertical="center"/>
      <protection/>
    </xf>
    <xf numFmtId="38" fontId="7" fillId="2" borderId="20" xfId="16" applyFont="1" applyFill="1" applyBorder="1" applyAlignment="1">
      <alignment horizontal="right" vertical="center"/>
    </xf>
    <xf numFmtId="186" fontId="4" fillId="2" borderId="14" xfId="0" applyNumberFormat="1" applyFont="1" applyFill="1" applyBorder="1" applyAlignment="1">
      <alignment horizontal="right" vertical="center"/>
    </xf>
    <xf numFmtId="177" fontId="4" fillId="2" borderId="14" xfId="0" applyNumberFormat="1" applyFont="1" applyFill="1" applyBorder="1" applyAlignment="1">
      <alignment horizontal="right" vertical="center"/>
    </xf>
    <xf numFmtId="3" fontId="6" fillId="2" borderId="0" xfId="20" applyNumberFormat="1" applyFont="1" applyFill="1" applyBorder="1" applyAlignment="1" quotePrefix="1">
      <alignment horizontal="left" vertical="center"/>
      <protection/>
    </xf>
    <xf numFmtId="38" fontId="7" fillId="2" borderId="15" xfId="16" applyFont="1" applyFill="1" applyBorder="1" applyAlignment="1" quotePrefix="1">
      <alignment horizontal="center" vertical="center"/>
    </xf>
    <xf numFmtId="38" fontId="7" fillId="2" borderId="20" xfId="16" applyFont="1" applyFill="1" applyBorder="1" applyAlignment="1" quotePrefix="1">
      <alignment horizontal="center" vertical="center"/>
    </xf>
    <xf numFmtId="178" fontId="7" fillId="2" borderId="17" xfId="20" applyNumberFormat="1" applyFont="1" applyFill="1" applyBorder="1" applyAlignment="1" quotePrefix="1">
      <alignment horizontal="left" vertical="center"/>
      <protection/>
    </xf>
    <xf numFmtId="177" fontId="4" fillId="2" borderId="31" xfId="20" applyNumberFormat="1" applyFont="1" applyFill="1" applyBorder="1" applyAlignment="1">
      <alignment horizontal="centerContinuous" vertical="center"/>
      <protection/>
    </xf>
    <xf numFmtId="177" fontId="4" fillId="2" borderId="32" xfId="20" applyNumberFormat="1" applyFont="1" applyFill="1" applyBorder="1" applyAlignment="1">
      <alignment horizontal="centerContinuous" vertical="center"/>
      <protection/>
    </xf>
    <xf numFmtId="177" fontId="4" fillId="2" borderId="33" xfId="20" applyNumberFormat="1" applyFont="1" applyFill="1" applyBorder="1" applyAlignment="1">
      <alignment horizontal="centerContinuous" vertical="center"/>
      <protection/>
    </xf>
    <xf numFmtId="38" fontId="7" fillId="2" borderId="22" xfId="16" applyFont="1" applyFill="1" applyBorder="1" applyAlignment="1">
      <alignment horizontal="right" vertical="center"/>
    </xf>
    <xf numFmtId="38" fontId="7" fillId="2" borderId="23" xfId="16" applyFont="1" applyFill="1" applyBorder="1" applyAlignment="1">
      <alignment horizontal="right" vertical="center"/>
    </xf>
    <xf numFmtId="185" fontId="14" fillId="2" borderId="15" xfId="16" applyNumberFormat="1" applyFont="1" applyFill="1" applyBorder="1" applyAlignment="1">
      <alignment horizontal="right" vertical="center" wrapText="1"/>
    </xf>
    <xf numFmtId="178" fontId="7" fillId="2" borderId="34" xfId="20" applyNumberFormat="1" applyFont="1" applyFill="1" applyBorder="1" applyAlignment="1" quotePrefix="1">
      <alignment horizontal="distributed" vertical="center"/>
      <protection/>
    </xf>
    <xf numFmtId="178" fontId="7" fillId="2" borderId="12" xfId="20" applyNumberFormat="1" applyFont="1" applyFill="1" applyBorder="1" applyAlignment="1" quotePrefix="1">
      <alignment horizontal="distributed" vertical="center"/>
      <protection/>
    </xf>
    <xf numFmtId="178" fontId="7" fillId="2" borderId="25" xfId="20" applyNumberFormat="1" applyFont="1" applyFill="1" applyBorder="1" applyAlignment="1" quotePrefix="1">
      <alignment horizontal="distributed" vertical="center"/>
      <protection/>
    </xf>
    <xf numFmtId="38" fontId="7" fillId="2" borderId="0" xfId="16" applyFont="1" applyFill="1" applyBorder="1" applyAlignment="1" quotePrefix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0" fontId="7" fillId="2" borderId="29" xfId="0" applyFont="1" applyFill="1" applyBorder="1" applyAlignment="1">
      <alignment horizontal="distributed" vertical="center"/>
    </xf>
    <xf numFmtId="188" fontId="4" fillId="2" borderId="14" xfId="0" applyNumberFormat="1" applyFont="1" applyFill="1" applyBorder="1" applyAlignment="1">
      <alignment horizontal="right" vertical="center"/>
    </xf>
    <xf numFmtId="177" fontId="4" fillId="2" borderId="17" xfId="20" applyNumberFormat="1" applyFont="1" applyFill="1" applyBorder="1" applyAlignment="1">
      <alignment horizontal="left" vertical="center"/>
      <protection/>
    </xf>
    <xf numFmtId="177" fontId="4" fillId="2" borderId="17" xfId="20" applyNumberFormat="1" applyFont="1" applyFill="1" applyBorder="1" applyAlignment="1">
      <alignment horizontal="right" vertical="center"/>
      <protection/>
    </xf>
    <xf numFmtId="38" fontId="4" fillId="2" borderId="16" xfId="16" applyFont="1" applyFill="1" applyBorder="1" applyAlignment="1">
      <alignment horizontal="centerContinuous" vertical="center"/>
    </xf>
    <xf numFmtId="38" fontId="4" fillId="2" borderId="17" xfId="16" applyFont="1" applyFill="1" applyBorder="1" applyAlignment="1">
      <alignment horizontal="centerContinuous" vertical="center"/>
    </xf>
    <xf numFmtId="177" fontId="4" fillId="2" borderId="9" xfId="20" applyNumberFormat="1" applyFont="1" applyFill="1" applyBorder="1" applyAlignment="1" quotePrefix="1">
      <alignment horizontal="left" vertical="center"/>
      <protection/>
    </xf>
    <xf numFmtId="177" fontId="4" fillId="2" borderId="29" xfId="20" applyNumberFormat="1" applyFont="1" applyFill="1" applyBorder="1" applyAlignment="1">
      <alignment horizontal="right" vertical="center"/>
      <protection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38" fontId="4" fillId="2" borderId="35" xfId="16" applyFont="1" applyFill="1" applyBorder="1" applyAlignment="1">
      <alignment horizontal="right" vertical="center"/>
    </xf>
    <xf numFmtId="177" fontId="4" fillId="2" borderId="29" xfId="0" applyNumberFormat="1" applyFont="1" applyFill="1" applyBorder="1" applyAlignment="1">
      <alignment horizontal="right" vertical="center"/>
    </xf>
    <xf numFmtId="177" fontId="4" fillId="2" borderId="28" xfId="0" applyNumberFormat="1" applyFont="1" applyFill="1" applyBorder="1" applyAlignment="1">
      <alignment horizontal="right" vertical="center"/>
    </xf>
    <xf numFmtId="188" fontId="7" fillId="2" borderId="15" xfId="0" applyNumberFormat="1" applyFont="1" applyFill="1" applyBorder="1" applyAlignment="1">
      <alignment horizontal="right" vertical="center"/>
    </xf>
    <xf numFmtId="188" fontId="7" fillId="2" borderId="20" xfId="0" applyNumberFormat="1" applyFont="1" applyFill="1" applyBorder="1" applyAlignment="1">
      <alignment horizontal="right" vertical="center"/>
    </xf>
    <xf numFmtId="178" fontId="13" fillId="2" borderId="16" xfId="20" applyNumberFormat="1" applyFont="1" applyFill="1" applyBorder="1" applyAlignment="1" quotePrefix="1">
      <alignment horizontal="distributed" vertical="center"/>
      <protection/>
    </xf>
    <xf numFmtId="178" fontId="13" fillId="2" borderId="17" xfId="20" applyNumberFormat="1" applyFont="1" applyFill="1" applyBorder="1" applyAlignment="1" quotePrefix="1">
      <alignment horizontal="distributed" vertical="center"/>
      <protection/>
    </xf>
    <xf numFmtId="178" fontId="13" fillId="2" borderId="21" xfId="20" applyNumberFormat="1" applyFont="1" applyFill="1" applyBorder="1" applyAlignment="1" quotePrefix="1">
      <alignment horizontal="distributed" vertical="center"/>
      <protection/>
    </xf>
    <xf numFmtId="177" fontId="5" fillId="2" borderId="0" xfId="20" applyNumberFormat="1" applyFont="1" applyFill="1" applyBorder="1" applyAlignment="1" quotePrefix="1">
      <alignment horizontal="right" vertical="center"/>
      <protection/>
    </xf>
    <xf numFmtId="177" fontId="15" fillId="2" borderId="0" xfId="20" applyNumberFormat="1" applyFont="1" applyFill="1" applyBorder="1" applyAlignment="1" quotePrefix="1">
      <alignment horizontal="distributed" vertical="center"/>
      <protection/>
    </xf>
    <xf numFmtId="177" fontId="15" fillId="2" borderId="29" xfId="20" applyNumberFormat="1" applyFont="1" applyFill="1" applyBorder="1" applyAlignment="1" quotePrefix="1">
      <alignment horizontal="distributed" vertical="center"/>
      <protection/>
    </xf>
    <xf numFmtId="178" fontId="7" fillId="2" borderId="24" xfId="20" applyNumberFormat="1" applyFont="1" applyFill="1" applyBorder="1" applyAlignment="1" quotePrefix="1">
      <alignment horizontal="distributed" vertical="center"/>
      <protection/>
    </xf>
    <xf numFmtId="178" fontId="7" fillId="2" borderId="26" xfId="20" applyNumberFormat="1" applyFont="1" applyFill="1" applyBorder="1" applyAlignment="1" quotePrefix="1">
      <alignment horizontal="distributed" vertical="center"/>
      <protection/>
    </xf>
    <xf numFmtId="188" fontId="7" fillId="2" borderId="15" xfId="0" applyNumberFormat="1" applyFont="1" applyFill="1" applyBorder="1" applyAlignment="1">
      <alignment horizontal="right" vertical="center" shrinkToFit="1"/>
    </xf>
    <xf numFmtId="188" fontId="7" fillId="2" borderId="20" xfId="0" applyNumberFormat="1" applyFont="1" applyFill="1" applyBorder="1" applyAlignment="1">
      <alignment horizontal="right" vertical="center" shrinkToFit="1"/>
    </xf>
    <xf numFmtId="177" fontId="5" fillId="2" borderId="0" xfId="20" applyNumberFormat="1" applyFont="1" applyFill="1" applyBorder="1" applyAlignment="1" quotePrefix="1">
      <alignment horizontal="left" vertical="center"/>
      <protection/>
    </xf>
    <xf numFmtId="177" fontId="5" fillId="2" borderId="0" xfId="20" applyNumberFormat="1" applyFont="1" applyFill="1" applyBorder="1" applyAlignment="1" quotePrefix="1">
      <alignment horizontal="centerContinuous" vertical="top"/>
      <protection/>
    </xf>
    <xf numFmtId="177" fontId="5" fillId="2" borderId="29" xfId="20" applyNumberFormat="1" applyFont="1" applyFill="1" applyBorder="1" applyAlignment="1" quotePrefix="1">
      <alignment horizontal="centerContinuous" vertical="top"/>
      <protection/>
    </xf>
    <xf numFmtId="177" fontId="4" fillId="2" borderId="29" xfId="20" applyNumberFormat="1" applyFont="1" applyFill="1" applyBorder="1" applyAlignment="1">
      <alignment horizontal="center" vertical="center"/>
      <protection/>
    </xf>
    <xf numFmtId="3" fontId="5" fillId="2" borderId="0" xfId="20" applyNumberFormat="1" applyFont="1" applyFill="1" applyBorder="1" applyAlignment="1">
      <alignment horizontal="left" vertical="center"/>
      <protection/>
    </xf>
    <xf numFmtId="178" fontId="7" fillId="2" borderId="9" xfId="20" applyNumberFormat="1" applyFont="1" applyFill="1" applyBorder="1" applyAlignment="1" quotePrefix="1">
      <alignment horizontal="left" vertical="center" shrinkToFit="1"/>
      <protection/>
    </xf>
    <xf numFmtId="178" fontId="7" fillId="2" borderId="0" xfId="20" applyNumberFormat="1" applyFont="1" applyFill="1" applyBorder="1" applyAlignment="1" quotePrefix="1">
      <alignment horizontal="left" vertical="center" shrinkToFit="1"/>
      <protection/>
    </xf>
    <xf numFmtId="178" fontId="7" fillId="2" borderId="29" xfId="20" applyNumberFormat="1" applyFont="1" applyFill="1" applyBorder="1" applyAlignment="1" quotePrefix="1">
      <alignment horizontal="left" vertical="center" shrinkToFit="1"/>
      <protection/>
    </xf>
    <xf numFmtId="188" fontId="7" fillId="2" borderId="15" xfId="16" applyNumberFormat="1" applyFont="1" applyFill="1" applyBorder="1" applyAlignment="1">
      <alignment horizontal="right" vertical="center" shrinkToFit="1"/>
    </xf>
    <xf numFmtId="188" fontId="7" fillId="2" borderId="20" xfId="16" applyNumberFormat="1" applyFont="1" applyFill="1" applyBorder="1" applyAlignment="1">
      <alignment horizontal="right" vertical="center" shrinkToFit="1"/>
    </xf>
    <xf numFmtId="177" fontId="4" fillId="2" borderId="29" xfId="20" applyNumberFormat="1" applyFont="1" applyFill="1" applyBorder="1" applyAlignment="1" quotePrefix="1">
      <alignment horizontal="center" vertical="center"/>
      <protection/>
    </xf>
    <xf numFmtId="38" fontId="14" fillId="2" borderId="0" xfId="16" applyFont="1" applyFill="1" applyBorder="1" applyAlignment="1" quotePrefix="1">
      <alignment horizontal="distributed" vertical="center"/>
    </xf>
    <xf numFmtId="38" fontId="14" fillId="2" borderId="29" xfId="16" applyFont="1" applyFill="1" applyBorder="1" applyAlignment="1" quotePrefix="1">
      <alignment horizontal="distributed" vertical="center"/>
    </xf>
    <xf numFmtId="0" fontId="7" fillId="2" borderId="0" xfId="0" applyFont="1" applyFill="1" applyBorder="1" applyAlignment="1" quotePrefix="1">
      <alignment horizontal="distributed" vertical="center"/>
    </xf>
    <xf numFmtId="178" fontId="7" fillId="2" borderId="29" xfId="20" applyNumberFormat="1" applyFont="1" applyFill="1" applyBorder="1" applyAlignment="1" quotePrefix="1">
      <alignment horizontal="left" vertical="center"/>
      <protection/>
    </xf>
    <xf numFmtId="38" fontId="4" fillId="2" borderId="31" xfId="16" applyFont="1" applyFill="1" applyBorder="1" applyAlignment="1">
      <alignment horizontal="right" vertical="center"/>
    </xf>
    <xf numFmtId="38" fontId="4" fillId="2" borderId="32" xfId="16" applyFont="1" applyFill="1" applyBorder="1" applyAlignment="1">
      <alignment horizontal="right" vertical="center"/>
    </xf>
    <xf numFmtId="38" fontId="14" fillId="2" borderId="32" xfId="16" applyFont="1" applyFill="1" applyBorder="1" applyAlignment="1" quotePrefix="1">
      <alignment horizontal="distributed" vertical="center"/>
    </xf>
    <xf numFmtId="38" fontId="4" fillId="2" borderId="33" xfId="16" applyFont="1" applyFill="1" applyBorder="1" applyAlignment="1" quotePrefix="1">
      <alignment horizontal="center" vertical="center"/>
    </xf>
    <xf numFmtId="0" fontId="4" fillId="2" borderId="31" xfId="20" applyFont="1" applyFill="1" applyBorder="1" applyAlignment="1" quotePrefix="1">
      <alignment horizontal="right" vertical="center"/>
      <protection/>
    </xf>
    <xf numFmtId="3" fontId="5" fillId="2" borderId="32" xfId="20" applyNumberFormat="1" applyFont="1" applyFill="1" applyBorder="1" applyAlignment="1" quotePrefix="1">
      <alignment horizontal="left" vertical="center" shrinkToFit="1"/>
      <protection/>
    </xf>
    <xf numFmtId="3" fontId="5" fillId="2" borderId="33" xfId="20" applyNumberFormat="1" applyFont="1" applyFill="1" applyBorder="1" applyAlignment="1" quotePrefix="1">
      <alignment horizontal="left" vertical="center" shrinkToFit="1"/>
      <protection/>
    </xf>
    <xf numFmtId="185" fontId="5" fillId="2" borderId="36" xfId="0" applyNumberFormat="1" applyFont="1" applyFill="1" applyBorder="1" applyAlignment="1">
      <alignment horizontal="right" vertical="center"/>
    </xf>
    <xf numFmtId="185" fontId="5" fillId="2" borderId="37" xfId="0" applyNumberFormat="1" applyFont="1" applyFill="1" applyBorder="1" applyAlignment="1">
      <alignment horizontal="right" vertical="center"/>
    </xf>
    <xf numFmtId="178" fontId="7" fillId="2" borderId="9" xfId="20" applyNumberFormat="1" applyFont="1" applyFill="1" applyBorder="1" applyAlignment="1" quotePrefix="1">
      <alignment horizontal="distributed" vertical="center"/>
      <protection/>
    </xf>
    <xf numFmtId="178" fontId="7" fillId="2" borderId="29" xfId="20" applyNumberFormat="1" applyFont="1" applyFill="1" applyBorder="1" applyAlignment="1" quotePrefix="1">
      <alignment horizontal="distributed" vertical="center"/>
      <protection/>
    </xf>
    <xf numFmtId="0" fontId="4" fillId="2" borderId="17" xfId="0" applyFont="1" applyFill="1" applyBorder="1" applyAlignment="1">
      <alignment horizontal="centerContinuous" vertical="center"/>
    </xf>
    <xf numFmtId="0" fontId="4" fillId="2" borderId="21" xfId="0" applyFont="1" applyFill="1" applyBorder="1" applyAlignment="1">
      <alignment horizontal="centerContinuous" vertical="center"/>
    </xf>
    <xf numFmtId="38" fontId="7" fillId="2" borderId="31" xfId="16" applyFont="1" applyFill="1" applyBorder="1" applyAlignment="1">
      <alignment horizontal="centerContinuous" vertical="top"/>
    </xf>
    <xf numFmtId="38" fontId="7" fillId="2" borderId="32" xfId="16" applyFont="1" applyFill="1" applyBorder="1" applyAlignment="1">
      <alignment horizontal="centerContinuous" vertical="center"/>
    </xf>
    <xf numFmtId="38" fontId="7" fillId="2" borderId="32" xfId="16" applyFont="1" applyFill="1" applyBorder="1" applyAlignment="1">
      <alignment horizontal="centerContinuous" vertical="top"/>
    </xf>
    <xf numFmtId="185" fontId="7" fillId="2" borderId="36" xfId="16" applyNumberFormat="1" applyFont="1" applyFill="1" applyBorder="1" applyAlignment="1">
      <alignment horizontal="right" vertical="center"/>
    </xf>
    <xf numFmtId="185" fontId="7" fillId="2" borderId="38" xfId="16" applyNumberFormat="1" applyFont="1" applyFill="1" applyBorder="1" applyAlignment="1">
      <alignment horizontal="right" vertical="center"/>
    </xf>
    <xf numFmtId="177" fontId="4" fillId="2" borderId="31" xfId="20" applyNumberFormat="1" applyFont="1" applyFill="1" applyBorder="1" applyAlignment="1" quotePrefix="1">
      <alignment horizontal="distributed" vertical="center"/>
      <protection/>
    </xf>
    <xf numFmtId="177" fontId="4" fillId="2" borderId="32" xfId="20" applyNumberFormat="1" applyFont="1" applyFill="1" applyBorder="1" applyAlignment="1" quotePrefix="1">
      <alignment horizontal="distributed" vertical="center"/>
      <protection/>
    </xf>
    <xf numFmtId="177" fontId="4" fillId="2" borderId="33" xfId="20" applyNumberFormat="1" applyFont="1" applyFill="1" applyBorder="1" applyAlignment="1" quotePrefix="1">
      <alignment horizontal="distributed" vertical="center"/>
      <protection/>
    </xf>
    <xf numFmtId="185" fontId="4" fillId="2" borderId="36" xfId="0" applyNumberFormat="1" applyFont="1" applyFill="1" applyBorder="1" applyAlignment="1">
      <alignment horizontal="right" vertical="center"/>
    </xf>
    <xf numFmtId="185" fontId="4" fillId="2" borderId="37" xfId="0" applyNumberFormat="1" applyFont="1" applyFill="1" applyBorder="1" applyAlignment="1">
      <alignment horizontal="right" vertical="center"/>
    </xf>
    <xf numFmtId="38" fontId="4" fillId="2" borderId="39" xfId="16" applyFont="1" applyFill="1" applyBorder="1" applyAlignment="1">
      <alignment horizontal="distributed" vertical="center"/>
    </xf>
    <xf numFmtId="0" fontId="4" fillId="2" borderId="40" xfId="0" applyFont="1" applyFill="1" applyBorder="1" applyAlignment="1">
      <alignment horizontal="distributed" vertical="center"/>
    </xf>
    <xf numFmtId="0" fontId="4" fillId="2" borderId="41" xfId="0" applyFont="1" applyFill="1" applyBorder="1" applyAlignment="1">
      <alignment horizontal="distributed" vertical="center"/>
    </xf>
    <xf numFmtId="38" fontId="0" fillId="2" borderId="0" xfId="16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38" fontId="0" fillId="2" borderId="0" xfId="16" applyFont="1" applyFill="1" applyAlignment="1" quotePrefix="1">
      <alignment horizontal="left" vertical="center"/>
    </xf>
    <xf numFmtId="178" fontId="0" fillId="2" borderId="0" xfId="20" applyNumberFormat="1" applyFont="1" applyFill="1" applyAlignment="1">
      <alignment vertical="center"/>
      <protection/>
    </xf>
    <xf numFmtId="177" fontId="0" fillId="2" borderId="0" xfId="0" applyNumberFormat="1" applyFont="1" applyFill="1" applyAlignment="1">
      <alignment horizontal="right" vertical="center"/>
    </xf>
    <xf numFmtId="177" fontId="0" fillId="2" borderId="0" xfId="20" applyNumberFormat="1" applyFont="1" applyFill="1" applyAlignment="1" quotePrefix="1">
      <alignment horizontal="left" vertical="center"/>
      <protection/>
    </xf>
    <xf numFmtId="177" fontId="0" fillId="2" borderId="0" xfId="0" applyNumberFormat="1" applyFont="1" applyFill="1" applyAlignment="1" quotePrefix="1">
      <alignment horizontal="left" vertical="center"/>
    </xf>
    <xf numFmtId="177" fontId="0" fillId="2" borderId="0" xfId="20" applyNumberFormat="1" applyFont="1" applyFill="1" applyAlignment="1">
      <alignment horizontal="right" vertical="center"/>
      <protection/>
    </xf>
    <xf numFmtId="177" fontId="0" fillId="2" borderId="0" xfId="20" applyNumberFormat="1" applyFont="1" applyFill="1" applyAlignment="1">
      <alignment vertical="center"/>
      <protection/>
    </xf>
    <xf numFmtId="177" fontId="0" fillId="2" borderId="0" xfId="0" applyNumberFormat="1" applyFont="1" applyFill="1" applyAlignment="1">
      <alignment vertical="center"/>
    </xf>
    <xf numFmtId="38" fontId="0" fillId="2" borderId="0" xfId="16" applyFont="1" applyFill="1" applyAlignment="1">
      <alignment vertical="center"/>
    </xf>
    <xf numFmtId="177" fontId="0" fillId="2" borderId="0" xfId="0" applyNumberFormat="1" applyFont="1" applyFill="1" applyAlignment="1" quotePrefix="1">
      <alignment horizontal="right" vertical="center"/>
    </xf>
    <xf numFmtId="3" fontId="0" fillId="2" borderId="0" xfId="20" applyNumberFormat="1" applyFont="1" applyFill="1" applyAlignment="1" quotePrefix="1">
      <alignment horizontal="left" vertical="center"/>
      <protection/>
    </xf>
    <xf numFmtId="3" fontId="0" fillId="2" borderId="0" xfId="0" applyNumberFormat="1" applyFont="1" applyFill="1" applyAlignment="1" quotePrefix="1">
      <alignment horizontal="left" vertical="center"/>
    </xf>
    <xf numFmtId="3" fontId="0" fillId="2" borderId="0" xfId="20" applyNumberFormat="1" applyFont="1" applyFill="1" applyAlignment="1">
      <alignment vertical="center"/>
      <protection/>
    </xf>
    <xf numFmtId="0" fontId="0" fillId="2" borderId="0" xfId="0" applyFont="1" applyFill="1" applyAlignment="1" quotePrefix="1">
      <alignment horizontal="right" vertical="center"/>
    </xf>
    <xf numFmtId="0" fontId="0" fillId="2" borderId="1" xfId="0" applyFont="1" applyFill="1" applyBorder="1" applyAlignment="1" quotePrefix="1">
      <alignment horizontal="right" vertical="center"/>
    </xf>
    <xf numFmtId="0" fontId="0" fillId="2" borderId="2" xfId="0" applyFont="1" applyFill="1" applyBorder="1" applyAlignment="1" quotePrefix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42" xfId="0" applyFont="1" applyFill="1" applyBorder="1" applyAlignment="1" quotePrefix="1">
      <alignment horizontal="right" vertical="center"/>
    </xf>
    <xf numFmtId="0" fontId="0" fillId="2" borderId="7" xfId="0" applyFont="1" applyFill="1" applyBorder="1" applyAlignment="1" quotePrefix="1">
      <alignment horizontal="right" vertical="center"/>
    </xf>
    <xf numFmtId="0" fontId="0" fillId="2" borderId="43" xfId="0" applyFont="1" applyFill="1" applyBorder="1" applyAlignment="1">
      <alignment horizontal="right" vertical="center"/>
    </xf>
    <xf numFmtId="0" fontId="0" fillId="2" borderId="1" xfId="20" applyFont="1" applyFill="1" applyBorder="1" applyAlignment="1" quotePrefix="1">
      <alignment horizontal="right" vertical="center"/>
      <protection/>
    </xf>
    <xf numFmtId="0" fontId="0" fillId="2" borderId="2" xfId="20" applyFont="1" applyFill="1" applyBorder="1" applyAlignment="1" quotePrefix="1">
      <alignment horizontal="right" vertical="center"/>
      <protection/>
    </xf>
    <xf numFmtId="0" fontId="0" fillId="2" borderId="44" xfId="20" applyFont="1" applyFill="1" applyBorder="1" applyAlignment="1" quotePrefix="1">
      <alignment horizontal="right" vertical="center"/>
      <protection/>
    </xf>
    <xf numFmtId="177" fontId="0" fillId="2" borderId="3" xfId="0" applyNumberFormat="1" applyFont="1" applyFill="1" applyBorder="1" applyAlignment="1">
      <alignment horizontal="centerContinuous" vertical="center"/>
    </xf>
    <xf numFmtId="177" fontId="0" fillId="2" borderId="4" xfId="0" applyNumberFormat="1" applyFont="1" applyFill="1" applyBorder="1" applyAlignment="1">
      <alignment horizontal="centerContinuous" vertical="center"/>
    </xf>
    <xf numFmtId="177" fontId="0" fillId="2" borderId="5" xfId="0" applyNumberFormat="1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20" applyFont="1" applyFill="1" applyBorder="1" applyAlignment="1" quotePrefix="1">
      <alignment horizontal="left" vertical="center"/>
      <protection/>
    </xf>
    <xf numFmtId="0" fontId="0" fillId="2" borderId="17" xfId="20" applyFont="1" applyFill="1" applyBorder="1" applyAlignment="1" quotePrefix="1">
      <alignment horizontal="left" vertical="center"/>
      <protection/>
    </xf>
    <xf numFmtId="0" fontId="0" fillId="2" borderId="17" xfId="20" applyFont="1" applyFill="1" applyBorder="1" applyAlignment="1" quotePrefix="1">
      <alignment horizontal="right" vertical="center"/>
      <protection/>
    </xf>
    <xf numFmtId="177" fontId="0" fillId="2" borderId="18" xfId="0" applyNumberFormat="1" applyFont="1" applyFill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19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 quotePrefix="1">
      <alignment horizontal="left" vertical="center"/>
    </xf>
    <xf numFmtId="0" fontId="0" fillId="2" borderId="17" xfId="0" applyFont="1" applyFill="1" applyBorder="1" applyAlignment="1" quotePrefix="1">
      <alignment horizontal="left" vertical="center"/>
    </xf>
    <xf numFmtId="0" fontId="0" fillId="2" borderId="21" xfId="0" applyFont="1" applyFill="1" applyBorder="1" applyAlignment="1" quotePrefix="1">
      <alignment horizontal="right" vertical="center"/>
    </xf>
    <xf numFmtId="0" fontId="0" fillId="2" borderId="27" xfId="0" applyFont="1" applyFill="1" applyBorder="1" applyAlignment="1" quotePrefix="1">
      <alignment horizontal="left" vertical="center"/>
    </xf>
    <xf numFmtId="0" fontId="0" fillId="2" borderId="22" xfId="0" applyFont="1" applyFill="1" applyBorder="1" applyAlignment="1" quotePrefix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right" vertical="center"/>
    </xf>
    <xf numFmtId="0" fontId="0" fillId="2" borderId="24" xfId="20" applyFont="1" applyFill="1" applyBorder="1" applyAlignment="1" quotePrefix="1">
      <alignment horizontal="left" vertical="center"/>
      <protection/>
    </xf>
    <xf numFmtId="0" fontId="0" fillId="2" borderId="25" xfId="20" applyFont="1" applyFill="1" applyBorder="1" applyAlignment="1" quotePrefix="1">
      <alignment horizontal="left" vertical="center"/>
      <protection/>
    </xf>
    <xf numFmtId="0" fontId="0" fillId="2" borderId="26" xfId="20" applyFont="1" applyFill="1" applyBorder="1" applyAlignment="1" quotePrefix="1">
      <alignment horizontal="right" vertical="center"/>
      <protection/>
    </xf>
    <xf numFmtId="177" fontId="0" fillId="2" borderId="14" xfId="0" applyNumberFormat="1" applyFont="1" applyFill="1" applyBorder="1" applyAlignment="1">
      <alignment horizontal="center" vertical="center"/>
    </xf>
    <xf numFmtId="177" fontId="0" fillId="2" borderId="15" xfId="0" applyNumberFormat="1" applyFont="1" applyFill="1" applyBorder="1" applyAlignment="1" quotePrefix="1">
      <alignment horizontal="center" vertical="center"/>
    </xf>
    <xf numFmtId="177" fontId="0" fillId="2" borderId="15" xfId="0" applyNumberFormat="1" applyFont="1" applyFill="1" applyBorder="1" applyAlignment="1">
      <alignment horizontal="center" vertical="center"/>
    </xf>
    <xf numFmtId="177" fontId="0" fillId="2" borderId="20" xfId="0" applyNumberFormat="1" applyFont="1" applyFill="1" applyBorder="1" applyAlignment="1">
      <alignment horizontal="center" vertical="center"/>
    </xf>
    <xf numFmtId="0" fontId="0" fillId="2" borderId="24" xfId="20" applyFont="1" applyFill="1" applyBorder="1" applyAlignment="1" quotePrefix="1">
      <alignment horizontal="right" vertical="center"/>
      <protection/>
    </xf>
    <xf numFmtId="0" fontId="0" fillId="2" borderId="25" xfId="0" applyFont="1" applyFill="1" applyBorder="1" applyAlignment="1" quotePrefix="1">
      <alignment horizontal="distributed" vertical="center"/>
    </xf>
    <xf numFmtId="0" fontId="0" fillId="2" borderId="29" xfId="0" applyFont="1" applyFill="1" applyBorder="1" applyAlignment="1" quotePrefix="1">
      <alignment horizontal="right" vertical="center"/>
    </xf>
    <xf numFmtId="185" fontId="0" fillId="2" borderId="20" xfId="16" applyNumberFormat="1" applyFont="1" applyFill="1" applyBorder="1" applyAlignment="1" quotePrefix="1">
      <alignment horizontal="right" vertical="center"/>
    </xf>
    <xf numFmtId="185" fontId="4" fillId="2" borderId="20" xfId="0" applyNumberFormat="1" applyFont="1" applyFill="1" applyBorder="1" applyAlignment="1">
      <alignment horizontal="right" vertical="center"/>
    </xf>
    <xf numFmtId="0" fontId="0" fillId="2" borderId="9" xfId="20" applyFont="1" applyFill="1" applyBorder="1" applyAlignment="1" quotePrefix="1">
      <alignment horizontal="right" vertical="center"/>
      <protection/>
    </xf>
    <xf numFmtId="3" fontId="0" fillId="2" borderId="0" xfId="20" applyNumberFormat="1" applyFont="1" applyFill="1" applyBorder="1" applyAlignment="1" quotePrefix="1">
      <alignment horizontal="distributed" vertical="center"/>
      <protection/>
    </xf>
    <xf numFmtId="3" fontId="0" fillId="2" borderId="29" xfId="20" applyNumberFormat="1" applyFont="1" applyFill="1" applyBorder="1" applyAlignment="1" quotePrefix="1">
      <alignment horizontal="distributed" vertical="center"/>
      <protection/>
    </xf>
    <xf numFmtId="176" fontId="0" fillId="2" borderId="14" xfId="0" applyNumberFormat="1" applyFont="1" applyFill="1" applyBorder="1" applyAlignment="1">
      <alignment horizontal="right" vertical="center"/>
    </xf>
    <xf numFmtId="176" fontId="0" fillId="2" borderId="20" xfId="0" applyNumberFormat="1" applyFont="1" applyFill="1" applyBorder="1" applyAlignment="1">
      <alignment horizontal="right" vertical="center"/>
    </xf>
    <xf numFmtId="38" fontId="0" fillId="2" borderId="0" xfId="16" applyFont="1" applyFill="1" applyAlignment="1">
      <alignment horizontal="center" vertical="center"/>
    </xf>
    <xf numFmtId="0" fontId="0" fillId="2" borderId="0" xfId="0" applyFont="1" applyFill="1" applyBorder="1" applyAlignment="1" quotePrefix="1">
      <alignment horizontal="distributed" vertical="center"/>
    </xf>
    <xf numFmtId="185" fontId="0" fillId="2" borderId="20" xfId="16" applyNumberFormat="1" applyFont="1" applyFill="1" applyBorder="1" applyAlignment="1" quotePrefix="1">
      <alignment horizontal="right" vertical="center"/>
    </xf>
    <xf numFmtId="3" fontId="0" fillId="2" borderId="0" xfId="20" applyNumberFormat="1" applyFont="1" applyFill="1" applyBorder="1" applyAlignment="1" quotePrefix="1">
      <alignment horizontal="distributed" vertical="center"/>
      <protection/>
    </xf>
    <xf numFmtId="185" fontId="7" fillId="2" borderId="28" xfId="16" applyNumberFormat="1" applyFont="1" applyFill="1" applyBorder="1" applyAlignment="1">
      <alignment horizontal="right" vertical="center"/>
    </xf>
    <xf numFmtId="0" fontId="0" fillId="2" borderId="20" xfId="0" applyFont="1" applyFill="1" applyBorder="1" applyAlignment="1" quotePrefix="1">
      <alignment horizontal="right" vertical="center"/>
    </xf>
    <xf numFmtId="186" fontId="4" fillId="2" borderId="14" xfId="0" applyNumberFormat="1" applyFont="1" applyFill="1" applyBorder="1" applyAlignment="1">
      <alignment vertical="center"/>
    </xf>
    <xf numFmtId="177" fontId="4" fillId="2" borderId="14" xfId="0" applyNumberFormat="1" applyFont="1" applyFill="1" applyBorder="1" applyAlignment="1" quotePrefix="1">
      <alignment vertical="center"/>
    </xf>
    <xf numFmtId="180" fontId="4" fillId="2" borderId="20" xfId="0" applyNumberFormat="1" applyFont="1" applyFill="1" applyBorder="1" applyAlignment="1">
      <alignment horizontal="right" vertical="center"/>
    </xf>
    <xf numFmtId="3" fontId="0" fillId="2" borderId="9" xfId="20" applyNumberFormat="1" applyFont="1" applyFill="1" applyBorder="1" applyAlignment="1" quotePrefix="1">
      <alignment horizontal="left" vertical="center"/>
      <protection/>
    </xf>
    <xf numFmtId="57" fontId="0" fillId="2" borderId="14" xfId="16" applyNumberFormat="1" applyFont="1" applyFill="1" applyBorder="1" applyAlignment="1" quotePrefix="1">
      <alignment horizontal="right" vertical="center"/>
    </xf>
    <xf numFmtId="57" fontId="0" fillId="2" borderId="15" xfId="16" applyNumberFormat="1" applyFont="1" applyFill="1" applyBorder="1" applyAlignment="1" quotePrefix="1">
      <alignment horizontal="right" vertical="center"/>
    </xf>
    <xf numFmtId="0" fontId="0" fillId="2" borderId="0" xfId="0" applyFont="1" applyFill="1" applyBorder="1" applyAlignment="1" quotePrefix="1">
      <alignment horizontal="distributed" vertical="center"/>
    </xf>
    <xf numFmtId="57" fontId="0" fillId="2" borderId="2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distributed" vertical="center"/>
    </xf>
    <xf numFmtId="185" fontId="0" fillId="2" borderId="14" xfId="16" applyNumberFormat="1" applyFont="1" applyFill="1" applyBorder="1" applyAlignment="1" quotePrefix="1">
      <alignment horizontal="right" vertical="center"/>
    </xf>
    <xf numFmtId="185" fontId="0" fillId="2" borderId="15" xfId="16" applyNumberFormat="1" applyFont="1" applyFill="1" applyBorder="1" applyAlignment="1">
      <alignment horizontal="right" vertical="center"/>
    </xf>
    <xf numFmtId="185" fontId="0" fillId="2" borderId="15" xfId="16" applyNumberFormat="1" applyFont="1" applyFill="1" applyBorder="1" applyAlignment="1" quotePrefix="1">
      <alignment horizontal="right" vertical="center"/>
    </xf>
    <xf numFmtId="185" fontId="13" fillId="2" borderId="20" xfId="16" applyNumberFormat="1" applyFont="1" applyFill="1" applyBorder="1" applyAlignment="1">
      <alignment horizontal="right" vertical="center"/>
    </xf>
    <xf numFmtId="180" fontId="0" fillId="2" borderId="14" xfId="0" applyNumberFormat="1" applyFont="1" applyFill="1" applyBorder="1" applyAlignment="1">
      <alignment horizontal="right" vertical="center"/>
    </xf>
    <xf numFmtId="180" fontId="0" fillId="2" borderId="20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85" fontId="4" fillId="2" borderId="20" xfId="16" applyNumberFormat="1" applyFont="1" applyFill="1" applyBorder="1" applyAlignment="1">
      <alignment vertical="center"/>
    </xf>
    <xf numFmtId="185" fontId="0" fillId="2" borderId="20" xfId="16" applyNumberFormat="1" applyFont="1" applyFill="1" applyBorder="1" applyAlignment="1">
      <alignment horizontal="right" vertical="center"/>
    </xf>
    <xf numFmtId="185" fontId="7" fillId="2" borderId="22" xfId="16" applyNumberFormat="1" applyFont="1" applyFill="1" applyBorder="1" applyAlignment="1">
      <alignment horizontal="right" vertical="center"/>
    </xf>
    <xf numFmtId="185" fontId="7" fillId="2" borderId="27" xfId="16" applyNumberFormat="1" applyFont="1" applyFill="1" applyBorder="1" applyAlignment="1">
      <alignment horizontal="right" vertical="center"/>
    </xf>
    <xf numFmtId="185" fontId="7" fillId="2" borderId="30" xfId="16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 quotePrefix="1">
      <alignment horizontal="left" vertical="center"/>
    </xf>
    <xf numFmtId="0" fontId="0" fillId="2" borderId="0" xfId="20" applyFont="1" applyFill="1" applyBorder="1" applyAlignment="1" quotePrefix="1">
      <alignment horizontal="left" vertical="center"/>
      <protection/>
    </xf>
    <xf numFmtId="0" fontId="0" fillId="2" borderId="0" xfId="0" applyFont="1" applyFill="1" applyBorder="1" applyAlignment="1">
      <alignment horizontal="distributed" vertical="center"/>
    </xf>
    <xf numFmtId="188" fontId="13" fillId="2" borderId="22" xfId="0" applyNumberFormat="1" applyFont="1" applyFill="1" applyBorder="1" applyAlignment="1">
      <alignment horizontal="right" vertical="center" shrinkToFit="1"/>
    </xf>
    <xf numFmtId="188" fontId="7" fillId="2" borderId="22" xfId="0" applyNumberFormat="1" applyFont="1" applyFill="1" applyBorder="1" applyAlignment="1">
      <alignment horizontal="right" vertical="center" shrinkToFit="1"/>
    </xf>
    <xf numFmtId="188" fontId="7" fillId="2" borderId="23" xfId="0" applyNumberFormat="1" applyFont="1" applyFill="1" applyBorder="1" applyAlignment="1">
      <alignment horizontal="right" vertical="center" shrinkToFit="1"/>
    </xf>
    <xf numFmtId="179" fontId="7" fillId="2" borderId="15" xfId="16" applyNumberFormat="1" applyFont="1" applyFill="1" applyBorder="1" applyAlignment="1">
      <alignment horizontal="right" vertical="center"/>
    </xf>
    <xf numFmtId="179" fontId="7" fillId="2" borderId="14" xfId="16" applyNumberFormat="1" applyFont="1" applyFill="1" applyBorder="1" applyAlignment="1">
      <alignment horizontal="right" vertical="center"/>
    </xf>
    <xf numFmtId="179" fontId="7" fillId="2" borderId="45" xfId="16" applyNumberFormat="1" applyFont="1" applyFill="1" applyBorder="1" applyAlignment="1">
      <alignment horizontal="right" vertical="center"/>
    </xf>
    <xf numFmtId="185" fontId="0" fillId="2" borderId="14" xfId="16" applyNumberFormat="1" applyFont="1" applyFill="1" applyBorder="1" applyAlignment="1">
      <alignment horizontal="right" vertical="center"/>
    </xf>
    <xf numFmtId="179" fontId="7" fillId="2" borderId="20" xfId="16" applyNumberFormat="1" applyFont="1" applyFill="1" applyBorder="1" applyAlignment="1">
      <alignment horizontal="right" vertical="center"/>
    </xf>
    <xf numFmtId="179" fontId="7" fillId="2" borderId="28" xfId="16" applyNumberFormat="1" applyFont="1" applyFill="1" applyBorder="1" applyAlignment="1">
      <alignment horizontal="right" vertical="center"/>
    </xf>
    <xf numFmtId="38" fontId="0" fillId="2" borderId="0" xfId="16" applyFont="1" applyFill="1" applyAlignment="1">
      <alignment horizontal="distributed" vertical="center"/>
    </xf>
    <xf numFmtId="179" fontId="7" fillId="2" borderId="37" xfId="16" applyNumberFormat="1" applyFont="1" applyFill="1" applyBorder="1" applyAlignment="1">
      <alignment horizontal="right" vertical="center"/>
    </xf>
    <xf numFmtId="179" fontId="7" fillId="2" borderId="36" xfId="16" applyNumberFormat="1" applyFont="1" applyFill="1" applyBorder="1" applyAlignment="1">
      <alignment horizontal="right" vertical="center"/>
    </xf>
    <xf numFmtId="179" fontId="7" fillId="2" borderId="38" xfId="16" applyNumberFormat="1" applyFont="1" applyFill="1" applyBorder="1" applyAlignment="1">
      <alignment horizontal="right" vertical="center"/>
    </xf>
    <xf numFmtId="176" fontId="0" fillId="2" borderId="14" xfId="0" applyNumberFormat="1" applyFont="1" applyFill="1" applyBorder="1" applyAlignment="1">
      <alignment horizontal="right" vertical="center"/>
    </xf>
    <xf numFmtId="176" fontId="0" fillId="2" borderId="20" xfId="0" applyNumberFormat="1" applyFont="1" applyFill="1" applyBorder="1" applyAlignment="1">
      <alignment horizontal="right" vertical="center"/>
    </xf>
    <xf numFmtId="38" fontId="0" fillId="2" borderId="0" xfId="16" applyFont="1" applyFill="1" applyAlignment="1">
      <alignment horizontal="right"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29" xfId="0" applyFont="1" applyFill="1" applyBorder="1" applyAlignment="1" quotePrefix="1">
      <alignment horizontal="right" vertical="center"/>
    </xf>
    <xf numFmtId="185" fontId="0" fillId="2" borderId="14" xfId="16" applyNumberFormat="1" applyFont="1" applyFill="1" applyBorder="1" applyAlignment="1" quotePrefix="1">
      <alignment horizontal="right" vertical="center"/>
    </xf>
    <xf numFmtId="185" fontId="0" fillId="2" borderId="15" xfId="16" applyNumberFormat="1" applyFont="1" applyFill="1" applyBorder="1" applyAlignment="1" quotePrefix="1">
      <alignment horizontal="right" vertical="center"/>
    </xf>
    <xf numFmtId="38" fontId="4" fillId="2" borderId="14" xfId="16" applyFont="1" applyFill="1" applyBorder="1" applyAlignment="1">
      <alignment horizontal="right" vertical="center"/>
    </xf>
    <xf numFmtId="186" fontId="4" fillId="2" borderId="36" xfId="0" applyNumberFormat="1" applyFont="1" applyFill="1" applyBorder="1" applyAlignment="1">
      <alignment horizontal="right" vertical="center"/>
    </xf>
    <xf numFmtId="177" fontId="7" fillId="2" borderId="36" xfId="0" applyNumberFormat="1" applyFont="1" applyFill="1" applyBorder="1" applyAlignment="1" quotePrefix="1">
      <alignment vertical="center"/>
    </xf>
    <xf numFmtId="180" fontId="4" fillId="2" borderId="46" xfId="0" applyNumberFormat="1" applyFont="1" applyFill="1" applyBorder="1" applyAlignment="1">
      <alignment horizontal="right" vertical="center"/>
    </xf>
    <xf numFmtId="185" fontId="0" fillId="2" borderId="15" xfId="16" applyNumberFormat="1" applyFont="1" applyFill="1" applyBorder="1" applyAlignment="1">
      <alignment horizontal="right" vertical="center"/>
    </xf>
    <xf numFmtId="0" fontId="0" fillId="2" borderId="0" xfId="20" applyFont="1" applyFill="1" applyAlignment="1">
      <alignment vertical="center"/>
      <protection/>
    </xf>
    <xf numFmtId="185" fontId="0" fillId="2" borderId="14" xfId="0" applyNumberFormat="1" applyFont="1" applyFill="1" applyBorder="1" applyAlignment="1">
      <alignment vertical="center"/>
    </xf>
    <xf numFmtId="185" fontId="0" fillId="2" borderId="15" xfId="0" applyNumberFormat="1" applyFont="1" applyFill="1" applyBorder="1" applyAlignment="1">
      <alignment vertical="center"/>
    </xf>
    <xf numFmtId="38" fontId="7" fillId="2" borderId="35" xfId="16" applyFont="1" applyFill="1" applyBorder="1" applyAlignment="1">
      <alignment horizontal="right" vertical="center"/>
    </xf>
    <xf numFmtId="38" fontId="7" fillId="2" borderId="45" xfId="16" applyFont="1" applyFill="1" applyBorder="1" applyAlignment="1">
      <alignment horizontal="right" vertical="center"/>
    </xf>
    <xf numFmtId="0" fontId="0" fillId="2" borderId="29" xfId="20" applyFont="1" applyFill="1" applyBorder="1" applyAlignment="1" quotePrefix="1">
      <alignment horizontal="right" vertical="center"/>
      <protection/>
    </xf>
    <xf numFmtId="177" fontId="4" fillId="2" borderId="15" xfId="0" applyNumberFormat="1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right" vertical="center"/>
    </xf>
    <xf numFmtId="0" fontId="0" fillId="2" borderId="28" xfId="0" applyFont="1" applyFill="1" applyBorder="1" applyAlignment="1">
      <alignment horizontal="right" vertical="center"/>
    </xf>
    <xf numFmtId="179" fontId="4" fillId="2" borderId="15" xfId="0" applyNumberFormat="1" applyFont="1" applyFill="1" applyBorder="1" applyAlignment="1">
      <alignment horizontal="right" vertical="center"/>
    </xf>
    <xf numFmtId="3" fontId="0" fillId="2" borderId="31" xfId="20" applyNumberFormat="1" applyFont="1" applyFill="1" applyBorder="1" applyAlignment="1">
      <alignment horizontal="right" vertical="center"/>
      <protection/>
    </xf>
    <xf numFmtId="3" fontId="0" fillId="2" borderId="32" xfId="20" applyNumberFormat="1" applyFont="1" applyFill="1" applyBorder="1" applyAlignment="1">
      <alignment horizontal="right" vertical="center"/>
      <protection/>
    </xf>
    <xf numFmtId="0" fontId="0" fillId="2" borderId="37" xfId="0" applyFont="1" applyFill="1" applyBorder="1" applyAlignment="1">
      <alignment horizontal="right" vertical="center"/>
    </xf>
    <xf numFmtId="0" fontId="0" fillId="2" borderId="46" xfId="0" applyFont="1" applyFill="1" applyBorder="1" applyAlignment="1">
      <alignment horizontal="right" vertical="center"/>
    </xf>
    <xf numFmtId="179" fontId="4" fillId="2" borderId="37" xfId="0" applyNumberFormat="1" applyFont="1" applyFill="1" applyBorder="1" applyAlignment="1">
      <alignment horizontal="right" vertical="center"/>
    </xf>
    <xf numFmtId="0" fontId="0" fillId="2" borderId="33" xfId="0" applyFont="1" applyFill="1" applyBorder="1" applyAlignment="1">
      <alignment horizontal="right" vertical="center"/>
    </xf>
    <xf numFmtId="0" fontId="0" fillId="2" borderId="38" xfId="0" applyFont="1" applyFill="1" applyBorder="1" applyAlignment="1">
      <alignment horizontal="right" vertical="center"/>
    </xf>
    <xf numFmtId="185" fontId="4" fillId="2" borderId="46" xfId="0" applyNumberFormat="1" applyFont="1" applyFill="1" applyBorder="1" applyAlignment="1">
      <alignment horizontal="right" vertical="center"/>
    </xf>
    <xf numFmtId="185" fontId="7" fillId="2" borderId="37" xfId="16" applyNumberFormat="1" applyFont="1" applyFill="1" applyBorder="1" applyAlignment="1">
      <alignment horizontal="right" vertical="center"/>
    </xf>
    <xf numFmtId="38" fontId="7" fillId="2" borderId="47" xfId="16" applyFont="1" applyFill="1" applyBorder="1" applyAlignment="1">
      <alignment horizontal="righ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 quotePrefix="1">
      <alignment horizontal="centerContinuous" vertical="center"/>
    </xf>
    <xf numFmtId="0" fontId="0" fillId="2" borderId="32" xfId="0" applyFont="1" applyFill="1" applyBorder="1" applyAlignment="1">
      <alignment horizontal="centerContinuous" vertical="center"/>
    </xf>
    <xf numFmtId="0" fontId="0" fillId="2" borderId="33" xfId="0" applyFont="1" applyFill="1" applyBorder="1" applyAlignment="1">
      <alignment horizontal="right" vertical="center"/>
    </xf>
    <xf numFmtId="185" fontId="0" fillId="2" borderId="36" xfId="16" applyNumberFormat="1" applyFont="1" applyFill="1" applyBorder="1" applyAlignment="1">
      <alignment horizontal="right" vertical="center"/>
    </xf>
    <xf numFmtId="185" fontId="0" fillId="2" borderId="46" xfId="16" applyNumberFormat="1" applyFont="1" applyFill="1" applyBorder="1" applyAlignment="1">
      <alignment horizontal="right" vertical="center"/>
    </xf>
    <xf numFmtId="38" fontId="0" fillId="2" borderId="0" xfId="16" applyFont="1" applyFill="1" applyBorder="1" applyAlignment="1">
      <alignment horizontal="right" vertical="center"/>
    </xf>
    <xf numFmtId="38" fontId="0" fillId="2" borderId="0" xfId="16" applyFont="1" applyFill="1" applyBorder="1" applyAlignment="1" quotePrefix="1">
      <alignment horizontal="right" vertical="center"/>
    </xf>
    <xf numFmtId="57" fontId="0" fillId="2" borderId="0" xfId="16" applyNumberFormat="1" applyFont="1" applyFill="1" applyBorder="1" applyAlignment="1" quotePrefix="1">
      <alignment horizontal="right" vertical="center"/>
    </xf>
    <xf numFmtId="185" fontId="0" fillId="2" borderId="0" xfId="16" applyNumberFormat="1" applyFont="1" applyFill="1" applyBorder="1" applyAlignment="1" quotePrefix="1">
      <alignment horizontal="right" vertical="center"/>
    </xf>
    <xf numFmtId="183" fontId="0" fillId="2" borderId="0" xfId="0" applyNumberFormat="1" applyFont="1" applyFill="1" applyAlignment="1">
      <alignment horizontal="right" vertical="center"/>
    </xf>
    <xf numFmtId="185" fontId="0" fillId="2" borderId="0" xfId="16" applyNumberFormat="1" applyFont="1" applyFill="1" applyBorder="1" applyAlignment="1">
      <alignment horizontal="right" vertical="center"/>
    </xf>
    <xf numFmtId="185" fontId="0" fillId="2" borderId="29" xfId="16" applyNumberFormat="1" applyFont="1" applyFill="1" applyBorder="1" applyAlignment="1">
      <alignment horizontal="right" vertical="center"/>
    </xf>
    <xf numFmtId="185" fontId="0" fillId="2" borderId="0" xfId="0" applyNumberFormat="1" applyFont="1" applyFill="1" applyBorder="1" applyAlignment="1">
      <alignment vertical="center"/>
    </xf>
    <xf numFmtId="189" fontId="4" fillId="2" borderId="20" xfId="0" applyNumberFormat="1" applyFont="1" applyFill="1" applyBorder="1" applyAlignment="1">
      <alignment horizontal="right" vertical="center"/>
    </xf>
    <xf numFmtId="189" fontId="4" fillId="2" borderId="14" xfId="0" applyNumberFormat="1" applyFont="1" applyFill="1" applyBorder="1" applyAlignment="1" quotePrefix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ガス" xfId="20"/>
    <cellStyle name="標準_観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476250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33350" y="476250"/>
          <a:ext cx="904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33350" y="476250"/>
          <a:ext cx="904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33350" y="5962650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133350" y="5962650"/>
          <a:ext cx="904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33350" y="5962650"/>
          <a:ext cx="904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20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039225" y="476250"/>
          <a:ext cx="2933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8011775" y="476250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8011775" y="47625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8011775" y="476250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</xdr:row>
      <xdr:rowOff>0</xdr:rowOff>
    </xdr:from>
    <xdr:to>
      <xdr:col>43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27012900" y="476250"/>
          <a:ext cx="1971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</xdr:row>
      <xdr:rowOff>0</xdr:rowOff>
    </xdr:from>
    <xdr:to>
      <xdr:col>43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7012900" y="476250"/>
          <a:ext cx="1971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5842575" y="476250"/>
          <a:ext cx="1438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5842575" y="47625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0</xdr:rowOff>
    </xdr:from>
    <xdr:to>
      <xdr:col>52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5842575" y="476250"/>
          <a:ext cx="1438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52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35842575" y="7562850"/>
          <a:ext cx="1438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52</xdr:col>
      <xdr:colOff>0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>
          <a:off x="35842575" y="756285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66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44824650" y="476250"/>
          <a:ext cx="2314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2</xdr:row>
      <xdr:rowOff>0</xdr:rowOff>
    </xdr:from>
    <xdr:to>
      <xdr:col>66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44824650" y="476250"/>
          <a:ext cx="2314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2</xdr:row>
      <xdr:rowOff>0</xdr:rowOff>
    </xdr:from>
    <xdr:to>
      <xdr:col>75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3530500" y="476250"/>
          <a:ext cx="2066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2</xdr:row>
      <xdr:rowOff>0</xdr:rowOff>
    </xdr:from>
    <xdr:to>
      <xdr:col>75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53530500" y="476250"/>
          <a:ext cx="2066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22" name="Line 24"/>
        <xdr:cNvSpPr>
          <a:spLocks/>
        </xdr:cNvSpPr>
      </xdr:nvSpPr>
      <xdr:spPr>
        <a:xfrm>
          <a:off x="18011775" y="476250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18011775" y="47625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0</xdr:colOff>
      <xdr:row>5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18011775" y="476250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5"/>
  <sheetViews>
    <sheetView tabSelected="1" view="pageBreakPreview" zoomScaleSheetLayoutView="100" workbookViewId="0" topLeftCell="A1">
      <selection activeCell="B13" sqref="B13:E13"/>
    </sheetView>
  </sheetViews>
  <sheetFormatPr defaultColWidth="8.796875" defaultRowHeight="23.25" customHeight="1"/>
  <cols>
    <col min="1" max="1" width="1.390625" style="356" customWidth="1"/>
    <col min="2" max="2" width="2.3984375" style="356" customWidth="1"/>
    <col min="3" max="3" width="1.203125" style="356" customWidth="1"/>
    <col min="4" max="4" width="5.8984375" style="356" customWidth="1"/>
    <col min="5" max="5" width="4.09765625" style="356" customWidth="1"/>
    <col min="6" max="6" width="7.8984375" style="356" customWidth="1"/>
    <col min="7" max="7" width="7.59765625" style="356" customWidth="1"/>
    <col min="8" max="9" width="8" style="356" customWidth="1"/>
    <col min="10" max="10" width="7.59765625" style="356" customWidth="1"/>
    <col min="11" max="11" width="7.8984375" style="356" customWidth="1"/>
    <col min="12" max="12" width="7.59765625" style="356" customWidth="1"/>
    <col min="13" max="13" width="7.8984375" style="356" customWidth="1"/>
    <col min="14" max="14" width="8.5" style="356" customWidth="1"/>
    <col min="15" max="15" width="8.8984375" style="356" customWidth="1"/>
    <col min="16" max="16" width="3.59765625" style="356" customWidth="1"/>
    <col min="17" max="17" width="3.5" style="356" customWidth="1"/>
    <col min="18" max="18" width="2.69921875" style="356" customWidth="1"/>
    <col min="19" max="19" width="16.09765625" style="356" customWidth="1"/>
    <col min="20" max="20" width="4.8984375" style="356" customWidth="1"/>
    <col min="21" max="24" width="13.09765625" style="356" customWidth="1"/>
    <col min="25" max="25" width="11" style="356" customWidth="1"/>
    <col min="26" max="26" width="3.09765625" style="356" customWidth="1"/>
    <col min="27" max="27" width="3.5" style="356" customWidth="1"/>
    <col min="28" max="28" width="12" style="356" customWidth="1"/>
    <col min="29" max="29" width="0.6953125" style="356" customWidth="1"/>
    <col min="30" max="30" width="3.19921875" style="356" customWidth="1"/>
    <col min="31" max="31" width="7" style="356" customWidth="1"/>
    <col min="32" max="32" width="7.69921875" style="356" customWidth="1"/>
    <col min="33" max="33" width="7" style="356" customWidth="1"/>
    <col min="34" max="34" width="7.3984375" style="356" customWidth="1"/>
    <col min="35" max="38" width="7" style="356" customWidth="1"/>
    <col min="39" max="39" width="7.3984375" style="356" customWidth="1"/>
    <col min="40" max="40" width="7.5" style="356" customWidth="1"/>
    <col min="41" max="41" width="4" style="356" customWidth="1"/>
    <col min="42" max="42" width="4.09765625" style="356" customWidth="1"/>
    <col min="43" max="43" width="12.59765625" style="356" customWidth="1"/>
    <col min="44" max="44" width="6" style="356" customWidth="1"/>
    <col min="45" max="49" width="13.19921875" style="361" customWidth="1"/>
    <col min="50" max="50" width="4" style="356" customWidth="1"/>
    <col min="51" max="51" width="3.09765625" style="356" customWidth="1"/>
    <col min="52" max="52" width="8" style="356" customWidth="1"/>
    <col min="53" max="53" width="5.3984375" style="356" customWidth="1"/>
    <col min="54" max="54" width="8" style="361" customWidth="1"/>
    <col min="55" max="55" width="6.59765625" style="361" customWidth="1"/>
    <col min="56" max="56" width="8.19921875" style="356" customWidth="1"/>
    <col min="57" max="57" width="6.59765625" style="361" customWidth="1"/>
    <col min="58" max="58" width="7.69921875" style="361" customWidth="1"/>
    <col min="59" max="59" width="6.59765625" style="361" customWidth="1"/>
    <col min="60" max="60" width="7.69921875" style="361" customWidth="1"/>
    <col min="61" max="61" width="6.59765625" style="361" customWidth="1"/>
    <col min="62" max="62" width="9.19921875" style="361" customWidth="1"/>
    <col min="63" max="63" width="6.59765625" style="361" customWidth="1"/>
    <col min="64" max="64" width="4" style="356" customWidth="1"/>
    <col min="65" max="65" width="4.09765625" style="356" customWidth="1"/>
    <col min="66" max="66" width="16.19921875" style="356" customWidth="1"/>
    <col min="67" max="67" width="2.59765625" style="356" customWidth="1"/>
    <col min="68" max="68" width="5" style="356" customWidth="1"/>
    <col min="69" max="73" width="11.8984375" style="361" customWidth="1"/>
    <col min="74" max="74" width="4" style="356" customWidth="1"/>
    <col min="75" max="75" width="17.69921875" style="356" customWidth="1"/>
    <col min="76" max="76" width="8.09765625" style="356" customWidth="1"/>
    <col min="77" max="78" width="12.09765625" style="356" customWidth="1"/>
    <col min="79" max="79" width="13" style="356" customWidth="1"/>
    <col min="80" max="80" width="12.5" style="356" customWidth="1"/>
    <col min="81" max="81" width="12.09765625" style="356" customWidth="1"/>
    <col min="82" max="16384" width="9" style="356" customWidth="1"/>
  </cols>
  <sheetData>
    <row r="1" spans="2:81" s="1" customFormat="1" ht="17.25" customHeight="1">
      <c r="B1" s="2" t="s">
        <v>5</v>
      </c>
      <c r="C1" s="3"/>
      <c r="D1" s="3"/>
      <c r="E1" s="3"/>
      <c r="P1" s="4" t="s">
        <v>6</v>
      </c>
      <c r="Q1" s="5"/>
      <c r="R1" s="5"/>
      <c r="S1" s="5"/>
      <c r="T1" s="6"/>
      <c r="U1" s="5"/>
      <c r="V1" s="5"/>
      <c r="W1" s="5"/>
      <c r="X1" s="5"/>
      <c r="Y1" s="7"/>
      <c r="Z1" s="8" t="s">
        <v>127</v>
      </c>
      <c r="AA1" s="9"/>
      <c r="AB1" s="9"/>
      <c r="AC1" s="9"/>
      <c r="AD1" s="9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 t="s">
        <v>7</v>
      </c>
      <c r="AP1" s="12"/>
      <c r="AQ1" s="12"/>
      <c r="AR1" s="12"/>
      <c r="AS1" s="13"/>
      <c r="AT1" s="13"/>
      <c r="AU1" s="13"/>
      <c r="AV1" s="13"/>
      <c r="AW1" s="10"/>
      <c r="AX1" s="14" t="s">
        <v>8</v>
      </c>
      <c r="AY1" s="15"/>
      <c r="AZ1" s="16"/>
      <c r="BA1" s="16"/>
      <c r="BB1" s="17"/>
      <c r="BC1" s="17"/>
      <c r="BD1" s="18"/>
      <c r="BE1" s="17"/>
      <c r="BF1" s="17"/>
      <c r="BG1" s="17"/>
      <c r="BH1" s="17"/>
      <c r="BI1" s="17"/>
      <c r="BJ1" s="10"/>
      <c r="BK1" s="10"/>
      <c r="BL1" s="19" t="s">
        <v>9</v>
      </c>
      <c r="BM1" s="20"/>
      <c r="BN1" s="20"/>
      <c r="BO1" s="20"/>
      <c r="BP1" s="20"/>
      <c r="BQ1" s="21"/>
      <c r="BR1" s="21"/>
      <c r="BS1" s="21"/>
      <c r="BT1" s="21"/>
      <c r="BU1" s="22"/>
      <c r="BV1" s="19" t="s">
        <v>10</v>
      </c>
      <c r="BW1" s="20"/>
      <c r="BX1" s="20"/>
      <c r="BY1" s="22"/>
      <c r="BZ1" s="22"/>
      <c r="CA1" s="22"/>
      <c r="CB1" s="22"/>
      <c r="CC1" s="22"/>
    </row>
    <row r="2" spans="2:81" ht="20.25" customHeight="1" thickBot="1"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5" t="s">
        <v>38</v>
      </c>
      <c r="P2" s="357"/>
      <c r="Q2" s="357"/>
      <c r="R2" s="357"/>
      <c r="S2" s="357"/>
      <c r="T2" s="358"/>
      <c r="V2" s="359"/>
      <c r="W2" s="359"/>
      <c r="X2" s="359"/>
      <c r="Y2" s="359"/>
      <c r="Z2" s="360"/>
      <c r="AA2" s="360"/>
      <c r="AB2" s="360"/>
      <c r="AC2" s="360"/>
      <c r="AD2" s="360"/>
      <c r="AE2" s="361"/>
      <c r="AF2" s="361"/>
      <c r="AG2" s="361"/>
      <c r="AH2" s="361"/>
      <c r="AI2" s="361"/>
      <c r="AJ2" s="361"/>
      <c r="AK2" s="361"/>
      <c r="AL2" s="361"/>
      <c r="AM2" s="361"/>
      <c r="AN2" s="361" t="s">
        <v>0</v>
      </c>
      <c r="AO2" s="362"/>
      <c r="AP2" s="362"/>
      <c r="AQ2" s="362"/>
      <c r="AR2" s="362"/>
      <c r="AS2" s="363"/>
      <c r="AT2" s="363"/>
      <c r="AU2" s="363"/>
      <c r="AV2" s="363"/>
      <c r="AW2" s="26" t="s">
        <v>0</v>
      </c>
      <c r="AX2" s="364"/>
      <c r="AY2" s="364"/>
      <c r="AZ2" s="365"/>
      <c r="BA2" s="365"/>
      <c r="BB2" s="366"/>
      <c r="BC2" s="366"/>
      <c r="BD2" s="367"/>
      <c r="BE2" s="366"/>
      <c r="BF2" s="366"/>
      <c r="BG2" s="366"/>
      <c r="BH2" s="366"/>
      <c r="BI2" s="366"/>
      <c r="BK2" s="368" t="s">
        <v>38</v>
      </c>
      <c r="BL2" s="369"/>
      <c r="BM2" s="369"/>
      <c r="BN2" s="369"/>
      <c r="BO2" s="369"/>
      <c r="BP2" s="369"/>
      <c r="BQ2" s="370"/>
      <c r="BR2" s="370"/>
      <c r="BS2" s="370"/>
      <c r="BT2" s="370"/>
      <c r="BU2" s="368" t="s">
        <v>38</v>
      </c>
      <c r="BV2" s="371"/>
      <c r="BW2" s="371"/>
      <c r="BX2" s="371"/>
      <c r="CC2" s="372" t="s">
        <v>39</v>
      </c>
    </row>
    <row r="3" spans="2:81" ht="18" customHeight="1">
      <c r="B3" s="27"/>
      <c r="C3" s="28"/>
      <c r="D3" s="28"/>
      <c r="E3" s="28" t="s">
        <v>41</v>
      </c>
      <c r="F3" s="29" t="s">
        <v>132</v>
      </c>
      <c r="G3" s="30"/>
      <c r="H3" s="30"/>
      <c r="I3" s="30"/>
      <c r="J3" s="30"/>
      <c r="K3" s="30"/>
      <c r="L3" s="30"/>
      <c r="M3" s="30"/>
      <c r="N3" s="30"/>
      <c r="O3" s="31"/>
      <c r="P3" s="373"/>
      <c r="Q3" s="374"/>
      <c r="R3" s="374"/>
      <c r="S3" s="374"/>
      <c r="T3" s="375" t="s">
        <v>134</v>
      </c>
      <c r="U3" s="376"/>
      <c r="V3" s="377"/>
      <c r="W3" s="377"/>
      <c r="X3" s="377"/>
      <c r="Y3" s="378"/>
      <c r="Z3" s="32"/>
      <c r="AA3" s="33"/>
      <c r="AB3" s="33"/>
      <c r="AC3" s="33"/>
      <c r="AD3" s="34" t="s">
        <v>135</v>
      </c>
      <c r="AE3" s="35" t="s">
        <v>132</v>
      </c>
      <c r="AF3" s="36"/>
      <c r="AG3" s="36"/>
      <c r="AH3" s="36"/>
      <c r="AI3" s="36"/>
      <c r="AJ3" s="36"/>
      <c r="AK3" s="36"/>
      <c r="AL3" s="36"/>
      <c r="AM3" s="36"/>
      <c r="AN3" s="37"/>
      <c r="AO3" s="38"/>
      <c r="AP3" s="39"/>
      <c r="AQ3" s="39"/>
      <c r="AR3" s="39" t="s">
        <v>11</v>
      </c>
      <c r="AS3" s="40" t="s">
        <v>132</v>
      </c>
      <c r="AT3" s="41"/>
      <c r="AU3" s="41"/>
      <c r="AV3" s="41"/>
      <c r="AW3" s="42"/>
      <c r="AX3" s="43"/>
      <c r="AY3" s="39"/>
      <c r="AZ3" s="39"/>
      <c r="BA3" s="44" t="s">
        <v>11</v>
      </c>
      <c r="BB3" s="29" t="s">
        <v>132</v>
      </c>
      <c r="BC3" s="30"/>
      <c r="BD3" s="30"/>
      <c r="BE3" s="30"/>
      <c r="BF3" s="30"/>
      <c r="BG3" s="30"/>
      <c r="BH3" s="30"/>
      <c r="BI3" s="30"/>
      <c r="BJ3" s="30"/>
      <c r="BK3" s="31"/>
      <c r="BL3" s="45"/>
      <c r="BM3" s="46"/>
      <c r="BN3" s="46"/>
      <c r="BO3" s="46"/>
      <c r="BP3" s="47" t="s">
        <v>136</v>
      </c>
      <c r="BQ3" s="48" t="s">
        <v>132</v>
      </c>
      <c r="BR3" s="49"/>
      <c r="BS3" s="49"/>
      <c r="BT3" s="49"/>
      <c r="BU3" s="50"/>
      <c r="BV3" s="379"/>
      <c r="BW3" s="380"/>
      <c r="BX3" s="381" t="s">
        <v>136</v>
      </c>
      <c r="BY3" s="382" t="s">
        <v>132</v>
      </c>
      <c r="BZ3" s="383"/>
      <c r="CA3" s="383"/>
      <c r="CB3" s="383"/>
      <c r="CC3" s="384"/>
    </row>
    <row r="4" spans="2:81" ht="18" customHeight="1">
      <c r="B4" s="51"/>
      <c r="C4" s="52"/>
      <c r="D4" s="52"/>
      <c r="E4" s="53" t="s">
        <v>137</v>
      </c>
      <c r="F4" s="54" t="s">
        <v>138</v>
      </c>
      <c r="G4" s="55"/>
      <c r="H4" s="56" t="s">
        <v>124</v>
      </c>
      <c r="I4" s="57"/>
      <c r="J4" s="58" t="s">
        <v>89</v>
      </c>
      <c r="K4" s="57"/>
      <c r="L4" s="59" t="s">
        <v>86</v>
      </c>
      <c r="M4" s="59"/>
      <c r="N4" s="54" t="s">
        <v>125</v>
      </c>
      <c r="O4" s="60"/>
      <c r="P4" s="385"/>
      <c r="Q4" s="386"/>
      <c r="R4" s="386"/>
      <c r="S4" s="386"/>
      <c r="T4" s="387"/>
      <c r="U4" s="61" t="s">
        <v>14</v>
      </c>
      <c r="V4" s="62" t="s">
        <v>87</v>
      </c>
      <c r="W4" s="63" t="s">
        <v>89</v>
      </c>
      <c r="X4" s="63" t="s">
        <v>86</v>
      </c>
      <c r="Y4" s="388" t="s">
        <v>15</v>
      </c>
      <c r="Z4" s="64"/>
      <c r="AA4" s="65"/>
      <c r="AB4" s="65"/>
      <c r="AC4" s="66"/>
      <c r="AD4" s="67" t="s">
        <v>139</v>
      </c>
      <c r="AE4" s="68" t="s">
        <v>16</v>
      </c>
      <c r="AF4" s="69"/>
      <c r="AG4" s="70" t="s">
        <v>87</v>
      </c>
      <c r="AH4" s="71"/>
      <c r="AI4" s="70" t="s">
        <v>89</v>
      </c>
      <c r="AJ4" s="72"/>
      <c r="AK4" s="68" t="s">
        <v>86</v>
      </c>
      <c r="AL4" s="69"/>
      <c r="AM4" s="68" t="s">
        <v>13</v>
      </c>
      <c r="AN4" s="73"/>
      <c r="AO4" s="74" t="s">
        <v>92</v>
      </c>
      <c r="AP4" s="75"/>
      <c r="AQ4" s="75"/>
      <c r="AR4" s="76" t="s">
        <v>103</v>
      </c>
      <c r="AS4" s="77" t="s">
        <v>16</v>
      </c>
      <c r="AT4" s="78" t="s">
        <v>87</v>
      </c>
      <c r="AU4" s="79" t="s">
        <v>89</v>
      </c>
      <c r="AV4" s="78" t="s">
        <v>86</v>
      </c>
      <c r="AW4" s="80" t="s">
        <v>15</v>
      </c>
      <c r="AX4" s="81"/>
      <c r="AY4" s="82"/>
      <c r="AZ4" s="82"/>
      <c r="BA4" s="76" t="s">
        <v>12</v>
      </c>
      <c r="BB4" s="83" t="s">
        <v>16</v>
      </c>
      <c r="BC4" s="84"/>
      <c r="BD4" s="58" t="s">
        <v>87</v>
      </c>
      <c r="BE4" s="57"/>
      <c r="BF4" s="58" t="s">
        <v>106</v>
      </c>
      <c r="BG4" s="57"/>
      <c r="BH4" s="59" t="s">
        <v>86</v>
      </c>
      <c r="BI4" s="59"/>
      <c r="BJ4" s="83" t="s">
        <v>15</v>
      </c>
      <c r="BK4" s="85"/>
      <c r="BL4" s="86" t="s">
        <v>92</v>
      </c>
      <c r="BM4" s="87"/>
      <c r="BN4" s="87"/>
      <c r="BO4" s="88"/>
      <c r="BP4" s="89" t="s">
        <v>103</v>
      </c>
      <c r="BQ4" s="90" t="s">
        <v>16</v>
      </c>
      <c r="BR4" s="90" t="s">
        <v>87</v>
      </c>
      <c r="BS4" s="91" t="s">
        <v>89</v>
      </c>
      <c r="BT4" s="92" t="s">
        <v>86</v>
      </c>
      <c r="BU4" s="80" t="s">
        <v>15</v>
      </c>
      <c r="BV4" s="389" t="s">
        <v>92</v>
      </c>
      <c r="BW4" s="390"/>
      <c r="BX4" s="391" t="s">
        <v>103</v>
      </c>
      <c r="BY4" s="392" t="s">
        <v>16</v>
      </c>
      <c r="BZ4" s="393" t="s">
        <v>87</v>
      </c>
      <c r="CA4" s="93" t="s">
        <v>89</v>
      </c>
      <c r="CB4" s="79" t="s">
        <v>86</v>
      </c>
      <c r="CC4" s="394" t="s">
        <v>15</v>
      </c>
    </row>
    <row r="5" spans="2:81" ht="18" customHeight="1">
      <c r="B5" s="51"/>
      <c r="C5" s="52"/>
      <c r="D5" s="52"/>
      <c r="E5" s="52"/>
      <c r="F5" s="94"/>
      <c r="G5" s="94"/>
      <c r="H5" s="94"/>
      <c r="I5" s="94"/>
      <c r="J5" s="94"/>
      <c r="K5" s="94"/>
      <c r="L5" s="94"/>
      <c r="M5" s="94"/>
      <c r="N5" s="94"/>
      <c r="O5" s="95"/>
      <c r="P5" s="395" t="s">
        <v>140</v>
      </c>
      <c r="Q5" s="396"/>
      <c r="R5" s="396"/>
      <c r="S5" s="396"/>
      <c r="T5" s="397"/>
      <c r="U5" s="398"/>
      <c r="V5" s="399"/>
      <c r="W5" s="399"/>
      <c r="X5" s="400"/>
      <c r="Y5" s="401"/>
      <c r="Z5" s="96" t="s">
        <v>92</v>
      </c>
      <c r="AA5" s="97"/>
      <c r="AB5" s="97"/>
      <c r="AC5" s="97"/>
      <c r="AD5" s="98" t="s">
        <v>93</v>
      </c>
      <c r="AE5" s="99">
        <v>19</v>
      </c>
      <c r="AF5" s="99">
        <v>20</v>
      </c>
      <c r="AG5" s="99">
        <v>19</v>
      </c>
      <c r="AH5" s="99">
        <v>20</v>
      </c>
      <c r="AI5" s="99">
        <v>19</v>
      </c>
      <c r="AJ5" s="99">
        <v>20</v>
      </c>
      <c r="AK5" s="100">
        <v>19</v>
      </c>
      <c r="AL5" s="100">
        <v>20</v>
      </c>
      <c r="AM5" s="99">
        <v>19</v>
      </c>
      <c r="AN5" s="101">
        <v>20</v>
      </c>
      <c r="AO5" s="102"/>
      <c r="AP5" s="103"/>
      <c r="AQ5" s="103"/>
      <c r="AR5" s="104"/>
      <c r="AS5" s="105"/>
      <c r="AT5" s="106"/>
      <c r="AU5" s="106"/>
      <c r="AV5" s="107"/>
      <c r="AW5" s="108"/>
      <c r="AX5" s="109" t="s">
        <v>109</v>
      </c>
      <c r="AY5" s="75"/>
      <c r="AZ5" s="110"/>
      <c r="BA5" s="111" t="s">
        <v>110</v>
      </c>
      <c r="BB5" s="112" t="s">
        <v>17</v>
      </c>
      <c r="BC5" s="113" t="s">
        <v>18</v>
      </c>
      <c r="BD5" s="114" t="s">
        <v>17</v>
      </c>
      <c r="BE5" s="113" t="s">
        <v>18</v>
      </c>
      <c r="BF5" s="113" t="s">
        <v>107</v>
      </c>
      <c r="BG5" s="113" t="s">
        <v>108</v>
      </c>
      <c r="BH5" s="114" t="s">
        <v>17</v>
      </c>
      <c r="BI5" s="113" t="s">
        <v>18</v>
      </c>
      <c r="BJ5" s="112" t="s">
        <v>111</v>
      </c>
      <c r="BK5" s="115" t="s">
        <v>18</v>
      </c>
      <c r="BL5" s="116" t="s">
        <v>112</v>
      </c>
      <c r="BM5" s="117" t="s">
        <v>141</v>
      </c>
      <c r="BN5" s="118"/>
      <c r="BO5" s="118"/>
      <c r="BP5" s="119"/>
      <c r="BQ5" s="120"/>
      <c r="BR5" s="120"/>
      <c r="BS5" s="121"/>
      <c r="BT5" s="121"/>
      <c r="BU5" s="122"/>
      <c r="BV5" s="402"/>
      <c r="BW5" s="403"/>
      <c r="BX5" s="404"/>
      <c r="BY5" s="405"/>
      <c r="BZ5" s="406"/>
      <c r="CA5" s="406"/>
      <c r="CB5" s="407"/>
      <c r="CC5" s="408"/>
    </row>
    <row r="6" spans="1:81" s="419" customFormat="1" ht="18" customHeight="1">
      <c r="A6" s="356"/>
      <c r="B6" s="51"/>
      <c r="C6" s="52"/>
      <c r="D6" s="52"/>
      <c r="E6" s="52" t="s">
        <v>142</v>
      </c>
      <c r="F6" s="123">
        <v>19</v>
      </c>
      <c r="G6" s="123">
        <v>20</v>
      </c>
      <c r="H6" s="123">
        <v>19</v>
      </c>
      <c r="I6" s="124">
        <v>20</v>
      </c>
      <c r="J6" s="123">
        <v>19</v>
      </c>
      <c r="K6" s="123">
        <v>20</v>
      </c>
      <c r="L6" s="123">
        <v>19</v>
      </c>
      <c r="M6" s="123">
        <v>20</v>
      </c>
      <c r="N6" s="125">
        <v>19</v>
      </c>
      <c r="O6" s="126">
        <v>20</v>
      </c>
      <c r="P6" s="409" t="s">
        <v>112</v>
      </c>
      <c r="Q6" s="410" t="s">
        <v>143</v>
      </c>
      <c r="R6" s="410"/>
      <c r="S6" s="410"/>
      <c r="T6" s="411"/>
      <c r="U6" s="127" t="s">
        <v>144</v>
      </c>
      <c r="V6" s="127" t="s">
        <v>144</v>
      </c>
      <c r="W6" s="128" t="s">
        <v>90</v>
      </c>
      <c r="X6" s="127" t="s">
        <v>145</v>
      </c>
      <c r="Y6" s="412">
        <v>0</v>
      </c>
      <c r="Z6" s="129"/>
      <c r="AA6" s="130"/>
      <c r="AB6" s="130"/>
      <c r="AC6" s="130"/>
      <c r="AD6" s="131"/>
      <c r="AE6" s="132"/>
      <c r="AF6" s="132"/>
      <c r="AG6" s="132"/>
      <c r="AH6" s="132"/>
      <c r="AI6" s="132"/>
      <c r="AJ6" s="132"/>
      <c r="AK6" s="132"/>
      <c r="AL6" s="132"/>
      <c r="AM6" s="132"/>
      <c r="AN6" s="133"/>
      <c r="AO6" s="134" t="s">
        <v>146</v>
      </c>
      <c r="AP6" s="135" t="s">
        <v>147</v>
      </c>
      <c r="AQ6" s="135"/>
      <c r="AR6" s="136"/>
      <c r="AS6" s="179">
        <v>1683729</v>
      </c>
      <c r="AT6" s="179">
        <v>485429</v>
      </c>
      <c r="AU6" s="179">
        <v>3583</v>
      </c>
      <c r="AV6" s="179">
        <v>285463</v>
      </c>
      <c r="AW6" s="413">
        <v>2458204</v>
      </c>
      <c r="AX6" s="116" t="s">
        <v>146</v>
      </c>
      <c r="AY6" s="137" t="s">
        <v>113</v>
      </c>
      <c r="AZ6" s="118"/>
      <c r="BA6" s="119"/>
      <c r="BB6" s="138"/>
      <c r="BC6" s="105"/>
      <c r="BD6" s="139"/>
      <c r="BE6" s="105"/>
      <c r="BF6" s="105"/>
      <c r="BG6" s="105"/>
      <c r="BH6" s="105"/>
      <c r="BI6" s="105"/>
      <c r="BJ6" s="138"/>
      <c r="BK6" s="108"/>
      <c r="BL6" s="140"/>
      <c r="BM6" s="141" t="s">
        <v>98</v>
      </c>
      <c r="BN6" s="142" t="s">
        <v>148</v>
      </c>
      <c r="BO6" s="142"/>
      <c r="BP6" s="143"/>
      <c r="BQ6" s="144" t="s">
        <v>149</v>
      </c>
      <c r="BR6" s="144">
        <v>0</v>
      </c>
      <c r="BS6" s="145">
        <v>0</v>
      </c>
      <c r="BT6" s="145">
        <v>0</v>
      </c>
      <c r="BU6" s="413" t="s">
        <v>1</v>
      </c>
      <c r="BV6" s="414" t="s">
        <v>146</v>
      </c>
      <c r="BW6" s="415" t="s">
        <v>150</v>
      </c>
      <c r="BX6" s="416"/>
      <c r="BY6" s="417">
        <v>37.6</v>
      </c>
      <c r="BZ6" s="417">
        <v>13.3</v>
      </c>
      <c r="CA6" s="417">
        <v>99.9</v>
      </c>
      <c r="CB6" s="417">
        <v>75.5</v>
      </c>
      <c r="CC6" s="418">
        <v>38.1</v>
      </c>
    </row>
    <row r="7" spans="2:81" ht="18" customHeight="1">
      <c r="B7" s="146" t="s">
        <v>126</v>
      </c>
      <c r="C7" s="147"/>
      <c r="D7" s="147"/>
      <c r="E7" s="147"/>
      <c r="F7" s="148"/>
      <c r="G7" s="148"/>
      <c r="H7" s="148"/>
      <c r="I7" s="148"/>
      <c r="J7" s="148"/>
      <c r="K7" s="148"/>
      <c r="L7" s="148"/>
      <c r="M7" s="148"/>
      <c r="N7" s="149"/>
      <c r="O7" s="150"/>
      <c r="P7" s="414" t="s">
        <v>151</v>
      </c>
      <c r="Q7" s="420" t="s">
        <v>152</v>
      </c>
      <c r="R7" s="420"/>
      <c r="S7" s="420"/>
      <c r="T7" s="411"/>
      <c r="U7" s="151" t="s">
        <v>153</v>
      </c>
      <c r="V7" s="152" t="s">
        <v>88</v>
      </c>
      <c r="W7" s="152" t="s">
        <v>91</v>
      </c>
      <c r="X7" s="153" t="s">
        <v>19</v>
      </c>
      <c r="Y7" s="421">
        <v>0</v>
      </c>
      <c r="Z7" s="154" t="s">
        <v>154</v>
      </c>
      <c r="AA7" s="155" t="s">
        <v>155</v>
      </c>
      <c r="AB7" s="156"/>
      <c r="AC7" s="156"/>
      <c r="AD7" s="131" t="s">
        <v>156</v>
      </c>
      <c r="AE7" s="173">
        <v>386887</v>
      </c>
      <c r="AF7" s="173">
        <v>392346</v>
      </c>
      <c r="AG7" s="173">
        <v>273167</v>
      </c>
      <c r="AH7" s="173">
        <v>266150</v>
      </c>
      <c r="AI7" s="173">
        <v>78706</v>
      </c>
      <c r="AJ7" s="173">
        <v>90067</v>
      </c>
      <c r="AK7" s="173">
        <v>139121</v>
      </c>
      <c r="AL7" s="173">
        <v>130046</v>
      </c>
      <c r="AM7" s="174">
        <v>877881</v>
      </c>
      <c r="AN7" s="175">
        <v>878609</v>
      </c>
      <c r="AO7" s="157"/>
      <c r="AP7" s="158" t="s">
        <v>157</v>
      </c>
      <c r="AQ7" s="135" t="s">
        <v>158</v>
      </c>
      <c r="AR7" s="136"/>
      <c r="AS7" s="159">
        <v>1683292</v>
      </c>
      <c r="AT7" s="160">
        <v>485028</v>
      </c>
      <c r="AU7" s="160">
        <v>3583</v>
      </c>
      <c r="AV7" s="160">
        <v>205390</v>
      </c>
      <c r="AW7" s="413">
        <v>2377293</v>
      </c>
      <c r="AX7" s="161"/>
      <c r="AY7" s="162"/>
      <c r="AZ7" s="162"/>
      <c r="BA7" s="163"/>
      <c r="BB7" s="164"/>
      <c r="BC7" s="105"/>
      <c r="BD7" s="165"/>
      <c r="BE7" s="105"/>
      <c r="BF7" s="105"/>
      <c r="BG7" s="105"/>
      <c r="BH7" s="138"/>
      <c r="BI7" s="166"/>
      <c r="BJ7" s="138"/>
      <c r="BK7" s="108"/>
      <c r="BL7" s="140"/>
      <c r="BM7" s="141" t="s">
        <v>159</v>
      </c>
      <c r="BN7" s="142" t="s">
        <v>160</v>
      </c>
      <c r="BO7" s="142"/>
      <c r="BP7" s="143"/>
      <c r="BQ7" s="144">
        <v>30538</v>
      </c>
      <c r="BR7" s="144">
        <v>0</v>
      </c>
      <c r="BS7" s="145">
        <v>0</v>
      </c>
      <c r="BT7" s="145">
        <v>0</v>
      </c>
      <c r="BU7" s="413">
        <v>30538</v>
      </c>
      <c r="BV7" s="414"/>
      <c r="BW7" s="422"/>
      <c r="BX7" s="422"/>
      <c r="BY7" s="417"/>
      <c r="BZ7" s="417"/>
      <c r="CA7" s="417"/>
      <c r="CB7" s="417"/>
      <c r="CC7" s="418"/>
    </row>
    <row r="8" spans="2:81" ht="18" customHeight="1">
      <c r="B8" s="167" t="s">
        <v>20</v>
      </c>
      <c r="C8" s="118"/>
      <c r="D8" s="118"/>
      <c r="E8" s="119"/>
      <c r="F8" s="174">
        <v>536661</v>
      </c>
      <c r="G8" s="174">
        <v>653529</v>
      </c>
      <c r="H8" s="174">
        <v>282246</v>
      </c>
      <c r="I8" s="174">
        <v>275197</v>
      </c>
      <c r="J8" s="174">
        <v>78706</v>
      </c>
      <c r="K8" s="174">
        <v>90067</v>
      </c>
      <c r="L8" s="174">
        <v>139415</v>
      </c>
      <c r="M8" s="174">
        <v>130312</v>
      </c>
      <c r="N8" s="209">
        <v>1037028</v>
      </c>
      <c r="O8" s="423">
        <v>1149105</v>
      </c>
      <c r="P8" s="414"/>
      <c r="Q8" s="420"/>
      <c r="R8" s="420"/>
      <c r="S8" s="420"/>
      <c r="T8" s="411"/>
      <c r="U8" s="168"/>
      <c r="V8" s="169"/>
      <c r="W8" s="169"/>
      <c r="X8" s="169"/>
      <c r="Y8" s="424"/>
      <c r="Z8" s="170"/>
      <c r="AA8" s="171" t="s">
        <v>157</v>
      </c>
      <c r="AB8" s="172" t="s">
        <v>55</v>
      </c>
      <c r="AC8" s="156"/>
      <c r="AD8" s="131"/>
      <c r="AE8" s="173">
        <v>385500</v>
      </c>
      <c r="AF8" s="173">
        <v>390866</v>
      </c>
      <c r="AG8" s="173">
        <v>272940</v>
      </c>
      <c r="AH8" s="173">
        <v>265902</v>
      </c>
      <c r="AI8" s="173">
        <v>78706</v>
      </c>
      <c r="AJ8" s="173">
        <v>90067</v>
      </c>
      <c r="AK8" s="173">
        <v>138426</v>
      </c>
      <c r="AL8" s="173">
        <v>129391</v>
      </c>
      <c r="AM8" s="174">
        <v>875572</v>
      </c>
      <c r="AN8" s="175">
        <v>876226</v>
      </c>
      <c r="AO8" s="157"/>
      <c r="AP8" s="158" t="s">
        <v>94</v>
      </c>
      <c r="AQ8" s="135" t="s">
        <v>161</v>
      </c>
      <c r="AR8" s="136"/>
      <c r="AS8" s="159">
        <v>437</v>
      </c>
      <c r="AT8" s="160">
        <v>401</v>
      </c>
      <c r="AU8" s="160">
        <v>0</v>
      </c>
      <c r="AV8" s="160">
        <v>73</v>
      </c>
      <c r="AW8" s="413">
        <v>911</v>
      </c>
      <c r="AX8" s="81"/>
      <c r="AY8" s="176" t="s">
        <v>98</v>
      </c>
      <c r="AZ8" s="177" t="s">
        <v>42</v>
      </c>
      <c r="BA8" s="178"/>
      <c r="BB8" s="179">
        <v>171571</v>
      </c>
      <c r="BC8" s="425">
        <v>30.7</v>
      </c>
      <c r="BD8" s="180">
        <v>77364</v>
      </c>
      <c r="BE8" s="425">
        <v>24.8</v>
      </c>
      <c r="BF8" s="159">
        <v>26663</v>
      </c>
      <c r="BG8" s="425">
        <v>40.5</v>
      </c>
      <c r="BH8" s="159">
        <v>39189</v>
      </c>
      <c r="BI8" s="425">
        <v>28.57</v>
      </c>
      <c r="BJ8" s="426">
        <v>314787</v>
      </c>
      <c r="BK8" s="427">
        <v>29.3</v>
      </c>
      <c r="BL8" s="140"/>
      <c r="BM8" s="141" t="s">
        <v>96</v>
      </c>
      <c r="BN8" s="142" t="s">
        <v>162</v>
      </c>
      <c r="BO8" s="142"/>
      <c r="BP8" s="143"/>
      <c r="BQ8" s="144">
        <v>0</v>
      </c>
      <c r="BR8" s="144">
        <v>0</v>
      </c>
      <c r="BS8" s="145">
        <v>0</v>
      </c>
      <c r="BT8" s="145">
        <v>0</v>
      </c>
      <c r="BU8" s="413" t="s">
        <v>1</v>
      </c>
      <c r="BV8" s="428"/>
      <c r="BW8" s="422"/>
      <c r="BX8" s="422"/>
      <c r="BY8" s="417"/>
      <c r="BZ8" s="417"/>
      <c r="CA8" s="417"/>
      <c r="CB8" s="417"/>
      <c r="CC8" s="418"/>
    </row>
    <row r="9" spans="2:81" ht="18" customHeight="1">
      <c r="B9" s="181"/>
      <c r="C9" s="182"/>
      <c r="D9" s="183" t="s">
        <v>163</v>
      </c>
      <c r="E9" s="184"/>
      <c r="F9" s="174">
        <v>536661</v>
      </c>
      <c r="G9" s="174">
        <v>541529</v>
      </c>
      <c r="H9" s="174">
        <v>282246</v>
      </c>
      <c r="I9" s="174">
        <v>275197</v>
      </c>
      <c r="J9" s="174">
        <v>78706</v>
      </c>
      <c r="K9" s="174">
        <v>90067</v>
      </c>
      <c r="L9" s="174">
        <v>139415</v>
      </c>
      <c r="M9" s="174">
        <v>130312</v>
      </c>
      <c r="N9" s="209">
        <v>1037028</v>
      </c>
      <c r="O9" s="423">
        <v>1037105</v>
      </c>
      <c r="P9" s="414" t="s">
        <v>164</v>
      </c>
      <c r="Q9" s="420" t="s">
        <v>165</v>
      </c>
      <c r="R9" s="420"/>
      <c r="S9" s="420"/>
      <c r="T9" s="411"/>
      <c r="U9" s="429">
        <v>36617</v>
      </c>
      <c r="V9" s="430">
        <v>36617</v>
      </c>
      <c r="W9" s="430">
        <v>37683</v>
      </c>
      <c r="X9" s="430">
        <v>36617</v>
      </c>
      <c r="Y9" s="421">
        <v>0</v>
      </c>
      <c r="Z9" s="185"/>
      <c r="AA9" s="171" t="s">
        <v>94</v>
      </c>
      <c r="AB9" s="155" t="s">
        <v>95</v>
      </c>
      <c r="AC9" s="156"/>
      <c r="AD9" s="186"/>
      <c r="AE9" s="173">
        <v>0</v>
      </c>
      <c r="AF9" s="173">
        <v>0</v>
      </c>
      <c r="AG9" s="173">
        <v>0</v>
      </c>
      <c r="AH9" s="173">
        <v>0</v>
      </c>
      <c r="AI9" s="173">
        <v>0</v>
      </c>
      <c r="AJ9" s="173">
        <v>0</v>
      </c>
      <c r="AK9" s="173">
        <v>0</v>
      </c>
      <c r="AL9" s="173">
        <v>0</v>
      </c>
      <c r="AM9" s="174" t="s">
        <v>1</v>
      </c>
      <c r="AN9" s="175" t="s">
        <v>1</v>
      </c>
      <c r="AO9" s="157"/>
      <c r="AP9" s="158" t="s">
        <v>96</v>
      </c>
      <c r="AQ9" s="135" t="s">
        <v>166</v>
      </c>
      <c r="AR9" s="136"/>
      <c r="AS9" s="144">
        <v>0</v>
      </c>
      <c r="AT9" s="145">
        <v>0</v>
      </c>
      <c r="AU9" s="145">
        <v>0</v>
      </c>
      <c r="AV9" s="145">
        <v>80000</v>
      </c>
      <c r="AW9" s="413">
        <v>80000</v>
      </c>
      <c r="AX9" s="187"/>
      <c r="AY9" s="188"/>
      <c r="AZ9" s="189"/>
      <c r="BA9" s="190"/>
      <c r="BB9" s="144"/>
      <c r="BC9" s="273"/>
      <c r="BD9" s="191"/>
      <c r="BE9" s="273"/>
      <c r="BF9" s="144"/>
      <c r="BG9" s="425"/>
      <c r="BH9" s="144"/>
      <c r="BI9" s="425"/>
      <c r="BJ9" s="274"/>
      <c r="BK9" s="427"/>
      <c r="BL9" s="140"/>
      <c r="BM9" s="141" t="s">
        <v>167</v>
      </c>
      <c r="BN9" s="142" t="s">
        <v>168</v>
      </c>
      <c r="BO9" s="142"/>
      <c r="BP9" s="143"/>
      <c r="BQ9" s="144">
        <v>0</v>
      </c>
      <c r="BR9" s="144">
        <v>0</v>
      </c>
      <c r="BS9" s="145">
        <v>0</v>
      </c>
      <c r="BT9" s="145">
        <v>0</v>
      </c>
      <c r="BU9" s="413" t="s">
        <v>1</v>
      </c>
      <c r="BV9" s="414" t="s">
        <v>169</v>
      </c>
      <c r="BW9" s="415" t="s">
        <v>170</v>
      </c>
      <c r="BX9" s="416"/>
      <c r="BY9" s="417">
        <v>99.9</v>
      </c>
      <c r="BZ9" s="417">
        <v>78.4</v>
      </c>
      <c r="CA9" s="417">
        <v>4.1</v>
      </c>
      <c r="CB9" s="417">
        <v>94.9</v>
      </c>
      <c r="CC9" s="418">
        <v>91.3</v>
      </c>
    </row>
    <row r="10" spans="2:81" ht="18" customHeight="1">
      <c r="B10" s="192" t="s">
        <v>21</v>
      </c>
      <c r="C10" s="193"/>
      <c r="D10" s="193"/>
      <c r="E10" s="194"/>
      <c r="F10" s="174">
        <v>570962</v>
      </c>
      <c r="G10" s="174">
        <v>573697</v>
      </c>
      <c r="H10" s="174">
        <v>300834</v>
      </c>
      <c r="I10" s="174">
        <v>311956</v>
      </c>
      <c r="J10" s="174">
        <v>61618</v>
      </c>
      <c r="K10" s="174">
        <v>65820</v>
      </c>
      <c r="L10" s="174">
        <v>134649</v>
      </c>
      <c r="M10" s="174">
        <v>137186</v>
      </c>
      <c r="N10" s="209">
        <v>1068063</v>
      </c>
      <c r="O10" s="423">
        <v>1088659</v>
      </c>
      <c r="P10" s="414" t="s">
        <v>171</v>
      </c>
      <c r="Q10" s="420" t="s">
        <v>172</v>
      </c>
      <c r="R10" s="420"/>
      <c r="S10" s="420"/>
      <c r="T10" s="411"/>
      <c r="U10" s="429">
        <v>35156</v>
      </c>
      <c r="V10" s="430">
        <v>35521</v>
      </c>
      <c r="W10" s="430">
        <v>38261</v>
      </c>
      <c r="X10" s="430">
        <v>32568</v>
      </c>
      <c r="Y10" s="421">
        <v>0</v>
      </c>
      <c r="Z10" s="185"/>
      <c r="AA10" s="171" t="s">
        <v>96</v>
      </c>
      <c r="AB10" s="155" t="s">
        <v>97</v>
      </c>
      <c r="AC10" s="156"/>
      <c r="AD10" s="186"/>
      <c r="AE10" s="173">
        <v>1387</v>
      </c>
      <c r="AF10" s="173">
        <v>1480</v>
      </c>
      <c r="AG10" s="173">
        <v>227</v>
      </c>
      <c r="AH10" s="173">
        <v>248</v>
      </c>
      <c r="AI10" s="173">
        <v>0</v>
      </c>
      <c r="AJ10" s="173">
        <v>0</v>
      </c>
      <c r="AK10" s="173">
        <v>695</v>
      </c>
      <c r="AL10" s="173">
        <v>655</v>
      </c>
      <c r="AM10" s="174">
        <v>2309</v>
      </c>
      <c r="AN10" s="175">
        <v>2383</v>
      </c>
      <c r="AO10" s="157"/>
      <c r="AP10" s="158"/>
      <c r="AQ10" s="195"/>
      <c r="AR10" s="196"/>
      <c r="AS10" s="144"/>
      <c r="AT10" s="145"/>
      <c r="AU10" s="145"/>
      <c r="AV10" s="145"/>
      <c r="AW10" s="413"/>
      <c r="AX10" s="187"/>
      <c r="AY10" s="176" t="s">
        <v>94</v>
      </c>
      <c r="AZ10" s="177" t="s">
        <v>43</v>
      </c>
      <c r="BA10" s="178"/>
      <c r="BB10" s="144">
        <v>101531</v>
      </c>
      <c r="BC10" s="425">
        <v>18.2</v>
      </c>
      <c r="BD10" s="191">
        <v>41236</v>
      </c>
      <c r="BE10" s="273">
        <v>13.2</v>
      </c>
      <c r="BF10" s="144">
        <v>19272</v>
      </c>
      <c r="BG10" s="425">
        <v>29.3</v>
      </c>
      <c r="BH10" s="144">
        <v>21636</v>
      </c>
      <c r="BI10" s="425">
        <v>15.77</v>
      </c>
      <c r="BJ10" s="426">
        <v>183675</v>
      </c>
      <c r="BK10" s="427">
        <v>17.1</v>
      </c>
      <c r="BL10" s="140"/>
      <c r="BM10" s="141" t="s">
        <v>173</v>
      </c>
      <c r="BN10" s="142" t="s">
        <v>174</v>
      </c>
      <c r="BO10" s="142"/>
      <c r="BP10" s="143"/>
      <c r="BQ10" s="144">
        <v>0</v>
      </c>
      <c r="BR10" s="144">
        <v>0</v>
      </c>
      <c r="BS10" s="145">
        <v>0</v>
      </c>
      <c r="BT10" s="145">
        <v>0</v>
      </c>
      <c r="BU10" s="413" t="s">
        <v>1</v>
      </c>
      <c r="BV10" s="414"/>
      <c r="BW10" s="422"/>
      <c r="BX10" s="422"/>
      <c r="BY10" s="417"/>
      <c r="BZ10" s="417"/>
      <c r="CA10" s="417"/>
      <c r="CB10" s="417"/>
      <c r="CC10" s="418"/>
    </row>
    <row r="11" spans="2:81" ht="18" customHeight="1">
      <c r="B11" s="181"/>
      <c r="C11" s="182"/>
      <c r="D11" s="183" t="s">
        <v>175</v>
      </c>
      <c r="E11" s="184"/>
      <c r="F11" s="174">
        <v>570962</v>
      </c>
      <c r="G11" s="174">
        <v>573697</v>
      </c>
      <c r="H11" s="174">
        <v>300506</v>
      </c>
      <c r="I11" s="174">
        <v>311956</v>
      </c>
      <c r="J11" s="174">
        <v>61618</v>
      </c>
      <c r="K11" s="174">
        <v>65820</v>
      </c>
      <c r="L11" s="174">
        <v>134649</v>
      </c>
      <c r="M11" s="174">
        <v>137186</v>
      </c>
      <c r="N11" s="209">
        <v>1067735</v>
      </c>
      <c r="O11" s="423">
        <v>1088659</v>
      </c>
      <c r="P11" s="414"/>
      <c r="Q11" s="431"/>
      <c r="R11" s="431"/>
      <c r="S11" s="431"/>
      <c r="T11" s="411"/>
      <c r="U11" s="429"/>
      <c r="V11" s="430"/>
      <c r="W11" s="430"/>
      <c r="X11" s="430"/>
      <c r="Y11" s="432"/>
      <c r="Z11" s="185"/>
      <c r="AA11" s="171"/>
      <c r="AB11" s="197"/>
      <c r="AC11" s="198"/>
      <c r="AD11" s="186"/>
      <c r="AE11" s="173"/>
      <c r="AF11" s="173"/>
      <c r="AG11" s="173"/>
      <c r="AH11" s="173"/>
      <c r="AI11" s="173"/>
      <c r="AJ11" s="173"/>
      <c r="AK11" s="173"/>
      <c r="AL11" s="173"/>
      <c r="AM11" s="174"/>
      <c r="AN11" s="175"/>
      <c r="AO11" s="134" t="s">
        <v>169</v>
      </c>
      <c r="AP11" s="135" t="s">
        <v>176</v>
      </c>
      <c r="AQ11" s="193"/>
      <c r="AR11" s="194"/>
      <c r="AS11" s="179">
        <v>75098</v>
      </c>
      <c r="AT11" s="179">
        <v>161964</v>
      </c>
      <c r="AU11" s="179">
        <v>83404</v>
      </c>
      <c r="AV11" s="179">
        <v>24415</v>
      </c>
      <c r="AW11" s="413">
        <v>344881</v>
      </c>
      <c r="AX11" s="187"/>
      <c r="AY11" s="188"/>
      <c r="AZ11" s="189"/>
      <c r="BA11" s="190"/>
      <c r="BB11" s="144"/>
      <c r="BC11" s="273"/>
      <c r="BD11" s="191"/>
      <c r="BE11" s="273"/>
      <c r="BF11" s="144"/>
      <c r="BG11" s="425"/>
      <c r="BH11" s="144"/>
      <c r="BI11" s="425"/>
      <c r="BJ11" s="274"/>
      <c r="BK11" s="427"/>
      <c r="BL11" s="140"/>
      <c r="BM11" s="141" t="s">
        <v>177</v>
      </c>
      <c r="BN11" s="142" t="s">
        <v>178</v>
      </c>
      <c r="BO11" s="142"/>
      <c r="BP11" s="143"/>
      <c r="BQ11" s="144">
        <v>0</v>
      </c>
      <c r="BR11" s="144">
        <v>0</v>
      </c>
      <c r="BS11" s="145">
        <v>0</v>
      </c>
      <c r="BT11" s="145">
        <v>0</v>
      </c>
      <c r="BU11" s="413" t="s">
        <v>1</v>
      </c>
      <c r="BV11" s="428"/>
      <c r="BW11" s="422"/>
      <c r="BX11" s="422"/>
      <c r="BY11" s="417"/>
      <c r="BZ11" s="417"/>
      <c r="CA11" s="417"/>
      <c r="CB11" s="417"/>
      <c r="CC11" s="418"/>
    </row>
    <row r="12" spans="2:81" ht="18" customHeight="1">
      <c r="B12" s="192" t="s">
        <v>22</v>
      </c>
      <c r="C12" s="193"/>
      <c r="D12" s="193"/>
      <c r="E12" s="194"/>
      <c r="F12" s="174" t="s">
        <v>1</v>
      </c>
      <c r="G12" s="174">
        <v>79832</v>
      </c>
      <c r="H12" s="174" t="s">
        <v>1</v>
      </c>
      <c r="I12" s="174" t="s">
        <v>1</v>
      </c>
      <c r="J12" s="174">
        <v>17088</v>
      </c>
      <c r="K12" s="174">
        <v>24247</v>
      </c>
      <c r="L12" s="174">
        <v>4766</v>
      </c>
      <c r="M12" s="174" t="s">
        <v>1</v>
      </c>
      <c r="N12" s="209">
        <v>21854</v>
      </c>
      <c r="O12" s="423">
        <v>104079</v>
      </c>
      <c r="P12" s="414" t="s">
        <v>179</v>
      </c>
      <c r="Q12" s="433" t="s">
        <v>67</v>
      </c>
      <c r="R12" s="433"/>
      <c r="S12" s="433"/>
      <c r="T12" s="387" t="s">
        <v>180</v>
      </c>
      <c r="U12" s="434">
        <v>4356</v>
      </c>
      <c r="V12" s="435">
        <v>2598</v>
      </c>
      <c r="W12" s="435">
        <v>66</v>
      </c>
      <c r="X12" s="436">
        <v>1042</v>
      </c>
      <c r="Y12" s="421">
        <v>8062</v>
      </c>
      <c r="Z12" s="154" t="s">
        <v>181</v>
      </c>
      <c r="AA12" s="155" t="s">
        <v>182</v>
      </c>
      <c r="AB12" s="156"/>
      <c r="AC12" s="156"/>
      <c r="AD12" s="131" t="s">
        <v>183</v>
      </c>
      <c r="AE12" s="173">
        <v>513291</v>
      </c>
      <c r="AF12" s="173">
        <v>516561</v>
      </c>
      <c r="AG12" s="173">
        <v>284483</v>
      </c>
      <c r="AH12" s="173">
        <v>296550</v>
      </c>
      <c r="AI12" s="173">
        <v>61618</v>
      </c>
      <c r="AJ12" s="173">
        <v>65820</v>
      </c>
      <c r="AK12" s="173">
        <v>128016</v>
      </c>
      <c r="AL12" s="173">
        <v>130674</v>
      </c>
      <c r="AM12" s="174">
        <v>987408</v>
      </c>
      <c r="AN12" s="437">
        <v>1009605</v>
      </c>
      <c r="AO12" s="157"/>
      <c r="AP12" s="158" t="s">
        <v>184</v>
      </c>
      <c r="AQ12" s="135" t="s">
        <v>185</v>
      </c>
      <c r="AR12" s="136"/>
      <c r="AS12" s="159">
        <v>8136</v>
      </c>
      <c r="AT12" s="160">
        <v>117618</v>
      </c>
      <c r="AU12" s="160">
        <v>82736</v>
      </c>
      <c r="AV12" s="160">
        <v>2962</v>
      </c>
      <c r="AW12" s="413">
        <v>211452</v>
      </c>
      <c r="AX12" s="187"/>
      <c r="AY12" s="176" t="s">
        <v>186</v>
      </c>
      <c r="AZ12" s="177" t="s">
        <v>44</v>
      </c>
      <c r="BA12" s="178"/>
      <c r="BB12" s="144">
        <v>24870</v>
      </c>
      <c r="BC12" s="273">
        <v>4.5</v>
      </c>
      <c r="BD12" s="191">
        <v>0</v>
      </c>
      <c r="BE12" s="273">
        <v>0</v>
      </c>
      <c r="BF12" s="144">
        <v>4545</v>
      </c>
      <c r="BG12" s="425">
        <v>6.9</v>
      </c>
      <c r="BH12" s="144">
        <v>9969</v>
      </c>
      <c r="BI12" s="425">
        <v>7.27</v>
      </c>
      <c r="BJ12" s="426">
        <v>39384</v>
      </c>
      <c r="BK12" s="427">
        <v>3.7</v>
      </c>
      <c r="BL12" s="140"/>
      <c r="BM12" s="141" t="s">
        <v>187</v>
      </c>
      <c r="BN12" s="142" t="s">
        <v>188</v>
      </c>
      <c r="BO12" s="142"/>
      <c r="BP12" s="143"/>
      <c r="BQ12" s="144">
        <v>0</v>
      </c>
      <c r="BR12" s="144">
        <v>0</v>
      </c>
      <c r="BS12" s="145">
        <v>0</v>
      </c>
      <c r="BT12" s="145">
        <v>0</v>
      </c>
      <c r="BU12" s="413" t="s">
        <v>1</v>
      </c>
      <c r="BV12" s="414" t="s">
        <v>189</v>
      </c>
      <c r="BW12" s="415" t="s">
        <v>190</v>
      </c>
      <c r="BX12" s="416"/>
      <c r="BY12" s="438">
        <v>102.7</v>
      </c>
      <c r="BZ12" s="438">
        <v>581.3</v>
      </c>
      <c r="CA12" s="438">
        <v>65159.4</v>
      </c>
      <c r="CB12" s="438">
        <v>269</v>
      </c>
      <c r="CC12" s="439">
        <v>313</v>
      </c>
    </row>
    <row r="13" spans="2:81" ht="18" customHeight="1">
      <c r="B13" s="199" t="s">
        <v>23</v>
      </c>
      <c r="C13" s="200"/>
      <c r="D13" s="200"/>
      <c r="E13" s="201"/>
      <c r="F13" s="174">
        <v>34301</v>
      </c>
      <c r="G13" s="174" t="s">
        <v>1</v>
      </c>
      <c r="H13" s="174">
        <v>18588</v>
      </c>
      <c r="I13" s="174">
        <v>36759</v>
      </c>
      <c r="J13" s="174" t="s">
        <v>1</v>
      </c>
      <c r="K13" s="174" t="s">
        <v>1</v>
      </c>
      <c r="L13" s="174" t="s">
        <v>1</v>
      </c>
      <c r="M13" s="174">
        <v>6874</v>
      </c>
      <c r="N13" s="209">
        <v>52889</v>
      </c>
      <c r="O13" s="423">
        <v>43633</v>
      </c>
      <c r="P13" s="440"/>
      <c r="Q13" s="441"/>
      <c r="R13" s="442"/>
      <c r="S13" s="441" t="s">
        <v>57</v>
      </c>
      <c r="T13" s="387" t="s">
        <v>191</v>
      </c>
      <c r="U13" s="434">
        <v>850</v>
      </c>
      <c r="V13" s="436">
        <v>557</v>
      </c>
      <c r="W13" s="436">
        <v>51</v>
      </c>
      <c r="X13" s="436">
        <v>302</v>
      </c>
      <c r="Y13" s="421">
        <v>1760</v>
      </c>
      <c r="Z13" s="170"/>
      <c r="AA13" s="171" t="s">
        <v>192</v>
      </c>
      <c r="AB13" s="172" t="s">
        <v>50</v>
      </c>
      <c r="AC13" s="155"/>
      <c r="AD13" s="131"/>
      <c r="AE13" s="173">
        <v>441024</v>
      </c>
      <c r="AF13" s="173">
        <v>446677</v>
      </c>
      <c r="AG13" s="173">
        <v>199765</v>
      </c>
      <c r="AH13" s="173">
        <v>187618</v>
      </c>
      <c r="AI13" s="173">
        <v>53994</v>
      </c>
      <c r="AJ13" s="173">
        <v>57399</v>
      </c>
      <c r="AK13" s="173">
        <v>105865</v>
      </c>
      <c r="AL13" s="173">
        <v>107641</v>
      </c>
      <c r="AM13" s="174">
        <v>800648</v>
      </c>
      <c r="AN13" s="175">
        <v>799335</v>
      </c>
      <c r="AO13" s="157"/>
      <c r="AP13" s="158" t="s">
        <v>94</v>
      </c>
      <c r="AQ13" s="135" t="s">
        <v>193</v>
      </c>
      <c r="AR13" s="136"/>
      <c r="AS13" s="159">
        <v>66962</v>
      </c>
      <c r="AT13" s="160">
        <v>44346</v>
      </c>
      <c r="AU13" s="160">
        <v>668</v>
      </c>
      <c r="AV13" s="160">
        <v>21453</v>
      </c>
      <c r="AW13" s="413">
        <v>133429</v>
      </c>
      <c r="AX13" s="187"/>
      <c r="AY13" s="188"/>
      <c r="AZ13" s="189"/>
      <c r="BA13" s="190"/>
      <c r="BB13" s="144"/>
      <c r="BC13" s="273"/>
      <c r="BD13" s="191"/>
      <c r="BE13" s="273"/>
      <c r="BF13" s="144"/>
      <c r="BG13" s="425"/>
      <c r="BH13" s="144"/>
      <c r="BI13" s="425"/>
      <c r="BJ13" s="274"/>
      <c r="BK13" s="427"/>
      <c r="BL13" s="140"/>
      <c r="BM13" s="141" t="s">
        <v>194</v>
      </c>
      <c r="BN13" s="142" t="s">
        <v>195</v>
      </c>
      <c r="BO13" s="142"/>
      <c r="BP13" s="143"/>
      <c r="BQ13" s="144">
        <v>0</v>
      </c>
      <c r="BR13" s="144">
        <v>0</v>
      </c>
      <c r="BS13" s="145">
        <v>0</v>
      </c>
      <c r="BT13" s="145">
        <v>0</v>
      </c>
      <c r="BU13" s="413" t="s">
        <v>1</v>
      </c>
      <c r="BV13" s="414"/>
      <c r="BW13" s="422"/>
      <c r="BX13" s="422"/>
      <c r="BY13" s="438"/>
      <c r="BZ13" s="438"/>
      <c r="CA13" s="438"/>
      <c r="CB13" s="438"/>
      <c r="CC13" s="439"/>
    </row>
    <row r="14" spans="2:81" ht="18" customHeight="1">
      <c r="B14" s="181"/>
      <c r="C14" s="182"/>
      <c r="D14" s="183" t="s">
        <v>196</v>
      </c>
      <c r="E14" s="184"/>
      <c r="F14" s="174" t="s">
        <v>1</v>
      </c>
      <c r="G14" s="174" t="s">
        <v>1</v>
      </c>
      <c r="H14" s="174" t="s">
        <v>1</v>
      </c>
      <c r="I14" s="174" t="s">
        <v>1</v>
      </c>
      <c r="J14" s="174">
        <v>17088</v>
      </c>
      <c r="K14" s="174">
        <v>24247</v>
      </c>
      <c r="L14" s="174">
        <v>4766</v>
      </c>
      <c r="M14" s="174" t="s">
        <v>1</v>
      </c>
      <c r="N14" s="209">
        <v>21854</v>
      </c>
      <c r="O14" s="423">
        <v>24247</v>
      </c>
      <c r="P14" s="414" t="s">
        <v>197</v>
      </c>
      <c r="Q14" s="420" t="s">
        <v>198</v>
      </c>
      <c r="R14" s="420"/>
      <c r="S14" s="420"/>
      <c r="T14" s="387"/>
      <c r="U14" s="434"/>
      <c r="V14" s="436"/>
      <c r="W14" s="436"/>
      <c r="X14" s="436"/>
      <c r="Y14" s="421"/>
      <c r="Z14" s="170"/>
      <c r="AA14" s="171" t="s">
        <v>94</v>
      </c>
      <c r="AB14" s="172" t="s">
        <v>51</v>
      </c>
      <c r="AC14" s="155"/>
      <c r="AD14" s="131"/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73">
        <v>0</v>
      </c>
      <c r="AK14" s="173">
        <v>0</v>
      </c>
      <c r="AL14" s="173">
        <v>0</v>
      </c>
      <c r="AM14" s="174" t="s">
        <v>1</v>
      </c>
      <c r="AN14" s="175" t="s">
        <v>1</v>
      </c>
      <c r="AO14" s="157"/>
      <c r="AP14" s="158" t="s">
        <v>99</v>
      </c>
      <c r="AQ14" s="135" t="s">
        <v>199</v>
      </c>
      <c r="AR14" s="136"/>
      <c r="AS14" s="144">
        <v>0</v>
      </c>
      <c r="AT14" s="145">
        <v>0</v>
      </c>
      <c r="AU14" s="145">
        <v>0</v>
      </c>
      <c r="AV14" s="145">
        <v>0</v>
      </c>
      <c r="AW14" s="413" t="s">
        <v>1</v>
      </c>
      <c r="AX14" s="187"/>
      <c r="AY14" s="176" t="s">
        <v>200</v>
      </c>
      <c r="AZ14" s="177" t="s">
        <v>45</v>
      </c>
      <c r="BA14" s="178"/>
      <c r="BB14" s="144">
        <v>6005</v>
      </c>
      <c r="BC14" s="273">
        <v>1.1</v>
      </c>
      <c r="BD14" s="191">
        <v>0</v>
      </c>
      <c r="BE14" s="273">
        <v>0</v>
      </c>
      <c r="BF14" s="144">
        <v>0</v>
      </c>
      <c r="BG14" s="425">
        <v>0</v>
      </c>
      <c r="BH14" s="144">
        <v>0</v>
      </c>
      <c r="BI14" s="273">
        <v>0</v>
      </c>
      <c r="BJ14" s="426">
        <v>6005</v>
      </c>
      <c r="BK14" s="427">
        <v>0.6</v>
      </c>
      <c r="BL14" s="202"/>
      <c r="BM14" s="203" t="s">
        <v>201</v>
      </c>
      <c r="BN14" s="203"/>
      <c r="BO14" s="203"/>
      <c r="BP14" s="204" t="s">
        <v>202</v>
      </c>
      <c r="BQ14" s="144">
        <v>30538</v>
      </c>
      <c r="BR14" s="144">
        <v>0</v>
      </c>
      <c r="BS14" s="144">
        <v>0</v>
      </c>
      <c r="BT14" s="144">
        <v>0</v>
      </c>
      <c r="BU14" s="413">
        <v>30538</v>
      </c>
      <c r="BV14" s="428"/>
      <c r="BW14" s="422"/>
      <c r="BX14" s="422"/>
      <c r="BY14" s="417"/>
      <c r="BZ14" s="417"/>
      <c r="CA14" s="417"/>
      <c r="CB14" s="417"/>
      <c r="CC14" s="418"/>
    </row>
    <row r="15" spans="2:81" ht="18" customHeight="1">
      <c r="B15" s="181"/>
      <c r="C15" s="182"/>
      <c r="D15" s="183" t="s">
        <v>203</v>
      </c>
      <c r="E15" s="184"/>
      <c r="F15" s="174">
        <v>34301</v>
      </c>
      <c r="G15" s="174">
        <v>32168</v>
      </c>
      <c r="H15" s="174">
        <v>18260</v>
      </c>
      <c r="I15" s="174">
        <v>36759</v>
      </c>
      <c r="J15" s="174" t="s">
        <v>1</v>
      </c>
      <c r="K15" s="174" t="s">
        <v>1</v>
      </c>
      <c r="L15" s="174" t="s">
        <v>1</v>
      </c>
      <c r="M15" s="174">
        <v>6874</v>
      </c>
      <c r="N15" s="209">
        <v>52561</v>
      </c>
      <c r="O15" s="423">
        <v>75801</v>
      </c>
      <c r="P15" s="414"/>
      <c r="Q15" s="441" t="s">
        <v>204</v>
      </c>
      <c r="R15" s="433" t="s">
        <v>58</v>
      </c>
      <c r="S15" s="433"/>
      <c r="T15" s="387" t="s">
        <v>205</v>
      </c>
      <c r="U15" s="434">
        <v>100</v>
      </c>
      <c r="V15" s="436">
        <v>60</v>
      </c>
      <c r="W15" s="436">
        <v>0</v>
      </c>
      <c r="X15" s="436">
        <v>30</v>
      </c>
      <c r="Y15" s="421">
        <v>190</v>
      </c>
      <c r="Z15" s="205"/>
      <c r="AA15" s="171" t="s">
        <v>206</v>
      </c>
      <c r="AB15" s="156" t="s">
        <v>52</v>
      </c>
      <c r="AC15" s="156"/>
      <c r="AD15" s="131"/>
      <c r="AE15" s="173">
        <v>24941</v>
      </c>
      <c r="AF15" s="173">
        <v>24916</v>
      </c>
      <c r="AG15" s="173">
        <v>25286</v>
      </c>
      <c r="AH15" s="173">
        <v>25286</v>
      </c>
      <c r="AI15" s="173">
        <v>1395</v>
      </c>
      <c r="AJ15" s="173">
        <v>1325</v>
      </c>
      <c r="AK15" s="173">
        <v>4551</v>
      </c>
      <c r="AL15" s="173">
        <v>4983</v>
      </c>
      <c r="AM15" s="174">
        <v>56173</v>
      </c>
      <c r="AN15" s="175">
        <v>56510</v>
      </c>
      <c r="AO15" s="157"/>
      <c r="AP15" s="158" t="s">
        <v>100</v>
      </c>
      <c r="AQ15" s="135" t="s">
        <v>207</v>
      </c>
      <c r="AR15" s="136"/>
      <c r="AS15" s="144">
        <v>0</v>
      </c>
      <c r="AT15" s="145">
        <v>0</v>
      </c>
      <c r="AU15" s="145">
        <v>0</v>
      </c>
      <c r="AV15" s="145">
        <v>0</v>
      </c>
      <c r="AW15" s="413" t="s">
        <v>1</v>
      </c>
      <c r="AX15" s="187"/>
      <c r="AY15" s="188"/>
      <c r="AZ15" s="189"/>
      <c r="BA15" s="190"/>
      <c r="BB15" s="144"/>
      <c r="BC15" s="273"/>
      <c r="BD15" s="191"/>
      <c r="BE15" s="273"/>
      <c r="BF15" s="144"/>
      <c r="BG15" s="425"/>
      <c r="BH15" s="144"/>
      <c r="BI15" s="425"/>
      <c r="BJ15" s="274"/>
      <c r="BK15" s="427"/>
      <c r="BL15" s="202"/>
      <c r="BM15" s="141" t="s">
        <v>208</v>
      </c>
      <c r="BN15" s="142" t="s">
        <v>209</v>
      </c>
      <c r="BO15" s="142"/>
      <c r="BP15" s="194"/>
      <c r="BQ15" s="144">
        <v>0</v>
      </c>
      <c r="BR15" s="144">
        <v>0</v>
      </c>
      <c r="BS15" s="145">
        <v>0</v>
      </c>
      <c r="BT15" s="145">
        <v>0</v>
      </c>
      <c r="BU15" s="413" t="s">
        <v>1</v>
      </c>
      <c r="BV15" s="414" t="s">
        <v>210</v>
      </c>
      <c r="BW15" s="415" t="s">
        <v>211</v>
      </c>
      <c r="BX15" s="416"/>
      <c r="BY15" s="417">
        <v>113.9</v>
      </c>
      <c r="BZ15" s="417">
        <v>88.2</v>
      </c>
      <c r="CA15" s="417">
        <v>136.8</v>
      </c>
      <c r="CB15" s="417">
        <v>95</v>
      </c>
      <c r="CC15" s="418">
        <v>105.6</v>
      </c>
    </row>
    <row r="16" spans="2:81" ht="18" customHeight="1">
      <c r="B16" s="192" t="s">
        <v>24</v>
      </c>
      <c r="C16" s="193"/>
      <c r="D16" s="193"/>
      <c r="E16" s="194"/>
      <c r="F16" s="174">
        <v>136194</v>
      </c>
      <c r="G16" s="174">
        <v>56362</v>
      </c>
      <c r="H16" s="174">
        <v>35060</v>
      </c>
      <c r="I16" s="174">
        <v>71819</v>
      </c>
      <c r="J16" s="174">
        <v>0</v>
      </c>
      <c r="K16" s="174">
        <v>0</v>
      </c>
      <c r="L16" s="174">
        <v>0</v>
      </c>
      <c r="M16" s="174">
        <v>0</v>
      </c>
      <c r="N16" s="209">
        <v>171254</v>
      </c>
      <c r="O16" s="423">
        <v>128181</v>
      </c>
      <c r="P16" s="414"/>
      <c r="Q16" s="441" t="s">
        <v>59</v>
      </c>
      <c r="R16" s="433" t="s">
        <v>60</v>
      </c>
      <c r="S16" s="433"/>
      <c r="T16" s="387" t="s">
        <v>205</v>
      </c>
      <c r="U16" s="434">
        <v>20</v>
      </c>
      <c r="V16" s="436">
        <v>15</v>
      </c>
      <c r="W16" s="436">
        <v>0</v>
      </c>
      <c r="X16" s="436">
        <v>7</v>
      </c>
      <c r="Y16" s="421">
        <v>42</v>
      </c>
      <c r="Z16" s="170"/>
      <c r="AA16" s="171" t="s">
        <v>212</v>
      </c>
      <c r="AB16" s="155" t="s">
        <v>213</v>
      </c>
      <c r="AC16" s="155"/>
      <c r="AD16" s="131"/>
      <c r="AE16" s="173">
        <v>47326</v>
      </c>
      <c r="AF16" s="173">
        <v>44968</v>
      </c>
      <c r="AG16" s="173">
        <v>59432</v>
      </c>
      <c r="AH16" s="173">
        <v>83646</v>
      </c>
      <c r="AI16" s="173">
        <v>6229</v>
      </c>
      <c r="AJ16" s="173">
        <v>7096</v>
      </c>
      <c r="AK16" s="173">
        <v>17600</v>
      </c>
      <c r="AL16" s="173">
        <v>18050</v>
      </c>
      <c r="AM16" s="174">
        <v>130587</v>
      </c>
      <c r="AN16" s="175">
        <v>153760</v>
      </c>
      <c r="AO16" s="157"/>
      <c r="AP16" s="158"/>
      <c r="AQ16" s="195"/>
      <c r="AR16" s="196"/>
      <c r="AS16" s="144"/>
      <c r="AT16" s="145"/>
      <c r="AU16" s="145"/>
      <c r="AV16" s="145"/>
      <c r="AW16" s="413"/>
      <c r="AX16" s="187"/>
      <c r="AY16" s="176" t="s">
        <v>214</v>
      </c>
      <c r="AZ16" s="177" t="s">
        <v>46</v>
      </c>
      <c r="BA16" s="178"/>
      <c r="BB16" s="144">
        <v>45941</v>
      </c>
      <c r="BC16" s="273">
        <v>8.2</v>
      </c>
      <c r="BD16" s="191">
        <v>24016</v>
      </c>
      <c r="BE16" s="273">
        <v>7.7</v>
      </c>
      <c r="BF16" s="144">
        <v>6871</v>
      </c>
      <c r="BG16" s="425">
        <v>10.4</v>
      </c>
      <c r="BH16" s="144">
        <v>11560</v>
      </c>
      <c r="BI16" s="425">
        <v>8.43</v>
      </c>
      <c r="BJ16" s="426">
        <v>88388</v>
      </c>
      <c r="BK16" s="427">
        <v>8.2</v>
      </c>
      <c r="BL16" s="140"/>
      <c r="BM16" s="206" t="s">
        <v>25</v>
      </c>
      <c r="BN16" s="207" t="s">
        <v>215</v>
      </c>
      <c r="BO16" s="207"/>
      <c r="BP16" s="208" t="s">
        <v>216</v>
      </c>
      <c r="BQ16" s="144"/>
      <c r="BR16" s="144"/>
      <c r="BS16" s="145"/>
      <c r="BT16" s="145"/>
      <c r="BU16" s="443"/>
      <c r="BV16" s="414"/>
      <c r="BW16" s="422"/>
      <c r="BX16" s="422"/>
      <c r="BY16" s="417"/>
      <c r="BZ16" s="417"/>
      <c r="CA16" s="417"/>
      <c r="CB16" s="417"/>
      <c r="CC16" s="418"/>
    </row>
    <row r="17" spans="2:81" ht="18" customHeight="1">
      <c r="B17" s="192" t="s">
        <v>26</v>
      </c>
      <c r="C17" s="193"/>
      <c r="D17" s="193"/>
      <c r="E17" s="194"/>
      <c r="F17" s="174">
        <v>87512</v>
      </c>
      <c r="G17" s="174" t="s">
        <v>1</v>
      </c>
      <c r="H17" s="174" t="s">
        <v>1</v>
      </c>
      <c r="I17" s="174" t="s">
        <v>1</v>
      </c>
      <c r="J17" s="174" t="s">
        <v>217</v>
      </c>
      <c r="K17" s="174" t="s">
        <v>217</v>
      </c>
      <c r="L17" s="174" t="s">
        <v>1</v>
      </c>
      <c r="M17" s="209" t="s">
        <v>1</v>
      </c>
      <c r="N17" s="209">
        <v>87512</v>
      </c>
      <c r="O17" s="423" t="s">
        <v>1</v>
      </c>
      <c r="P17" s="414" t="s">
        <v>218</v>
      </c>
      <c r="Q17" s="433" t="s">
        <v>61</v>
      </c>
      <c r="R17" s="433"/>
      <c r="S17" s="433"/>
      <c r="T17" s="411"/>
      <c r="U17" s="434"/>
      <c r="V17" s="436"/>
      <c r="W17" s="436"/>
      <c r="X17" s="436"/>
      <c r="Y17" s="444"/>
      <c r="Z17" s="170"/>
      <c r="AA17" s="171"/>
      <c r="AB17" s="197"/>
      <c r="AC17" s="197"/>
      <c r="AD17" s="131"/>
      <c r="AE17" s="173"/>
      <c r="AF17" s="173"/>
      <c r="AG17" s="173"/>
      <c r="AH17" s="173"/>
      <c r="AI17" s="173"/>
      <c r="AJ17" s="173"/>
      <c r="AK17" s="173"/>
      <c r="AL17" s="173"/>
      <c r="AM17" s="174"/>
      <c r="AN17" s="175"/>
      <c r="AO17" s="134" t="s">
        <v>164</v>
      </c>
      <c r="AP17" s="135" t="s">
        <v>219</v>
      </c>
      <c r="AQ17" s="193"/>
      <c r="AR17" s="194"/>
      <c r="AS17" s="144">
        <v>0</v>
      </c>
      <c r="AT17" s="145">
        <v>0</v>
      </c>
      <c r="AU17" s="145">
        <v>0</v>
      </c>
      <c r="AV17" s="145">
        <v>0</v>
      </c>
      <c r="AW17" s="413" t="s">
        <v>1</v>
      </c>
      <c r="AX17" s="187"/>
      <c r="AY17" s="188"/>
      <c r="AZ17" s="189"/>
      <c r="BA17" s="190"/>
      <c r="BB17" s="144"/>
      <c r="BC17" s="273"/>
      <c r="BD17" s="191"/>
      <c r="BE17" s="273"/>
      <c r="BF17" s="144"/>
      <c r="BG17" s="425"/>
      <c r="BH17" s="144"/>
      <c r="BI17" s="425"/>
      <c r="BJ17" s="274"/>
      <c r="BK17" s="427"/>
      <c r="BL17" s="210"/>
      <c r="BM17" s="211" t="s">
        <v>220</v>
      </c>
      <c r="BN17" s="212" t="s">
        <v>221</v>
      </c>
      <c r="BO17" s="212"/>
      <c r="BP17" s="213" t="s">
        <v>222</v>
      </c>
      <c r="BQ17" s="214">
        <v>0</v>
      </c>
      <c r="BR17" s="214">
        <v>0</v>
      </c>
      <c r="BS17" s="215">
        <v>0</v>
      </c>
      <c r="BT17" s="215">
        <v>0</v>
      </c>
      <c r="BU17" s="413" t="s">
        <v>1</v>
      </c>
      <c r="BV17" s="428"/>
      <c r="BW17" s="422"/>
      <c r="BX17" s="422"/>
      <c r="BY17" s="417"/>
      <c r="BZ17" s="417"/>
      <c r="CA17" s="417"/>
      <c r="CB17" s="417"/>
      <c r="CC17" s="418"/>
    </row>
    <row r="18" spans="2:81" ht="18" customHeight="1">
      <c r="B18" s="216" t="s">
        <v>27</v>
      </c>
      <c r="C18" s="217"/>
      <c r="D18" s="217"/>
      <c r="E18" s="218"/>
      <c r="F18" s="445">
        <v>386887</v>
      </c>
      <c r="G18" s="445">
        <v>392346</v>
      </c>
      <c r="H18" s="445">
        <v>273167</v>
      </c>
      <c r="I18" s="445">
        <v>266150</v>
      </c>
      <c r="J18" s="445">
        <v>78706</v>
      </c>
      <c r="K18" s="445">
        <v>90067</v>
      </c>
      <c r="L18" s="445">
        <v>139121</v>
      </c>
      <c r="M18" s="445">
        <v>130046</v>
      </c>
      <c r="N18" s="446">
        <v>877881</v>
      </c>
      <c r="O18" s="447">
        <v>878609</v>
      </c>
      <c r="P18" s="448"/>
      <c r="Q18" s="449"/>
      <c r="R18" s="356" t="s">
        <v>223</v>
      </c>
      <c r="S18" s="450" t="s">
        <v>62</v>
      </c>
      <c r="T18" s="387" t="s">
        <v>133</v>
      </c>
      <c r="U18" s="434">
        <v>365</v>
      </c>
      <c r="V18" s="436">
        <v>365</v>
      </c>
      <c r="W18" s="436">
        <v>0</v>
      </c>
      <c r="X18" s="436">
        <v>365</v>
      </c>
      <c r="Y18" s="421">
        <v>0</v>
      </c>
      <c r="Z18" s="219" t="s">
        <v>224</v>
      </c>
      <c r="AA18" s="220"/>
      <c r="AB18" s="220"/>
      <c r="AC18" s="220"/>
      <c r="AD18" s="98" t="s">
        <v>225</v>
      </c>
      <c r="AE18" s="451">
        <v>-126404</v>
      </c>
      <c r="AF18" s="451">
        <v>-124215</v>
      </c>
      <c r="AG18" s="452">
        <v>-11316</v>
      </c>
      <c r="AH18" s="452">
        <v>-30400</v>
      </c>
      <c r="AI18" s="452">
        <v>17088</v>
      </c>
      <c r="AJ18" s="452">
        <v>24247</v>
      </c>
      <c r="AK18" s="452">
        <v>11105</v>
      </c>
      <c r="AL18" s="452">
        <v>-628</v>
      </c>
      <c r="AM18" s="452">
        <v>-109527</v>
      </c>
      <c r="AN18" s="453">
        <v>-130996</v>
      </c>
      <c r="AO18" s="134"/>
      <c r="AP18" s="195"/>
      <c r="AQ18" s="221"/>
      <c r="AR18" s="222"/>
      <c r="AS18" s="144"/>
      <c r="AT18" s="145"/>
      <c r="AU18" s="145"/>
      <c r="AV18" s="145"/>
      <c r="AW18" s="413"/>
      <c r="AX18" s="223" t="s">
        <v>114</v>
      </c>
      <c r="AY18" s="224"/>
      <c r="AZ18" s="224"/>
      <c r="BA18" s="225"/>
      <c r="BB18" s="144">
        <v>349918</v>
      </c>
      <c r="BC18" s="273">
        <v>62.7</v>
      </c>
      <c r="BD18" s="144">
        <v>142616</v>
      </c>
      <c r="BE18" s="273">
        <v>45.7</v>
      </c>
      <c r="BF18" s="144">
        <v>57351</v>
      </c>
      <c r="BG18" s="425">
        <v>87.1</v>
      </c>
      <c r="BH18" s="144">
        <v>82354</v>
      </c>
      <c r="BI18" s="425">
        <v>60.03</v>
      </c>
      <c r="BJ18" s="274">
        <v>632239</v>
      </c>
      <c r="BK18" s="427">
        <v>58.9</v>
      </c>
      <c r="BL18" s="226" t="s">
        <v>226</v>
      </c>
      <c r="BM18" s="142"/>
      <c r="BN18" s="142"/>
      <c r="BO18" s="142"/>
      <c r="BP18" s="227" t="s">
        <v>227</v>
      </c>
      <c r="BQ18" s="144">
        <v>30538</v>
      </c>
      <c r="BR18" s="144">
        <v>0</v>
      </c>
      <c r="BS18" s="144">
        <v>0</v>
      </c>
      <c r="BT18" s="144">
        <v>0</v>
      </c>
      <c r="BU18" s="413">
        <v>30538</v>
      </c>
      <c r="BV18" s="414" t="s">
        <v>228</v>
      </c>
      <c r="BW18" s="415" t="s">
        <v>229</v>
      </c>
      <c r="BX18" s="416"/>
      <c r="BY18" s="417">
        <v>94.4</v>
      </c>
      <c r="BZ18" s="417">
        <v>88.2</v>
      </c>
      <c r="CA18" s="417">
        <v>136.8</v>
      </c>
      <c r="CB18" s="417">
        <v>95</v>
      </c>
      <c r="CC18" s="418">
        <v>95.3</v>
      </c>
    </row>
    <row r="19" spans="2:81" ht="18" customHeight="1">
      <c r="B19" s="228" t="s">
        <v>2</v>
      </c>
      <c r="C19" s="229"/>
      <c r="D19" s="229"/>
      <c r="E19" s="230"/>
      <c r="F19" s="454">
        <v>8.9</v>
      </c>
      <c r="G19" s="454" t="s">
        <v>1</v>
      </c>
      <c r="H19" s="454">
        <v>6.8</v>
      </c>
      <c r="I19" s="454">
        <v>13.8</v>
      </c>
      <c r="J19" s="454" t="s">
        <v>230</v>
      </c>
      <c r="K19" s="454" t="s">
        <v>1</v>
      </c>
      <c r="L19" s="454" t="s">
        <v>1</v>
      </c>
      <c r="M19" s="454">
        <v>5.3</v>
      </c>
      <c r="N19" s="455">
        <v>6</v>
      </c>
      <c r="O19" s="456">
        <v>5</v>
      </c>
      <c r="P19" s="440"/>
      <c r="Q19" s="449"/>
      <c r="R19" s="356" t="s">
        <v>231</v>
      </c>
      <c r="S19" s="450" t="s">
        <v>63</v>
      </c>
      <c r="T19" s="387" t="s">
        <v>205</v>
      </c>
      <c r="U19" s="457">
        <v>27388</v>
      </c>
      <c r="V19" s="435">
        <v>20272</v>
      </c>
      <c r="W19" s="435">
        <v>0</v>
      </c>
      <c r="X19" s="435">
        <v>10240</v>
      </c>
      <c r="Y19" s="421">
        <v>57900</v>
      </c>
      <c r="Z19" s="170"/>
      <c r="AA19" s="231"/>
      <c r="AB19" s="231"/>
      <c r="AC19" s="231"/>
      <c r="AD19" s="131"/>
      <c r="AE19" s="173"/>
      <c r="AF19" s="173"/>
      <c r="AG19" s="173"/>
      <c r="AH19" s="173"/>
      <c r="AI19" s="173"/>
      <c r="AJ19" s="173"/>
      <c r="AK19" s="173"/>
      <c r="AL19" s="173"/>
      <c r="AM19" s="173"/>
      <c r="AN19" s="232"/>
      <c r="AO19" s="233" t="s">
        <v>232</v>
      </c>
      <c r="AP19" s="135"/>
      <c r="AQ19" s="135"/>
      <c r="AR19" s="136"/>
      <c r="AS19" s="179">
        <v>1758827</v>
      </c>
      <c r="AT19" s="179">
        <v>647393</v>
      </c>
      <c r="AU19" s="179">
        <v>86987</v>
      </c>
      <c r="AV19" s="179">
        <v>309878</v>
      </c>
      <c r="AW19" s="413">
        <v>2803085</v>
      </c>
      <c r="AX19" s="187"/>
      <c r="AY19" s="188"/>
      <c r="AZ19" s="189"/>
      <c r="BA19" s="190"/>
      <c r="BB19" s="144"/>
      <c r="BC19" s="273"/>
      <c r="BD19" s="191"/>
      <c r="BE19" s="273"/>
      <c r="BF19" s="144"/>
      <c r="BG19" s="425"/>
      <c r="BH19" s="144"/>
      <c r="BI19" s="425"/>
      <c r="BJ19" s="274"/>
      <c r="BK19" s="427"/>
      <c r="BL19" s="134" t="s">
        <v>233</v>
      </c>
      <c r="BM19" s="142" t="s">
        <v>234</v>
      </c>
      <c r="BN19" s="234"/>
      <c r="BO19" s="234"/>
      <c r="BP19" s="194"/>
      <c r="BQ19" s="144"/>
      <c r="BR19" s="235"/>
      <c r="BS19" s="236"/>
      <c r="BT19" s="145"/>
      <c r="BU19" s="413"/>
      <c r="BV19" s="414"/>
      <c r="BW19" s="422"/>
      <c r="BX19" s="422"/>
      <c r="BY19" s="417"/>
      <c r="BZ19" s="417"/>
      <c r="CA19" s="417"/>
      <c r="CB19" s="417"/>
      <c r="CC19" s="418"/>
    </row>
    <row r="20" spans="2:81" ht="18" customHeight="1">
      <c r="B20" s="192" t="s">
        <v>3</v>
      </c>
      <c r="C20" s="193"/>
      <c r="D20" s="193"/>
      <c r="E20" s="194"/>
      <c r="F20" s="454">
        <v>35.2</v>
      </c>
      <c r="G20" s="454">
        <v>14.4</v>
      </c>
      <c r="H20" s="454">
        <v>12.8</v>
      </c>
      <c r="I20" s="454">
        <v>27</v>
      </c>
      <c r="J20" s="454" t="s">
        <v>217</v>
      </c>
      <c r="K20" s="454" t="s">
        <v>217</v>
      </c>
      <c r="L20" s="454" t="s">
        <v>217</v>
      </c>
      <c r="M20" s="454" t="s">
        <v>217</v>
      </c>
      <c r="N20" s="454">
        <v>19.5</v>
      </c>
      <c r="O20" s="458">
        <v>14.6</v>
      </c>
      <c r="P20" s="448"/>
      <c r="Q20" s="449"/>
      <c r="R20" s="356" t="s">
        <v>235</v>
      </c>
      <c r="S20" s="450" t="s">
        <v>74</v>
      </c>
      <c r="T20" s="387" t="s">
        <v>205</v>
      </c>
      <c r="U20" s="457">
        <v>36500</v>
      </c>
      <c r="V20" s="436">
        <v>21900</v>
      </c>
      <c r="W20" s="436">
        <v>0</v>
      </c>
      <c r="X20" s="436">
        <v>10950</v>
      </c>
      <c r="Y20" s="421">
        <v>69350</v>
      </c>
      <c r="Z20" s="154" t="s">
        <v>236</v>
      </c>
      <c r="AA20" s="155" t="s">
        <v>53</v>
      </c>
      <c r="AB20" s="156"/>
      <c r="AC20" s="156"/>
      <c r="AD20" s="131" t="s">
        <v>101</v>
      </c>
      <c r="AE20" s="173">
        <v>149774</v>
      </c>
      <c r="AF20" s="173">
        <v>149183</v>
      </c>
      <c r="AG20" s="173">
        <v>9079</v>
      </c>
      <c r="AH20" s="173">
        <v>9047</v>
      </c>
      <c r="AI20" s="173">
        <v>0</v>
      </c>
      <c r="AJ20" s="173">
        <v>0</v>
      </c>
      <c r="AK20" s="173">
        <v>294</v>
      </c>
      <c r="AL20" s="173">
        <v>266</v>
      </c>
      <c r="AM20" s="173">
        <v>159147</v>
      </c>
      <c r="AN20" s="232">
        <v>158496</v>
      </c>
      <c r="AO20" s="237"/>
      <c r="AP20" s="195"/>
      <c r="AQ20" s="195"/>
      <c r="AR20" s="196"/>
      <c r="AS20" s="179"/>
      <c r="AT20" s="238"/>
      <c r="AU20" s="238"/>
      <c r="AV20" s="238"/>
      <c r="AW20" s="413"/>
      <c r="AX20" s="134" t="s">
        <v>237</v>
      </c>
      <c r="AY20" s="177" t="s">
        <v>47</v>
      </c>
      <c r="AZ20" s="234"/>
      <c r="BA20" s="194"/>
      <c r="BB20" s="144">
        <v>34499</v>
      </c>
      <c r="BC20" s="273">
        <v>6.2</v>
      </c>
      <c r="BD20" s="191">
        <v>15406</v>
      </c>
      <c r="BE20" s="273">
        <v>4.9</v>
      </c>
      <c r="BF20" s="144">
        <v>0</v>
      </c>
      <c r="BG20" s="425">
        <v>0</v>
      </c>
      <c r="BH20" s="144">
        <v>3431</v>
      </c>
      <c r="BI20" s="425">
        <v>2.5</v>
      </c>
      <c r="BJ20" s="426">
        <v>53336</v>
      </c>
      <c r="BK20" s="427">
        <v>5</v>
      </c>
      <c r="BL20" s="140"/>
      <c r="BM20" s="141" t="s">
        <v>102</v>
      </c>
      <c r="BN20" s="142" t="s">
        <v>238</v>
      </c>
      <c r="BO20" s="234"/>
      <c r="BP20" s="194"/>
      <c r="BQ20" s="144">
        <v>0</v>
      </c>
      <c r="BR20" s="144">
        <v>9933</v>
      </c>
      <c r="BS20" s="145">
        <v>0</v>
      </c>
      <c r="BT20" s="145">
        <v>1561</v>
      </c>
      <c r="BU20" s="413">
        <v>11494</v>
      </c>
      <c r="BV20" s="428"/>
      <c r="BW20" s="422"/>
      <c r="BX20" s="422"/>
      <c r="BY20" s="417"/>
      <c r="BZ20" s="417"/>
      <c r="CA20" s="417"/>
      <c r="CB20" s="417"/>
      <c r="CC20" s="418"/>
    </row>
    <row r="21" spans="2:81" ht="18" customHeight="1">
      <c r="B21" s="192" t="s">
        <v>4</v>
      </c>
      <c r="C21" s="193"/>
      <c r="D21" s="193"/>
      <c r="E21" s="194"/>
      <c r="F21" s="454">
        <v>22.6</v>
      </c>
      <c r="G21" s="454" t="s">
        <v>1</v>
      </c>
      <c r="H21" s="454" t="s">
        <v>1</v>
      </c>
      <c r="I21" s="454" t="s">
        <v>1</v>
      </c>
      <c r="J21" s="454" t="s">
        <v>239</v>
      </c>
      <c r="K21" s="454" t="s">
        <v>239</v>
      </c>
      <c r="L21" s="454" t="s">
        <v>1</v>
      </c>
      <c r="M21" s="454" t="s">
        <v>1</v>
      </c>
      <c r="N21" s="455">
        <v>10</v>
      </c>
      <c r="O21" s="458" t="s">
        <v>1</v>
      </c>
      <c r="P21" s="448" t="s">
        <v>240</v>
      </c>
      <c r="Q21" s="433" t="s">
        <v>64</v>
      </c>
      <c r="R21" s="420"/>
      <c r="S21" s="420"/>
      <c r="T21" s="387"/>
      <c r="U21" s="457"/>
      <c r="V21" s="435"/>
      <c r="W21" s="435"/>
      <c r="X21" s="435"/>
      <c r="Y21" s="421"/>
      <c r="Z21" s="154"/>
      <c r="AA21" s="171" t="s">
        <v>192</v>
      </c>
      <c r="AB21" s="155" t="s">
        <v>56</v>
      </c>
      <c r="AC21" s="156"/>
      <c r="AD21" s="186"/>
      <c r="AE21" s="173">
        <v>140447</v>
      </c>
      <c r="AF21" s="173">
        <v>138462</v>
      </c>
      <c r="AG21" s="173">
        <v>8000</v>
      </c>
      <c r="AH21" s="173">
        <v>8000</v>
      </c>
      <c r="AI21" s="173">
        <v>0</v>
      </c>
      <c r="AJ21" s="173">
        <v>0</v>
      </c>
      <c r="AK21" s="173">
        <v>0</v>
      </c>
      <c r="AL21" s="173">
        <v>0</v>
      </c>
      <c r="AM21" s="174">
        <v>148447</v>
      </c>
      <c r="AN21" s="175">
        <v>146462</v>
      </c>
      <c r="AO21" s="134" t="s">
        <v>241</v>
      </c>
      <c r="AP21" s="135" t="s">
        <v>242</v>
      </c>
      <c r="AQ21" s="135"/>
      <c r="AR21" s="136"/>
      <c r="AS21" s="144">
        <v>7000</v>
      </c>
      <c r="AT21" s="145">
        <v>0</v>
      </c>
      <c r="AU21" s="145">
        <v>0</v>
      </c>
      <c r="AV21" s="145">
        <v>0</v>
      </c>
      <c r="AW21" s="413">
        <v>7000</v>
      </c>
      <c r="AX21" s="81"/>
      <c r="AY21" s="239"/>
      <c r="AZ21" s="189"/>
      <c r="BA21" s="190"/>
      <c r="BB21" s="144"/>
      <c r="BC21" s="273"/>
      <c r="BD21" s="191"/>
      <c r="BE21" s="273"/>
      <c r="BF21" s="144"/>
      <c r="BG21" s="425"/>
      <c r="BH21" s="144"/>
      <c r="BI21" s="425"/>
      <c r="BJ21" s="274"/>
      <c r="BK21" s="427"/>
      <c r="BL21" s="140"/>
      <c r="BM21" s="206"/>
      <c r="BN21" s="141"/>
      <c r="BO21" s="206"/>
      <c r="BP21" s="227" t="s">
        <v>243</v>
      </c>
      <c r="BQ21" s="144">
        <v>0</v>
      </c>
      <c r="BR21" s="144">
        <v>0</v>
      </c>
      <c r="BS21" s="145">
        <v>0</v>
      </c>
      <c r="BT21" s="145">
        <v>0</v>
      </c>
      <c r="BU21" s="413" t="s">
        <v>1</v>
      </c>
      <c r="BV21" s="414" t="s">
        <v>244</v>
      </c>
      <c r="BW21" s="240" t="s">
        <v>245</v>
      </c>
      <c r="BX21" s="241"/>
      <c r="BY21" s="417">
        <v>76</v>
      </c>
      <c r="BZ21" s="417">
        <v>89.7</v>
      </c>
      <c r="CA21" s="417">
        <v>136.8</v>
      </c>
      <c r="CB21" s="417">
        <v>99.5</v>
      </c>
      <c r="CC21" s="417">
        <v>87</v>
      </c>
    </row>
    <row r="22" spans="2:81" ht="18" customHeight="1">
      <c r="B22" s="192" t="s">
        <v>28</v>
      </c>
      <c r="C22" s="193"/>
      <c r="D22" s="193"/>
      <c r="E22" s="194"/>
      <c r="F22" s="454">
        <v>94</v>
      </c>
      <c r="G22" s="454">
        <v>113.9</v>
      </c>
      <c r="H22" s="454">
        <v>93.8</v>
      </c>
      <c r="I22" s="454">
        <v>88.2</v>
      </c>
      <c r="J22" s="454">
        <v>127.7</v>
      </c>
      <c r="K22" s="454">
        <v>136.8</v>
      </c>
      <c r="L22" s="454">
        <v>103.5</v>
      </c>
      <c r="M22" s="454">
        <v>95</v>
      </c>
      <c r="N22" s="455">
        <v>97.1</v>
      </c>
      <c r="O22" s="459">
        <v>105.6</v>
      </c>
      <c r="P22" s="448"/>
      <c r="Q22" s="449" t="s">
        <v>246</v>
      </c>
      <c r="R22" s="460" t="s">
        <v>128</v>
      </c>
      <c r="S22" s="460"/>
      <c r="T22" s="411"/>
      <c r="U22" s="457"/>
      <c r="V22" s="436"/>
      <c r="W22" s="436"/>
      <c r="X22" s="436"/>
      <c r="Y22" s="421"/>
      <c r="Z22" s="185"/>
      <c r="AA22" s="171" t="s">
        <v>247</v>
      </c>
      <c r="AB22" s="242" t="s">
        <v>248</v>
      </c>
      <c r="AC22" s="242"/>
      <c r="AD22" s="186"/>
      <c r="AE22" s="173">
        <v>304</v>
      </c>
      <c r="AF22" s="173">
        <v>0</v>
      </c>
      <c r="AG22" s="173">
        <v>0</v>
      </c>
      <c r="AH22" s="173">
        <v>0</v>
      </c>
      <c r="AI22" s="173">
        <v>0</v>
      </c>
      <c r="AJ22" s="173">
        <v>0</v>
      </c>
      <c r="AK22" s="173">
        <v>0</v>
      </c>
      <c r="AL22" s="173">
        <v>0</v>
      </c>
      <c r="AM22" s="174">
        <v>304</v>
      </c>
      <c r="AN22" s="175" t="s">
        <v>1</v>
      </c>
      <c r="AO22" s="134"/>
      <c r="AP22" s="195"/>
      <c r="AQ22" s="195"/>
      <c r="AR22" s="196"/>
      <c r="AS22" s="144"/>
      <c r="AT22" s="145"/>
      <c r="AU22" s="145"/>
      <c r="AV22" s="145"/>
      <c r="AW22" s="413"/>
      <c r="AX22" s="81"/>
      <c r="AY22" s="158"/>
      <c r="AZ22" s="243"/>
      <c r="BA22" s="244" t="s">
        <v>249</v>
      </c>
      <c r="BB22" s="144">
        <v>34269</v>
      </c>
      <c r="BC22" s="273">
        <v>6.1</v>
      </c>
      <c r="BD22" s="191">
        <v>15406</v>
      </c>
      <c r="BE22" s="273">
        <v>4.9</v>
      </c>
      <c r="BF22" s="144">
        <v>0</v>
      </c>
      <c r="BG22" s="425">
        <v>0</v>
      </c>
      <c r="BH22" s="144">
        <v>3431</v>
      </c>
      <c r="BI22" s="425">
        <v>2.5</v>
      </c>
      <c r="BJ22" s="426">
        <v>53106</v>
      </c>
      <c r="BK22" s="427">
        <v>4.9</v>
      </c>
      <c r="BL22" s="140"/>
      <c r="BM22" s="141" t="s">
        <v>247</v>
      </c>
      <c r="BN22" s="142" t="s">
        <v>250</v>
      </c>
      <c r="BO22" s="234"/>
      <c r="BP22" s="194"/>
      <c r="BQ22" s="144">
        <v>45808</v>
      </c>
      <c r="BR22" s="144">
        <v>22514</v>
      </c>
      <c r="BS22" s="145">
        <v>0</v>
      </c>
      <c r="BT22" s="145">
        <v>5092</v>
      </c>
      <c r="BU22" s="413">
        <v>73414</v>
      </c>
      <c r="BV22" s="414"/>
      <c r="BW22" s="245"/>
      <c r="BX22" s="245"/>
      <c r="BY22" s="417"/>
      <c r="BZ22" s="417"/>
      <c r="CA22" s="417"/>
      <c r="CB22" s="417"/>
      <c r="CC22" s="418"/>
    </row>
    <row r="23" spans="2:81" ht="18" customHeight="1" thickBot="1">
      <c r="B23" s="246" t="s">
        <v>29</v>
      </c>
      <c r="C23" s="247"/>
      <c r="D23" s="247"/>
      <c r="E23" s="248"/>
      <c r="F23" s="461">
        <v>94</v>
      </c>
      <c r="G23" s="461">
        <v>94.4</v>
      </c>
      <c r="H23" s="461">
        <v>93.9</v>
      </c>
      <c r="I23" s="461">
        <v>88.2</v>
      </c>
      <c r="J23" s="461">
        <v>127.7</v>
      </c>
      <c r="K23" s="461">
        <v>136.8</v>
      </c>
      <c r="L23" s="461">
        <v>103.5</v>
      </c>
      <c r="M23" s="461">
        <v>95</v>
      </c>
      <c r="N23" s="462">
        <v>97.1</v>
      </c>
      <c r="O23" s="463">
        <v>95.3</v>
      </c>
      <c r="P23" s="448"/>
      <c r="Q23" s="450"/>
      <c r="R23" s="356" t="s">
        <v>251</v>
      </c>
      <c r="S23" s="450" t="s">
        <v>62</v>
      </c>
      <c r="T23" s="387" t="s">
        <v>133</v>
      </c>
      <c r="U23" s="436">
        <v>0</v>
      </c>
      <c r="V23" s="436">
        <v>0</v>
      </c>
      <c r="W23" s="435">
        <v>365</v>
      </c>
      <c r="X23" s="436">
        <v>0</v>
      </c>
      <c r="Y23" s="421">
        <v>0</v>
      </c>
      <c r="Z23" s="185"/>
      <c r="AA23" s="171" t="s">
        <v>252</v>
      </c>
      <c r="AB23" s="155" t="s">
        <v>253</v>
      </c>
      <c r="AC23" s="155"/>
      <c r="AD23" s="186"/>
      <c r="AE23" s="173">
        <v>9023</v>
      </c>
      <c r="AF23" s="173">
        <v>10721</v>
      </c>
      <c r="AG23" s="173">
        <v>1079</v>
      </c>
      <c r="AH23" s="173">
        <v>1047</v>
      </c>
      <c r="AI23" s="173">
        <v>0</v>
      </c>
      <c r="AJ23" s="173">
        <v>0</v>
      </c>
      <c r="AK23" s="173">
        <v>294</v>
      </c>
      <c r="AL23" s="173">
        <v>266</v>
      </c>
      <c r="AM23" s="174">
        <v>10396</v>
      </c>
      <c r="AN23" s="175">
        <v>12034</v>
      </c>
      <c r="AO23" s="134" t="s">
        <v>254</v>
      </c>
      <c r="AP23" s="135" t="s">
        <v>255</v>
      </c>
      <c r="AQ23" s="135"/>
      <c r="AR23" s="136"/>
      <c r="AS23" s="179">
        <v>73131</v>
      </c>
      <c r="AT23" s="179">
        <v>27861</v>
      </c>
      <c r="AU23" s="179">
        <v>128</v>
      </c>
      <c r="AV23" s="179">
        <v>9077</v>
      </c>
      <c r="AW23" s="413">
        <v>110197</v>
      </c>
      <c r="AX23" s="81"/>
      <c r="AY23" s="158"/>
      <c r="AZ23" s="195"/>
      <c r="BA23" s="196"/>
      <c r="BB23" s="144"/>
      <c r="BC23" s="273"/>
      <c r="BD23" s="191"/>
      <c r="BE23" s="273"/>
      <c r="BF23" s="144"/>
      <c r="BG23" s="425"/>
      <c r="BH23" s="144"/>
      <c r="BI23" s="425"/>
      <c r="BJ23" s="274"/>
      <c r="BK23" s="427"/>
      <c r="BL23" s="210"/>
      <c r="BM23" s="141" t="s">
        <v>252</v>
      </c>
      <c r="BN23" s="249" t="s">
        <v>256</v>
      </c>
      <c r="BO23" s="250"/>
      <c r="BP23" s="251"/>
      <c r="BQ23" s="214">
        <v>0</v>
      </c>
      <c r="BR23" s="214">
        <v>0</v>
      </c>
      <c r="BS23" s="215">
        <v>0</v>
      </c>
      <c r="BT23" s="215">
        <v>0</v>
      </c>
      <c r="BU23" s="413" t="s">
        <v>1</v>
      </c>
      <c r="BV23" s="252"/>
      <c r="BW23" s="245"/>
      <c r="BX23" s="245"/>
      <c r="BY23" s="417"/>
      <c r="BZ23" s="417"/>
      <c r="CA23" s="417"/>
      <c r="CB23" s="417"/>
      <c r="CC23" s="418"/>
    </row>
    <row r="24" spans="2:81" s="466" customFormat="1" ht="18" customHeight="1">
      <c r="B24" s="23"/>
      <c r="C24" s="23"/>
      <c r="D24" s="23"/>
      <c r="E24" s="2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448"/>
      <c r="Q24" s="449"/>
      <c r="R24" s="356" t="s">
        <v>257</v>
      </c>
      <c r="S24" s="450" t="s">
        <v>63</v>
      </c>
      <c r="T24" s="387" t="s">
        <v>205</v>
      </c>
      <c r="U24" s="436">
        <v>0</v>
      </c>
      <c r="V24" s="436">
        <v>0</v>
      </c>
      <c r="W24" s="436">
        <v>6838</v>
      </c>
      <c r="X24" s="436">
        <v>0</v>
      </c>
      <c r="Y24" s="421">
        <v>6838</v>
      </c>
      <c r="Z24" s="185"/>
      <c r="AA24" s="171"/>
      <c r="AB24" s="197"/>
      <c r="AC24" s="197"/>
      <c r="AD24" s="186"/>
      <c r="AE24" s="173"/>
      <c r="AF24" s="173"/>
      <c r="AG24" s="173"/>
      <c r="AH24" s="173"/>
      <c r="AI24" s="173"/>
      <c r="AJ24" s="173"/>
      <c r="AK24" s="173"/>
      <c r="AL24" s="173"/>
      <c r="AM24" s="174"/>
      <c r="AN24" s="175"/>
      <c r="AO24" s="157"/>
      <c r="AP24" s="158" t="s">
        <v>258</v>
      </c>
      <c r="AQ24" s="135" t="s">
        <v>259</v>
      </c>
      <c r="AR24" s="136"/>
      <c r="AS24" s="144">
        <v>47000</v>
      </c>
      <c r="AT24" s="145">
        <v>0</v>
      </c>
      <c r="AU24" s="145">
        <v>0</v>
      </c>
      <c r="AV24" s="145">
        <v>0</v>
      </c>
      <c r="AW24" s="413">
        <v>47000</v>
      </c>
      <c r="AX24" s="134" t="s">
        <v>260</v>
      </c>
      <c r="AY24" s="177" t="s">
        <v>48</v>
      </c>
      <c r="AZ24" s="234"/>
      <c r="BA24" s="194"/>
      <c r="BB24" s="144">
        <v>24916</v>
      </c>
      <c r="BC24" s="273">
        <v>4.5</v>
      </c>
      <c r="BD24" s="191">
        <v>25286</v>
      </c>
      <c r="BE24" s="273">
        <v>8.1</v>
      </c>
      <c r="BF24" s="144">
        <v>1325</v>
      </c>
      <c r="BG24" s="425">
        <v>2</v>
      </c>
      <c r="BH24" s="144">
        <v>4983</v>
      </c>
      <c r="BI24" s="425">
        <v>3.63</v>
      </c>
      <c r="BJ24" s="426">
        <v>56510</v>
      </c>
      <c r="BK24" s="427">
        <v>5.3</v>
      </c>
      <c r="BL24" s="140"/>
      <c r="BM24" s="141" t="s">
        <v>212</v>
      </c>
      <c r="BN24" s="142" t="s">
        <v>261</v>
      </c>
      <c r="BO24" s="234"/>
      <c r="BP24" s="194"/>
      <c r="BQ24" s="144">
        <v>0</v>
      </c>
      <c r="BR24" s="144">
        <v>0</v>
      </c>
      <c r="BS24" s="145">
        <v>0</v>
      </c>
      <c r="BT24" s="145">
        <v>0</v>
      </c>
      <c r="BU24" s="413" t="s">
        <v>1</v>
      </c>
      <c r="BV24" s="414" t="s">
        <v>218</v>
      </c>
      <c r="BW24" s="249" t="s">
        <v>130</v>
      </c>
      <c r="BX24" s="254"/>
      <c r="BY24" s="464">
        <v>183.8</v>
      </c>
      <c r="BZ24" s="464">
        <v>89</v>
      </c>
      <c r="CA24" s="464" t="s">
        <v>262</v>
      </c>
      <c r="CB24" s="464">
        <v>102.2</v>
      </c>
      <c r="CC24" s="465">
        <v>129.9</v>
      </c>
    </row>
    <row r="25" spans="2:81" ht="18" customHeight="1">
      <c r="B25" s="3" t="s">
        <v>30</v>
      </c>
      <c r="C25" s="255"/>
      <c r="D25" s="255"/>
      <c r="E25" s="255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448"/>
      <c r="Q25" s="467" t="s">
        <v>263</v>
      </c>
      <c r="R25" s="256" t="s">
        <v>129</v>
      </c>
      <c r="S25" s="257"/>
      <c r="T25" s="468"/>
      <c r="U25" s="469"/>
      <c r="V25" s="470"/>
      <c r="W25" s="470"/>
      <c r="X25" s="470"/>
      <c r="Y25" s="412"/>
      <c r="Z25" s="154" t="s">
        <v>264</v>
      </c>
      <c r="AA25" s="155" t="s">
        <v>265</v>
      </c>
      <c r="AB25" s="155"/>
      <c r="AC25" s="155"/>
      <c r="AD25" s="131" t="s">
        <v>266</v>
      </c>
      <c r="AE25" s="173">
        <v>57671</v>
      </c>
      <c r="AF25" s="173">
        <v>57136</v>
      </c>
      <c r="AG25" s="173">
        <v>16023</v>
      </c>
      <c r="AH25" s="173">
        <v>15406</v>
      </c>
      <c r="AI25" s="173">
        <v>0</v>
      </c>
      <c r="AJ25" s="173">
        <v>0</v>
      </c>
      <c r="AK25" s="173">
        <v>6633</v>
      </c>
      <c r="AL25" s="173">
        <v>6512</v>
      </c>
      <c r="AM25" s="173">
        <v>80327</v>
      </c>
      <c r="AN25" s="232">
        <v>79054</v>
      </c>
      <c r="AO25" s="258"/>
      <c r="AP25" s="158" t="s">
        <v>247</v>
      </c>
      <c r="AQ25" s="259" t="s">
        <v>267</v>
      </c>
      <c r="AR25" s="260"/>
      <c r="AS25" s="144">
        <v>26131</v>
      </c>
      <c r="AT25" s="145">
        <v>27761</v>
      </c>
      <c r="AU25" s="145">
        <v>128</v>
      </c>
      <c r="AV25" s="238">
        <v>7551</v>
      </c>
      <c r="AW25" s="413">
        <v>61571</v>
      </c>
      <c r="AX25" s="81"/>
      <c r="AY25" s="239"/>
      <c r="AZ25" s="189"/>
      <c r="BA25" s="190"/>
      <c r="BB25" s="144"/>
      <c r="BC25" s="273"/>
      <c r="BD25" s="191"/>
      <c r="BE25" s="273"/>
      <c r="BF25" s="144"/>
      <c r="BG25" s="425"/>
      <c r="BH25" s="144"/>
      <c r="BI25" s="425"/>
      <c r="BJ25" s="274"/>
      <c r="BK25" s="427"/>
      <c r="BL25" s="140"/>
      <c r="BM25" s="141" t="s">
        <v>268</v>
      </c>
      <c r="BN25" s="142" t="s">
        <v>269</v>
      </c>
      <c r="BO25" s="234"/>
      <c r="BP25" s="194"/>
      <c r="BQ25" s="144">
        <v>0</v>
      </c>
      <c r="BR25" s="144">
        <v>0</v>
      </c>
      <c r="BS25" s="145">
        <v>0</v>
      </c>
      <c r="BT25" s="145">
        <v>0</v>
      </c>
      <c r="BU25" s="413" t="s">
        <v>1</v>
      </c>
      <c r="BV25" s="414"/>
      <c r="BW25" s="261"/>
      <c r="BX25" s="261"/>
      <c r="BY25" s="417"/>
      <c r="BZ25" s="417"/>
      <c r="CA25" s="417"/>
      <c r="CB25" s="417"/>
      <c r="CC25" s="418"/>
    </row>
    <row r="26" spans="2:81" ht="18" customHeight="1" thickBot="1">
      <c r="B26" s="23"/>
      <c r="C26" s="23"/>
      <c r="D26" s="23"/>
      <c r="E26" s="23"/>
      <c r="F26" s="253"/>
      <c r="G26" s="253"/>
      <c r="H26" s="253"/>
      <c r="I26" s="253"/>
      <c r="J26" s="253"/>
      <c r="K26" s="253"/>
      <c r="L26" s="253"/>
      <c r="M26" s="253"/>
      <c r="N26" s="253"/>
      <c r="O26" s="253" t="s">
        <v>0</v>
      </c>
      <c r="P26" s="440"/>
      <c r="Q26" s="449"/>
      <c r="R26" s="356" t="s">
        <v>251</v>
      </c>
      <c r="S26" s="450" t="s">
        <v>62</v>
      </c>
      <c r="T26" s="387" t="s">
        <v>133</v>
      </c>
      <c r="U26" s="436">
        <v>0</v>
      </c>
      <c r="V26" s="436">
        <v>0</v>
      </c>
      <c r="W26" s="436">
        <v>0</v>
      </c>
      <c r="X26" s="436">
        <v>0</v>
      </c>
      <c r="Y26" s="421">
        <v>0</v>
      </c>
      <c r="Z26" s="185"/>
      <c r="AA26" s="171" t="s">
        <v>270</v>
      </c>
      <c r="AB26" s="155" t="s">
        <v>271</v>
      </c>
      <c r="AC26" s="155"/>
      <c r="AD26" s="186"/>
      <c r="AE26" s="173">
        <v>35825</v>
      </c>
      <c r="AF26" s="173">
        <v>34499</v>
      </c>
      <c r="AG26" s="173">
        <v>16023</v>
      </c>
      <c r="AH26" s="173">
        <v>15406</v>
      </c>
      <c r="AI26" s="173">
        <v>0</v>
      </c>
      <c r="AJ26" s="173">
        <v>0</v>
      </c>
      <c r="AK26" s="173">
        <v>3669</v>
      </c>
      <c r="AL26" s="173">
        <v>3431</v>
      </c>
      <c r="AM26" s="174">
        <v>55517</v>
      </c>
      <c r="AN26" s="175">
        <v>53336</v>
      </c>
      <c r="AO26" s="157"/>
      <c r="AP26" s="158" t="s">
        <v>252</v>
      </c>
      <c r="AQ26" s="135" t="s">
        <v>253</v>
      </c>
      <c r="AR26" s="136"/>
      <c r="AS26" s="144">
        <v>0</v>
      </c>
      <c r="AT26" s="145">
        <v>100</v>
      </c>
      <c r="AU26" s="145">
        <v>0</v>
      </c>
      <c r="AV26" s="145">
        <v>1526</v>
      </c>
      <c r="AW26" s="413">
        <v>1626</v>
      </c>
      <c r="AX26" s="134" t="s">
        <v>272</v>
      </c>
      <c r="AY26" s="177" t="s">
        <v>49</v>
      </c>
      <c r="AZ26" s="234"/>
      <c r="BA26" s="194"/>
      <c r="BB26" s="144">
        <v>2379</v>
      </c>
      <c r="BC26" s="273">
        <v>0.4</v>
      </c>
      <c r="BD26" s="191">
        <v>2860</v>
      </c>
      <c r="BE26" s="273">
        <v>0.9</v>
      </c>
      <c r="BF26" s="144">
        <v>397</v>
      </c>
      <c r="BG26" s="425">
        <v>0.6</v>
      </c>
      <c r="BH26" s="144">
        <v>499</v>
      </c>
      <c r="BI26" s="425">
        <v>0.36</v>
      </c>
      <c r="BJ26" s="426">
        <v>6135</v>
      </c>
      <c r="BK26" s="427">
        <v>0.6</v>
      </c>
      <c r="BL26" s="202"/>
      <c r="BM26" s="203" t="s">
        <v>273</v>
      </c>
      <c r="BN26" s="203"/>
      <c r="BO26" s="203"/>
      <c r="BP26" s="204" t="s">
        <v>274</v>
      </c>
      <c r="BQ26" s="144">
        <v>45808</v>
      </c>
      <c r="BR26" s="235">
        <v>32447</v>
      </c>
      <c r="BS26" s="235">
        <v>0</v>
      </c>
      <c r="BT26" s="145">
        <v>6653</v>
      </c>
      <c r="BU26" s="413">
        <v>84908</v>
      </c>
      <c r="BV26" s="210"/>
      <c r="BW26" s="211"/>
      <c r="BX26" s="211"/>
      <c r="BY26" s="417"/>
      <c r="BZ26" s="417"/>
      <c r="CA26" s="417"/>
      <c r="CB26" s="417"/>
      <c r="CC26" s="418"/>
    </row>
    <row r="27" spans="2:81" ht="18" customHeight="1">
      <c r="B27" s="27"/>
      <c r="C27" s="28"/>
      <c r="D27" s="28"/>
      <c r="E27" s="28" t="s">
        <v>275</v>
      </c>
      <c r="F27" s="35" t="s">
        <v>132</v>
      </c>
      <c r="G27" s="36"/>
      <c r="H27" s="36"/>
      <c r="I27" s="36"/>
      <c r="J27" s="36"/>
      <c r="K27" s="36"/>
      <c r="L27" s="36"/>
      <c r="M27" s="36"/>
      <c r="N27" s="36"/>
      <c r="O27" s="37"/>
      <c r="P27" s="414"/>
      <c r="Q27" s="431"/>
      <c r="R27" s="356" t="s">
        <v>276</v>
      </c>
      <c r="S27" s="450" t="s">
        <v>63</v>
      </c>
      <c r="T27" s="387" t="s">
        <v>205</v>
      </c>
      <c r="U27" s="436">
        <v>0</v>
      </c>
      <c r="V27" s="436">
        <v>0</v>
      </c>
      <c r="W27" s="436">
        <v>0</v>
      </c>
      <c r="X27" s="436">
        <v>0</v>
      </c>
      <c r="Y27" s="421">
        <v>0</v>
      </c>
      <c r="Z27" s="185"/>
      <c r="AA27" s="262"/>
      <c r="AB27" s="171"/>
      <c r="AC27" s="263" t="s">
        <v>277</v>
      </c>
      <c r="AD27" s="186"/>
      <c r="AE27" s="173">
        <v>35692</v>
      </c>
      <c r="AF27" s="173">
        <v>34269</v>
      </c>
      <c r="AG27" s="173">
        <v>16023</v>
      </c>
      <c r="AH27" s="173">
        <v>15406</v>
      </c>
      <c r="AI27" s="173">
        <v>0</v>
      </c>
      <c r="AJ27" s="173">
        <v>0</v>
      </c>
      <c r="AK27" s="173">
        <v>3669</v>
      </c>
      <c r="AL27" s="173">
        <v>3431</v>
      </c>
      <c r="AM27" s="174">
        <v>55384</v>
      </c>
      <c r="AN27" s="175">
        <v>53106</v>
      </c>
      <c r="AO27" s="157"/>
      <c r="AP27" s="158"/>
      <c r="AQ27" s="195"/>
      <c r="AR27" s="196"/>
      <c r="AS27" s="144"/>
      <c r="AT27" s="145"/>
      <c r="AU27" s="145"/>
      <c r="AV27" s="145"/>
      <c r="AW27" s="413"/>
      <c r="AX27" s="81"/>
      <c r="AY27" s="239"/>
      <c r="AZ27" s="189"/>
      <c r="BA27" s="190"/>
      <c r="BB27" s="144"/>
      <c r="BC27" s="273"/>
      <c r="BD27" s="191"/>
      <c r="BE27" s="273"/>
      <c r="BF27" s="144"/>
      <c r="BG27" s="425"/>
      <c r="BH27" s="144"/>
      <c r="BI27" s="425"/>
      <c r="BJ27" s="274"/>
      <c r="BK27" s="427"/>
      <c r="BL27" s="134" t="s">
        <v>260</v>
      </c>
      <c r="BM27" s="249" t="s">
        <v>278</v>
      </c>
      <c r="BN27" s="249"/>
      <c r="BO27" s="249"/>
      <c r="BP27" s="227" t="s">
        <v>279</v>
      </c>
      <c r="BQ27" s="144">
        <v>15270</v>
      </c>
      <c r="BR27" s="235">
        <v>32447</v>
      </c>
      <c r="BS27" s="235">
        <v>0</v>
      </c>
      <c r="BT27" s="145">
        <v>6653</v>
      </c>
      <c r="BU27" s="413">
        <v>54370</v>
      </c>
      <c r="BV27" s="264" t="s">
        <v>280</v>
      </c>
      <c r="BW27" s="240"/>
      <c r="BX27" s="241"/>
      <c r="BY27" s="417"/>
      <c r="BZ27" s="417"/>
      <c r="CA27" s="417"/>
      <c r="CB27" s="417"/>
      <c r="CC27" s="418"/>
    </row>
    <row r="28" spans="2:81" ht="18" customHeight="1">
      <c r="B28" s="51"/>
      <c r="C28" s="52"/>
      <c r="D28" s="52"/>
      <c r="E28" s="53" t="s">
        <v>281</v>
      </c>
      <c r="F28" s="68" t="s">
        <v>282</v>
      </c>
      <c r="G28" s="69"/>
      <c r="H28" s="265" t="s">
        <v>124</v>
      </c>
      <c r="I28" s="71"/>
      <c r="J28" s="70" t="s">
        <v>106</v>
      </c>
      <c r="K28" s="71"/>
      <c r="L28" s="266" t="s">
        <v>86</v>
      </c>
      <c r="M28" s="266"/>
      <c r="N28" s="68" t="s">
        <v>125</v>
      </c>
      <c r="O28" s="73"/>
      <c r="P28" s="448"/>
      <c r="Q28" s="449" t="s">
        <v>283</v>
      </c>
      <c r="R28" s="433" t="s">
        <v>60</v>
      </c>
      <c r="S28" s="433"/>
      <c r="T28" s="387"/>
      <c r="U28" s="434"/>
      <c r="V28" s="436"/>
      <c r="W28" s="435"/>
      <c r="X28" s="436"/>
      <c r="Y28" s="421"/>
      <c r="Z28" s="185"/>
      <c r="AA28" s="171" t="s">
        <v>284</v>
      </c>
      <c r="AB28" s="197" t="s">
        <v>285</v>
      </c>
      <c r="AC28" s="197"/>
      <c r="AD28" s="186"/>
      <c r="AE28" s="173">
        <v>21846</v>
      </c>
      <c r="AF28" s="173">
        <v>22637</v>
      </c>
      <c r="AG28" s="173">
        <v>0</v>
      </c>
      <c r="AH28" s="173">
        <v>0</v>
      </c>
      <c r="AI28" s="173">
        <v>0</v>
      </c>
      <c r="AJ28" s="173">
        <v>0</v>
      </c>
      <c r="AK28" s="173">
        <v>2964</v>
      </c>
      <c r="AL28" s="173">
        <v>3081</v>
      </c>
      <c r="AM28" s="174">
        <v>24810</v>
      </c>
      <c r="AN28" s="175">
        <v>25718</v>
      </c>
      <c r="AO28" s="233" t="s">
        <v>105</v>
      </c>
      <c r="AP28" s="193"/>
      <c r="AQ28" s="193"/>
      <c r="AR28" s="194"/>
      <c r="AS28" s="179">
        <v>80131</v>
      </c>
      <c r="AT28" s="179">
        <v>27861</v>
      </c>
      <c r="AU28" s="179">
        <v>128</v>
      </c>
      <c r="AV28" s="179">
        <v>9077</v>
      </c>
      <c r="AW28" s="413">
        <v>117197</v>
      </c>
      <c r="AX28" s="134" t="s">
        <v>286</v>
      </c>
      <c r="AY28" s="177" t="s">
        <v>40</v>
      </c>
      <c r="AZ28" s="177"/>
      <c r="BA28" s="178"/>
      <c r="BB28" s="144">
        <v>146510</v>
      </c>
      <c r="BC28" s="471">
        <v>26.2</v>
      </c>
      <c r="BD28" s="191">
        <v>125788</v>
      </c>
      <c r="BE28" s="273">
        <v>40.3</v>
      </c>
      <c r="BF28" s="144">
        <v>6747</v>
      </c>
      <c r="BG28" s="425">
        <v>10.3</v>
      </c>
      <c r="BH28" s="144">
        <v>45919</v>
      </c>
      <c r="BI28" s="425">
        <v>33.47</v>
      </c>
      <c r="BJ28" s="426">
        <v>324964</v>
      </c>
      <c r="BK28" s="427">
        <v>30.3</v>
      </c>
      <c r="BL28" s="210"/>
      <c r="BM28" s="267" t="s">
        <v>287</v>
      </c>
      <c r="BN28" s="211"/>
      <c r="BO28" s="211"/>
      <c r="BP28" s="268"/>
      <c r="BQ28" s="269"/>
      <c r="BR28" s="269"/>
      <c r="BS28" s="270"/>
      <c r="BT28" s="270"/>
      <c r="BU28" s="413"/>
      <c r="BV28" s="271"/>
      <c r="BW28" s="245"/>
      <c r="BX28" s="245"/>
      <c r="BY28" s="417"/>
      <c r="BZ28" s="417"/>
      <c r="CA28" s="417"/>
      <c r="CB28" s="417"/>
      <c r="CC28" s="418"/>
    </row>
    <row r="29" spans="2:81" ht="18" customHeight="1">
      <c r="B29" s="51"/>
      <c r="C29" s="52"/>
      <c r="D29" s="52"/>
      <c r="E29" s="52"/>
      <c r="F29" s="169"/>
      <c r="G29" s="169"/>
      <c r="H29" s="169"/>
      <c r="I29" s="169"/>
      <c r="J29" s="169"/>
      <c r="K29" s="169"/>
      <c r="L29" s="169"/>
      <c r="M29" s="169"/>
      <c r="N29" s="169"/>
      <c r="O29" s="272"/>
      <c r="P29" s="448"/>
      <c r="Q29" s="431"/>
      <c r="R29" s="356" t="s">
        <v>288</v>
      </c>
      <c r="S29" s="450" t="s">
        <v>62</v>
      </c>
      <c r="T29" s="387" t="s">
        <v>133</v>
      </c>
      <c r="U29" s="457">
        <v>243</v>
      </c>
      <c r="V29" s="435">
        <v>242</v>
      </c>
      <c r="W29" s="436">
        <v>0</v>
      </c>
      <c r="X29" s="435">
        <v>243</v>
      </c>
      <c r="Y29" s="421">
        <v>0</v>
      </c>
      <c r="Z29" s="185"/>
      <c r="AA29" s="171"/>
      <c r="AB29" s="197"/>
      <c r="AC29" s="197"/>
      <c r="AD29" s="186"/>
      <c r="AE29" s="173"/>
      <c r="AF29" s="173"/>
      <c r="AG29" s="173"/>
      <c r="AH29" s="173"/>
      <c r="AI29" s="173"/>
      <c r="AJ29" s="173"/>
      <c r="AK29" s="173"/>
      <c r="AL29" s="173"/>
      <c r="AM29" s="174"/>
      <c r="AN29" s="175"/>
      <c r="AO29" s="237"/>
      <c r="AP29" s="221"/>
      <c r="AQ29" s="221"/>
      <c r="AR29" s="222"/>
      <c r="AS29" s="179"/>
      <c r="AT29" s="179"/>
      <c r="AU29" s="179"/>
      <c r="AV29" s="179"/>
      <c r="AW29" s="413"/>
      <c r="AX29" s="81"/>
      <c r="AY29" s="239"/>
      <c r="AZ29" s="189"/>
      <c r="BA29" s="190"/>
      <c r="BB29" s="144"/>
      <c r="BC29" s="273"/>
      <c r="BD29" s="191"/>
      <c r="BE29" s="273"/>
      <c r="BF29" s="144"/>
      <c r="BG29" s="425"/>
      <c r="BH29" s="144"/>
      <c r="BI29" s="425"/>
      <c r="BJ29" s="274"/>
      <c r="BK29" s="427"/>
      <c r="BL29" s="134" t="s">
        <v>272</v>
      </c>
      <c r="BM29" s="142" t="s">
        <v>289</v>
      </c>
      <c r="BN29" s="234"/>
      <c r="BO29" s="234"/>
      <c r="BP29" s="194"/>
      <c r="BQ29" s="144"/>
      <c r="BR29" s="235"/>
      <c r="BS29" s="236"/>
      <c r="BT29" s="145"/>
      <c r="BU29" s="413"/>
      <c r="BV29" s="252"/>
      <c r="BW29" s="275"/>
      <c r="BX29" s="275"/>
      <c r="BY29" s="417"/>
      <c r="BZ29" s="417"/>
      <c r="CA29" s="417"/>
      <c r="CB29" s="417"/>
      <c r="CC29" s="418"/>
    </row>
    <row r="30" spans="2:81" ht="18" customHeight="1" thickBot="1">
      <c r="B30" s="51"/>
      <c r="C30" s="52"/>
      <c r="D30" s="52"/>
      <c r="E30" s="52" t="s">
        <v>290</v>
      </c>
      <c r="F30" s="276">
        <v>19</v>
      </c>
      <c r="G30" s="276">
        <v>20</v>
      </c>
      <c r="H30" s="276">
        <v>19</v>
      </c>
      <c r="I30" s="276">
        <v>20</v>
      </c>
      <c r="J30" s="276">
        <v>19</v>
      </c>
      <c r="K30" s="276">
        <v>20</v>
      </c>
      <c r="L30" s="276">
        <v>19</v>
      </c>
      <c r="M30" s="276">
        <v>20</v>
      </c>
      <c r="N30" s="276">
        <v>19</v>
      </c>
      <c r="O30" s="277">
        <v>20</v>
      </c>
      <c r="P30" s="448"/>
      <c r="Q30" s="449"/>
      <c r="R30" s="356" t="s">
        <v>257</v>
      </c>
      <c r="S30" s="450" t="s">
        <v>63</v>
      </c>
      <c r="T30" s="387" t="s">
        <v>205</v>
      </c>
      <c r="U30" s="434">
        <v>3359</v>
      </c>
      <c r="V30" s="436">
        <v>2938</v>
      </c>
      <c r="W30" s="436">
        <v>0</v>
      </c>
      <c r="X30" s="436">
        <v>808</v>
      </c>
      <c r="Y30" s="444">
        <v>7105</v>
      </c>
      <c r="Z30" s="219" t="s">
        <v>291</v>
      </c>
      <c r="AA30" s="278"/>
      <c r="AB30" s="278"/>
      <c r="AC30" s="278"/>
      <c r="AD30" s="98" t="s">
        <v>292</v>
      </c>
      <c r="AE30" s="452">
        <v>92103</v>
      </c>
      <c r="AF30" s="452">
        <v>92047</v>
      </c>
      <c r="AG30" s="452">
        <v>-6944</v>
      </c>
      <c r="AH30" s="452">
        <v>-6359</v>
      </c>
      <c r="AI30" s="452">
        <v>0</v>
      </c>
      <c r="AJ30" s="452">
        <v>0</v>
      </c>
      <c r="AK30" s="452">
        <v>-6339</v>
      </c>
      <c r="AL30" s="452">
        <v>-6246</v>
      </c>
      <c r="AM30" s="452">
        <v>78820</v>
      </c>
      <c r="AN30" s="453">
        <v>79442</v>
      </c>
      <c r="AO30" s="134" t="s">
        <v>293</v>
      </c>
      <c r="AP30" s="135" t="s">
        <v>294</v>
      </c>
      <c r="AQ30" s="193"/>
      <c r="AR30" s="194"/>
      <c r="AS30" s="179">
        <v>1732642</v>
      </c>
      <c r="AT30" s="179">
        <v>574351</v>
      </c>
      <c r="AU30" s="179">
        <v>5479</v>
      </c>
      <c r="AV30" s="179">
        <v>74607</v>
      </c>
      <c r="AW30" s="413">
        <v>2387079</v>
      </c>
      <c r="AX30" s="279" t="s">
        <v>114</v>
      </c>
      <c r="AY30" s="280"/>
      <c r="AZ30" s="280"/>
      <c r="BA30" s="281"/>
      <c r="BB30" s="351">
        <v>558222</v>
      </c>
      <c r="BC30" s="472">
        <v>100</v>
      </c>
      <c r="BD30" s="351">
        <v>311956</v>
      </c>
      <c r="BE30" s="472">
        <v>100</v>
      </c>
      <c r="BF30" s="351">
        <v>65820</v>
      </c>
      <c r="BG30" s="472">
        <v>100</v>
      </c>
      <c r="BH30" s="351">
        <v>137186</v>
      </c>
      <c r="BI30" s="472">
        <v>100</v>
      </c>
      <c r="BJ30" s="473">
        <v>1073184</v>
      </c>
      <c r="BK30" s="474">
        <v>100</v>
      </c>
      <c r="BL30" s="202"/>
      <c r="BM30" s="141" t="s">
        <v>295</v>
      </c>
      <c r="BN30" s="142" t="s">
        <v>296</v>
      </c>
      <c r="BO30" s="142"/>
      <c r="BP30" s="143"/>
      <c r="BQ30" s="144" t="s">
        <v>230</v>
      </c>
      <c r="BR30" s="144">
        <v>32447</v>
      </c>
      <c r="BS30" s="145">
        <v>0</v>
      </c>
      <c r="BT30" s="145">
        <v>6653</v>
      </c>
      <c r="BU30" s="413">
        <v>39100</v>
      </c>
      <c r="BV30" s="414" t="s">
        <v>297</v>
      </c>
      <c r="BW30" s="415" t="s">
        <v>298</v>
      </c>
      <c r="BX30" s="416"/>
      <c r="BY30" s="417">
        <v>11.7</v>
      </c>
      <c r="BZ30" s="417">
        <v>8.5</v>
      </c>
      <c r="CA30" s="417" t="s">
        <v>230</v>
      </c>
      <c r="CB30" s="417">
        <v>3.9</v>
      </c>
      <c r="CC30" s="418">
        <v>8.4</v>
      </c>
    </row>
    <row r="31" spans="2:81" ht="18" customHeight="1">
      <c r="B31" s="146" t="s">
        <v>126</v>
      </c>
      <c r="C31" s="147"/>
      <c r="D31" s="147"/>
      <c r="E31" s="147"/>
      <c r="F31" s="282"/>
      <c r="G31" s="282"/>
      <c r="H31" s="282"/>
      <c r="I31" s="282"/>
      <c r="J31" s="282"/>
      <c r="K31" s="282"/>
      <c r="L31" s="282"/>
      <c r="M31" s="282"/>
      <c r="N31" s="282"/>
      <c r="O31" s="283"/>
      <c r="P31" s="440"/>
      <c r="Q31" s="441" t="s">
        <v>299</v>
      </c>
      <c r="R31" s="433" t="s">
        <v>65</v>
      </c>
      <c r="S31" s="433"/>
      <c r="T31" s="387"/>
      <c r="U31" s="457"/>
      <c r="V31" s="435"/>
      <c r="W31" s="284"/>
      <c r="X31" s="475"/>
      <c r="Y31" s="412"/>
      <c r="Z31" s="285" t="s">
        <v>300</v>
      </c>
      <c r="AA31" s="286"/>
      <c r="AB31" s="286"/>
      <c r="AC31" s="286"/>
      <c r="AD31" s="98" t="s">
        <v>301</v>
      </c>
      <c r="AE31" s="452">
        <v>-34301</v>
      </c>
      <c r="AF31" s="452">
        <v>-32168</v>
      </c>
      <c r="AG31" s="452">
        <v>-18260</v>
      </c>
      <c r="AH31" s="452">
        <v>-36759</v>
      </c>
      <c r="AI31" s="452">
        <v>17088</v>
      </c>
      <c r="AJ31" s="452">
        <v>24247</v>
      </c>
      <c r="AK31" s="452">
        <v>4766</v>
      </c>
      <c r="AL31" s="452">
        <v>-6874</v>
      </c>
      <c r="AM31" s="452">
        <v>-30707</v>
      </c>
      <c r="AN31" s="453">
        <v>-51554</v>
      </c>
      <c r="AO31" s="157"/>
      <c r="AP31" s="158" t="s">
        <v>302</v>
      </c>
      <c r="AQ31" s="135" t="s">
        <v>303</v>
      </c>
      <c r="AR31" s="136"/>
      <c r="AS31" s="144">
        <v>715025</v>
      </c>
      <c r="AT31" s="145">
        <v>41062</v>
      </c>
      <c r="AU31" s="145">
        <v>5479</v>
      </c>
      <c r="AV31" s="145">
        <v>7700</v>
      </c>
      <c r="AW31" s="413">
        <v>769266</v>
      </c>
      <c r="AX31" s="364"/>
      <c r="AY31" s="364"/>
      <c r="AZ31" s="364"/>
      <c r="BA31" s="364"/>
      <c r="BL31" s="140"/>
      <c r="BM31" s="141" t="s">
        <v>304</v>
      </c>
      <c r="BN31" s="142" t="s">
        <v>305</v>
      </c>
      <c r="BO31" s="142"/>
      <c r="BP31" s="143"/>
      <c r="BQ31" s="144">
        <v>15270</v>
      </c>
      <c r="BR31" s="144" t="s">
        <v>306</v>
      </c>
      <c r="BS31" s="145">
        <v>0</v>
      </c>
      <c r="BT31" s="145">
        <v>0</v>
      </c>
      <c r="BU31" s="413">
        <v>15270</v>
      </c>
      <c r="BV31" s="414"/>
      <c r="BW31" s="422"/>
      <c r="BX31" s="422"/>
      <c r="BY31" s="417"/>
      <c r="BZ31" s="417"/>
      <c r="CA31" s="417"/>
      <c r="CB31" s="417"/>
      <c r="CC31" s="418"/>
    </row>
    <row r="32" spans="2:81" ht="18" customHeight="1">
      <c r="B32" s="167" t="s">
        <v>32</v>
      </c>
      <c r="C32" s="118"/>
      <c r="D32" s="118"/>
      <c r="E32" s="119"/>
      <c r="F32" s="169"/>
      <c r="G32" s="169"/>
      <c r="H32" s="169"/>
      <c r="I32" s="169"/>
      <c r="J32" s="169"/>
      <c r="K32" s="169"/>
      <c r="L32" s="169"/>
      <c r="M32" s="169"/>
      <c r="N32" s="169"/>
      <c r="O32" s="272"/>
      <c r="P32" s="440"/>
      <c r="Q32" s="441"/>
      <c r="R32" s="356" t="s">
        <v>307</v>
      </c>
      <c r="S32" s="450" t="s">
        <v>62</v>
      </c>
      <c r="T32" s="387" t="s">
        <v>133</v>
      </c>
      <c r="U32" s="434">
        <v>365</v>
      </c>
      <c r="V32" s="436">
        <v>216</v>
      </c>
      <c r="W32" s="436">
        <v>0</v>
      </c>
      <c r="X32" s="436">
        <v>365</v>
      </c>
      <c r="Y32" s="421">
        <v>0</v>
      </c>
      <c r="Z32" s="205"/>
      <c r="AA32" s="287"/>
      <c r="AB32" s="287"/>
      <c r="AC32" s="287"/>
      <c r="AD32" s="131"/>
      <c r="AE32" s="173"/>
      <c r="AF32" s="173"/>
      <c r="AG32" s="173"/>
      <c r="AH32" s="173"/>
      <c r="AI32" s="173"/>
      <c r="AJ32" s="173"/>
      <c r="AK32" s="173"/>
      <c r="AL32" s="173"/>
      <c r="AM32" s="173"/>
      <c r="AN32" s="232"/>
      <c r="AO32" s="157"/>
      <c r="AP32" s="158" t="s">
        <v>308</v>
      </c>
      <c r="AQ32" s="135" t="s">
        <v>309</v>
      </c>
      <c r="AR32" s="136"/>
      <c r="AS32" s="144">
        <v>1017617</v>
      </c>
      <c r="AT32" s="160">
        <v>533289</v>
      </c>
      <c r="AU32" s="160">
        <v>0</v>
      </c>
      <c r="AV32" s="160">
        <v>66907</v>
      </c>
      <c r="AW32" s="413">
        <v>1617813</v>
      </c>
      <c r="AX32" s="11" t="s">
        <v>115</v>
      </c>
      <c r="AY32" s="11"/>
      <c r="AZ32" s="476"/>
      <c r="BA32" s="476"/>
      <c r="BL32" s="140"/>
      <c r="BM32" s="141" t="s">
        <v>310</v>
      </c>
      <c r="BN32" s="142" t="s">
        <v>311</v>
      </c>
      <c r="BO32" s="142"/>
      <c r="BP32" s="143"/>
      <c r="BQ32" s="144">
        <v>0</v>
      </c>
      <c r="BR32" s="144">
        <v>0</v>
      </c>
      <c r="BS32" s="145">
        <v>0</v>
      </c>
      <c r="BT32" s="145">
        <v>0</v>
      </c>
      <c r="BU32" s="413" t="s">
        <v>1</v>
      </c>
      <c r="BV32" s="428"/>
      <c r="BW32" s="422"/>
      <c r="BX32" s="422"/>
      <c r="BY32" s="417"/>
      <c r="BZ32" s="417"/>
      <c r="CA32" s="417"/>
      <c r="CB32" s="417"/>
      <c r="CC32" s="418"/>
    </row>
    <row r="33" spans="2:81" ht="18" customHeight="1" thickBot="1">
      <c r="B33" s="181"/>
      <c r="C33" s="183" t="s">
        <v>312</v>
      </c>
      <c r="D33" s="193"/>
      <c r="E33" s="194"/>
      <c r="F33" s="174" t="s">
        <v>313</v>
      </c>
      <c r="G33" s="174">
        <v>0</v>
      </c>
      <c r="H33" s="174">
        <v>0</v>
      </c>
      <c r="I33" s="174">
        <v>9933</v>
      </c>
      <c r="J33" s="174" t="s">
        <v>313</v>
      </c>
      <c r="K33" s="174">
        <v>0</v>
      </c>
      <c r="L33" s="174">
        <v>0</v>
      </c>
      <c r="M33" s="174">
        <v>1561</v>
      </c>
      <c r="N33" s="169" t="s">
        <v>1</v>
      </c>
      <c r="O33" s="272">
        <v>11494</v>
      </c>
      <c r="P33" s="448"/>
      <c r="Q33" s="449"/>
      <c r="R33" s="356" t="s">
        <v>314</v>
      </c>
      <c r="S33" s="450" t="s">
        <v>63</v>
      </c>
      <c r="T33" s="387" t="s">
        <v>205</v>
      </c>
      <c r="U33" s="457">
        <v>2398</v>
      </c>
      <c r="V33" s="435">
        <v>312</v>
      </c>
      <c r="W33" s="436">
        <v>0</v>
      </c>
      <c r="X33" s="435">
        <v>58</v>
      </c>
      <c r="Y33" s="444">
        <v>2768</v>
      </c>
      <c r="Z33" s="154" t="s">
        <v>315</v>
      </c>
      <c r="AA33" s="155" t="s">
        <v>316</v>
      </c>
      <c r="AB33" s="155"/>
      <c r="AC33" s="155"/>
      <c r="AD33" s="131" t="s">
        <v>317</v>
      </c>
      <c r="AE33" s="173">
        <v>0</v>
      </c>
      <c r="AF33" s="173">
        <v>112000</v>
      </c>
      <c r="AG33" s="173">
        <v>0</v>
      </c>
      <c r="AH33" s="173">
        <v>0</v>
      </c>
      <c r="AI33" s="173">
        <v>0</v>
      </c>
      <c r="AJ33" s="173">
        <v>0</v>
      </c>
      <c r="AK33" s="173">
        <v>0</v>
      </c>
      <c r="AL33" s="173">
        <v>0</v>
      </c>
      <c r="AM33" s="173" t="s">
        <v>1</v>
      </c>
      <c r="AN33" s="232">
        <v>112000</v>
      </c>
      <c r="AO33" s="157"/>
      <c r="AP33" s="158"/>
      <c r="AQ33" s="195"/>
      <c r="AR33" s="196"/>
      <c r="AS33" s="144"/>
      <c r="AT33" s="160"/>
      <c r="AU33" s="160"/>
      <c r="AV33" s="160"/>
      <c r="AW33" s="413"/>
      <c r="AX33" s="364"/>
      <c r="AY33" s="364"/>
      <c r="AZ33" s="365"/>
      <c r="BA33" s="365"/>
      <c r="BK33" s="368" t="s">
        <v>318</v>
      </c>
      <c r="BL33" s="140"/>
      <c r="BM33" s="141" t="s">
        <v>212</v>
      </c>
      <c r="BN33" s="142" t="s">
        <v>319</v>
      </c>
      <c r="BO33" s="142"/>
      <c r="BP33" s="143"/>
      <c r="BQ33" s="144">
        <v>0</v>
      </c>
      <c r="BR33" s="144">
        <v>0</v>
      </c>
      <c r="BS33" s="145">
        <v>0</v>
      </c>
      <c r="BT33" s="145">
        <v>0</v>
      </c>
      <c r="BU33" s="413" t="s">
        <v>1</v>
      </c>
      <c r="BV33" s="414" t="s">
        <v>320</v>
      </c>
      <c r="BW33" s="415" t="s">
        <v>321</v>
      </c>
      <c r="BX33" s="416"/>
      <c r="BY33" s="417">
        <v>8.8</v>
      </c>
      <c r="BZ33" s="417">
        <v>5.8</v>
      </c>
      <c r="CA33" s="417" t="s">
        <v>217</v>
      </c>
      <c r="CB33" s="417">
        <v>2.7</v>
      </c>
      <c r="CC33" s="418">
        <v>6.1</v>
      </c>
    </row>
    <row r="34" spans="2:81" ht="18" customHeight="1">
      <c r="B34" s="181"/>
      <c r="C34" s="288" t="s">
        <v>322</v>
      </c>
      <c r="D34" s="289"/>
      <c r="E34" s="290"/>
      <c r="F34" s="174">
        <v>44330</v>
      </c>
      <c r="G34" s="174">
        <v>45808</v>
      </c>
      <c r="H34" s="174">
        <v>21897</v>
      </c>
      <c r="I34" s="174">
        <v>22514</v>
      </c>
      <c r="J34" s="174">
        <v>0</v>
      </c>
      <c r="K34" s="174">
        <v>0</v>
      </c>
      <c r="L34" s="174">
        <v>4854</v>
      </c>
      <c r="M34" s="174">
        <v>5092</v>
      </c>
      <c r="N34" s="169">
        <v>71081</v>
      </c>
      <c r="O34" s="272">
        <v>73414</v>
      </c>
      <c r="P34" s="448" t="s">
        <v>323</v>
      </c>
      <c r="Q34" s="433" t="s">
        <v>66</v>
      </c>
      <c r="R34" s="420"/>
      <c r="S34" s="420"/>
      <c r="T34" s="387"/>
      <c r="U34" s="457"/>
      <c r="V34" s="457"/>
      <c r="W34" s="457"/>
      <c r="X34" s="457"/>
      <c r="Y34" s="421"/>
      <c r="Z34" s="170"/>
      <c r="AA34" s="171"/>
      <c r="AB34" s="171"/>
      <c r="AC34" s="263" t="s">
        <v>324</v>
      </c>
      <c r="AD34" s="131"/>
      <c r="AE34" s="173">
        <v>0</v>
      </c>
      <c r="AF34" s="173">
        <v>112000</v>
      </c>
      <c r="AG34" s="173">
        <v>0</v>
      </c>
      <c r="AH34" s="173">
        <v>0</v>
      </c>
      <c r="AI34" s="173">
        <v>0</v>
      </c>
      <c r="AJ34" s="173">
        <v>0</v>
      </c>
      <c r="AK34" s="173">
        <v>0</v>
      </c>
      <c r="AL34" s="173">
        <v>0</v>
      </c>
      <c r="AM34" s="173" t="s">
        <v>1</v>
      </c>
      <c r="AN34" s="232">
        <v>112000</v>
      </c>
      <c r="AO34" s="134" t="s">
        <v>325</v>
      </c>
      <c r="AP34" s="135" t="s">
        <v>326</v>
      </c>
      <c r="AQ34" s="193"/>
      <c r="AR34" s="194"/>
      <c r="AS34" s="511">
        <v>-53946</v>
      </c>
      <c r="AT34" s="179">
        <v>45181</v>
      </c>
      <c r="AU34" s="179">
        <v>81380</v>
      </c>
      <c r="AV34" s="179">
        <v>226194</v>
      </c>
      <c r="AW34" s="413">
        <v>298809</v>
      </c>
      <c r="AX34" s="43"/>
      <c r="AY34" s="39"/>
      <c r="AZ34" s="39"/>
      <c r="BA34" s="44" t="s">
        <v>116</v>
      </c>
      <c r="BB34" s="29" t="s">
        <v>75</v>
      </c>
      <c r="BC34" s="30"/>
      <c r="BD34" s="30"/>
      <c r="BE34" s="30"/>
      <c r="BF34" s="30"/>
      <c r="BG34" s="30"/>
      <c r="BH34" s="30"/>
      <c r="BI34" s="30"/>
      <c r="BJ34" s="30"/>
      <c r="BK34" s="31"/>
      <c r="BL34" s="202"/>
      <c r="BM34" s="141" t="s">
        <v>327</v>
      </c>
      <c r="BN34" s="142" t="s">
        <v>328</v>
      </c>
      <c r="BO34" s="142"/>
      <c r="BP34" s="143"/>
      <c r="BQ34" s="144">
        <v>0</v>
      </c>
      <c r="BR34" s="144">
        <v>0</v>
      </c>
      <c r="BS34" s="145">
        <v>0</v>
      </c>
      <c r="BT34" s="145">
        <v>0</v>
      </c>
      <c r="BU34" s="413" t="s">
        <v>1</v>
      </c>
      <c r="BV34" s="414"/>
      <c r="BW34" s="422"/>
      <c r="BX34" s="422"/>
      <c r="BY34" s="417"/>
      <c r="BZ34" s="417"/>
      <c r="CA34" s="417"/>
      <c r="CB34" s="417"/>
      <c r="CC34" s="418"/>
    </row>
    <row r="35" spans="2:81" ht="18" customHeight="1">
      <c r="B35" s="181"/>
      <c r="C35" s="183" t="s">
        <v>329</v>
      </c>
      <c r="D35" s="193"/>
      <c r="E35" s="194"/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20000</v>
      </c>
      <c r="M35" s="174">
        <v>0</v>
      </c>
      <c r="N35" s="169">
        <v>20000</v>
      </c>
      <c r="O35" s="272" t="s">
        <v>1</v>
      </c>
      <c r="P35" s="448"/>
      <c r="Q35" s="441"/>
      <c r="R35" s="442"/>
      <c r="S35" s="450" t="s">
        <v>63</v>
      </c>
      <c r="T35" s="387" t="s">
        <v>205</v>
      </c>
      <c r="U35" s="434">
        <v>693</v>
      </c>
      <c r="V35" s="436">
        <v>0</v>
      </c>
      <c r="W35" s="436">
        <v>0</v>
      </c>
      <c r="X35" s="436">
        <v>0</v>
      </c>
      <c r="Y35" s="444">
        <v>693</v>
      </c>
      <c r="Z35" s="170"/>
      <c r="AA35" s="171"/>
      <c r="AB35" s="171"/>
      <c r="AC35" s="263"/>
      <c r="AD35" s="131"/>
      <c r="AE35" s="173"/>
      <c r="AF35" s="173"/>
      <c r="AG35" s="173"/>
      <c r="AH35" s="173"/>
      <c r="AI35" s="173"/>
      <c r="AJ35" s="173"/>
      <c r="AK35" s="173"/>
      <c r="AL35" s="173"/>
      <c r="AM35" s="173"/>
      <c r="AN35" s="232"/>
      <c r="AO35" s="157"/>
      <c r="AP35" s="158" t="s">
        <v>258</v>
      </c>
      <c r="AQ35" s="135" t="s">
        <v>330</v>
      </c>
      <c r="AR35" s="136"/>
      <c r="AS35" s="291">
        <v>2416</v>
      </c>
      <c r="AT35" s="144">
        <v>117000</v>
      </c>
      <c r="AU35" s="144">
        <v>0</v>
      </c>
      <c r="AV35" s="144">
        <v>181485</v>
      </c>
      <c r="AW35" s="413">
        <v>300901</v>
      </c>
      <c r="AX35" s="74" t="s">
        <v>109</v>
      </c>
      <c r="AY35" s="292"/>
      <c r="AZ35" s="293"/>
      <c r="BA35" s="76" t="s">
        <v>103</v>
      </c>
      <c r="BB35" s="83" t="s">
        <v>16</v>
      </c>
      <c r="BC35" s="84"/>
      <c r="BD35" s="58" t="s">
        <v>87</v>
      </c>
      <c r="BE35" s="57"/>
      <c r="BF35" s="58" t="s">
        <v>106</v>
      </c>
      <c r="BG35" s="57"/>
      <c r="BH35" s="59" t="s">
        <v>86</v>
      </c>
      <c r="BI35" s="59"/>
      <c r="BJ35" s="83" t="s">
        <v>15</v>
      </c>
      <c r="BK35" s="85"/>
      <c r="BL35" s="140"/>
      <c r="BM35" s="141" t="s">
        <v>122</v>
      </c>
      <c r="BN35" s="142" t="s">
        <v>123</v>
      </c>
      <c r="BO35" s="142"/>
      <c r="BP35" s="143"/>
      <c r="BQ35" s="144">
        <v>0</v>
      </c>
      <c r="BR35" s="144">
        <v>0</v>
      </c>
      <c r="BS35" s="145">
        <v>0</v>
      </c>
      <c r="BT35" s="145">
        <v>0</v>
      </c>
      <c r="BU35" s="413" t="s">
        <v>1</v>
      </c>
      <c r="BV35" s="428"/>
      <c r="BW35" s="422"/>
      <c r="BX35" s="422"/>
      <c r="BY35" s="417"/>
      <c r="BZ35" s="417"/>
      <c r="CA35" s="417"/>
      <c r="CB35" s="417"/>
      <c r="CC35" s="418"/>
    </row>
    <row r="36" spans="2:81" ht="18" customHeight="1">
      <c r="B36" s="294" t="s">
        <v>15</v>
      </c>
      <c r="C36" s="295"/>
      <c r="D36" s="295"/>
      <c r="E36" s="295"/>
      <c r="F36" s="445">
        <v>44330</v>
      </c>
      <c r="G36" s="445">
        <v>45808</v>
      </c>
      <c r="H36" s="445">
        <v>21897</v>
      </c>
      <c r="I36" s="445">
        <v>32447</v>
      </c>
      <c r="J36" s="445" t="s">
        <v>1</v>
      </c>
      <c r="K36" s="445" t="s">
        <v>1</v>
      </c>
      <c r="L36" s="445">
        <v>24854</v>
      </c>
      <c r="M36" s="445">
        <v>6653</v>
      </c>
      <c r="N36" s="169">
        <v>91081</v>
      </c>
      <c r="O36" s="272">
        <v>84908</v>
      </c>
      <c r="P36" s="414" t="s">
        <v>331</v>
      </c>
      <c r="Q36" s="420" t="s">
        <v>332</v>
      </c>
      <c r="R36" s="420"/>
      <c r="S36" s="420"/>
      <c r="T36" s="411"/>
      <c r="U36" s="477"/>
      <c r="V36" s="478"/>
      <c r="W36" s="478"/>
      <c r="X36" s="478"/>
      <c r="Y36" s="444"/>
      <c r="Z36" s="154" t="s">
        <v>333</v>
      </c>
      <c r="AA36" s="155" t="s">
        <v>334</v>
      </c>
      <c r="AB36" s="155"/>
      <c r="AC36" s="155"/>
      <c r="AD36" s="131" t="s">
        <v>335</v>
      </c>
      <c r="AE36" s="173">
        <v>0</v>
      </c>
      <c r="AF36" s="173">
        <v>0</v>
      </c>
      <c r="AG36" s="173">
        <v>328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3">
        <v>328</v>
      </c>
      <c r="AN36" s="232" t="s">
        <v>1</v>
      </c>
      <c r="AO36" s="157"/>
      <c r="AP36" s="158" t="s">
        <v>104</v>
      </c>
      <c r="AQ36" s="135" t="s">
        <v>336</v>
      </c>
      <c r="AR36" s="136"/>
      <c r="AS36" s="291">
        <v>-56362</v>
      </c>
      <c r="AT36" s="291">
        <v>-71819</v>
      </c>
      <c r="AU36" s="144">
        <v>81380</v>
      </c>
      <c r="AV36" s="144">
        <v>44709</v>
      </c>
      <c r="AW36" s="510">
        <v>-2092</v>
      </c>
      <c r="AX36" s="296" t="s">
        <v>117</v>
      </c>
      <c r="AY36" s="158"/>
      <c r="AZ36" s="82"/>
      <c r="BA36" s="297"/>
      <c r="BB36" s="298"/>
      <c r="BC36" s="299"/>
      <c r="BD36" s="300"/>
      <c r="BE36" s="301"/>
      <c r="BF36" s="299"/>
      <c r="BG36" s="299"/>
      <c r="BH36" s="298"/>
      <c r="BI36" s="299"/>
      <c r="BJ36" s="298"/>
      <c r="BK36" s="302"/>
      <c r="BL36" s="140"/>
      <c r="BM36" s="141" t="s">
        <v>337</v>
      </c>
      <c r="BN36" s="142" t="s">
        <v>338</v>
      </c>
      <c r="BO36" s="142"/>
      <c r="BP36" s="143"/>
      <c r="BQ36" s="144" t="s">
        <v>339</v>
      </c>
      <c r="BR36" s="144">
        <v>0</v>
      </c>
      <c r="BS36" s="145">
        <v>0</v>
      </c>
      <c r="BT36" s="145">
        <v>0</v>
      </c>
      <c r="BU36" s="413" t="s">
        <v>1</v>
      </c>
      <c r="BV36" s="414" t="s">
        <v>340</v>
      </c>
      <c r="BW36" s="415" t="s">
        <v>341</v>
      </c>
      <c r="BX36" s="416"/>
      <c r="BY36" s="417">
        <v>20.5</v>
      </c>
      <c r="BZ36" s="417">
        <v>14.3</v>
      </c>
      <c r="CA36" s="417" t="s">
        <v>339</v>
      </c>
      <c r="CB36" s="417">
        <v>6.6</v>
      </c>
      <c r="CC36" s="418">
        <v>14.4</v>
      </c>
    </row>
    <row r="37" spans="2:81" ht="18" customHeight="1">
      <c r="B37" s="167" t="s">
        <v>35</v>
      </c>
      <c r="C37" s="118"/>
      <c r="D37" s="118"/>
      <c r="E37" s="119"/>
      <c r="F37" s="174"/>
      <c r="G37" s="174"/>
      <c r="H37" s="174"/>
      <c r="I37" s="174"/>
      <c r="J37" s="174"/>
      <c r="K37" s="174"/>
      <c r="L37" s="174"/>
      <c r="M37" s="174"/>
      <c r="N37" s="479"/>
      <c r="O37" s="480"/>
      <c r="P37" s="448"/>
      <c r="Q37" s="449" t="s">
        <v>342</v>
      </c>
      <c r="R37" s="420" t="s">
        <v>343</v>
      </c>
      <c r="S37" s="420"/>
      <c r="T37" s="481" t="s">
        <v>344</v>
      </c>
      <c r="U37" s="457">
        <v>1</v>
      </c>
      <c r="V37" s="435">
        <v>0</v>
      </c>
      <c r="W37" s="435">
        <v>0</v>
      </c>
      <c r="X37" s="435">
        <v>0</v>
      </c>
      <c r="Y37" s="421">
        <v>1</v>
      </c>
      <c r="Z37" s="154"/>
      <c r="AA37" s="197"/>
      <c r="AB37" s="197"/>
      <c r="AC37" s="197"/>
      <c r="AD37" s="131"/>
      <c r="AE37" s="303"/>
      <c r="AF37" s="303"/>
      <c r="AG37" s="303"/>
      <c r="AH37" s="303"/>
      <c r="AI37" s="303"/>
      <c r="AJ37" s="303"/>
      <c r="AK37" s="303"/>
      <c r="AL37" s="303"/>
      <c r="AM37" s="303"/>
      <c r="AN37" s="304"/>
      <c r="AO37" s="296"/>
      <c r="AP37" s="243" t="s">
        <v>345</v>
      </c>
      <c r="AQ37" s="135" t="s">
        <v>346</v>
      </c>
      <c r="AR37" s="136"/>
      <c r="AS37" s="291">
        <v>0</v>
      </c>
      <c r="AT37" s="291">
        <v>0</v>
      </c>
      <c r="AU37" s="144">
        <v>0</v>
      </c>
      <c r="AV37" s="144">
        <v>0</v>
      </c>
      <c r="AW37" s="413" t="s">
        <v>1</v>
      </c>
      <c r="AX37" s="81"/>
      <c r="AY37" s="82"/>
      <c r="AZ37" s="195" t="s">
        <v>118</v>
      </c>
      <c r="BA37" s="196"/>
      <c r="BB37" s="482">
        <v>329299.2565055762</v>
      </c>
      <c r="BC37" s="483"/>
      <c r="BD37" s="482">
        <v>280304.3478260869</v>
      </c>
      <c r="BE37" s="483"/>
      <c r="BF37" s="482">
        <v>277739.5833333333</v>
      </c>
      <c r="BG37" s="483"/>
      <c r="BH37" s="482">
        <v>238957.31707317074</v>
      </c>
      <c r="BI37" s="483"/>
      <c r="BJ37" s="482">
        <v>298304.469273743</v>
      </c>
      <c r="BK37" s="484"/>
      <c r="BL37" s="202" t="s">
        <v>36</v>
      </c>
      <c r="BM37" s="203" t="s">
        <v>347</v>
      </c>
      <c r="BN37" s="203"/>
      <c r="BO37" s="203"/>
      <c r="BP37" s="204" t="s">
        <v>348</v>
      </c>
      <c r="BQ37" s="144">
        <v>15270</v>
      </c>
      <c r="BR37" s="235">
        <v>32447</v>
      </c>
      <c r="BS37" s="235">
        <v>0</v>
      </c>
      <c r="BT37" s="145">
        <v>6653</v>
      </c>
      <c r="BU37" s="413">
        <v>54370</v>
      </c>
      <c r="BV37" s="414"/>
      <c r="BW37" s="422"/>
      <c r="BX37" s="422"/>
      <c r="BY37" s="417"/>
      <c r="BZ37" s="417"/>
      <c r="CA37" s="417"/>
      <c r="CB37" s="417"/>
      <c r="CC37" s="418"/>
    </row>
    <row r="38" spans="2:81" ht="18" customHeight="1">
      <c r="B38" s="181"/>
      <c r="C38" s="183" t="s">
        <v>349</v>
      </c>
      <c r="D38" s="193"/>
      <c r="E38" s="194"/>
      <c r="F38" s="174">
        <v>0</v>
      </c>
      <c r="G38" s="174">
        <v>15270</v>
      </c>
      <c r="H38" s="174">
        <v>21897</v>
      </c>
      <c r="I38" s="174">
        <v>32447</v>
      </c>
      <c r="J38" s="174" t="s">
        <v>313</v>
      </c>
      <c r="K38" s="174">
        <v>0</v>
      </c>
      <c r="L38" s="174">
        <v>24854</v>
      </c>
      <c r="M38" s="174">
        <v>6653</v>
      </c>
      <c r="N38" s="169">
        <v>46751</v>
      </c>
      <c r="O38" s="272">
        <v>54370</v>
      </c>
      <c r="P38" s="448"/>
      <c r="Q38" s="449" t="s">
        <v>350</v>
      </c>
      <c r="R38" s="420" t="s">
        <v>351</v>
      </c>
      <c r="S38" s="420"/>
      <c r="T38" s="481" t="s">
        <v>344</v>
      </c>
      <c r="U38" s="457">
        <v>16</v>
      </c>
      <c r="V38" s="435">
        <v>6</v>
      </c>
      <c r="W38" s="435">
        <v>7</v>
      </c>
      <c r="X38" s="435">
        <v>4</v>
      </c>
      <c r="Y38" s="421">
        <v>33</v>
      </c>
      <c r="Z38" s="305" t="s">
        <v>352</v>
      </c>
      <c r="AA38" s="306"/>
      <c r="AB38" s="306"/>
      <c r="AC38" s="306"/>
      <c r="AD38" s="307"/>
      <c r="AE38" s="452">
        <v>-34301</v>
      </c>
      <c r="AF38" s="452">
        <v>79832</v>
      </c>
      <c r="AG38" s="452">
        <v>-18588</v>
      </c>
      <c r="AH38" s="452">
        <v>-36759</v>
      </c>
      <c r="AI38" s="452">
        <v>17088</v>
      </c>
      <c r="AJ38" s="452">
        <v>24247</v>
      </c>
      <c r="AK38" s="452">
        <v>4766</v>
      </c>
      <c r="AL38" s="452">
        <v>-6874</v>
      </c>
      <c r="AM38" s="452">
        <v>-31035</v>
      </c>
      <c r="AN38" s="453">
        <v>60446</v>
      </c>
      <c r="AO38" s="258"/>
      <c r="AP38" s="308" t="s">
        <v>353</v>
      </c>
      <c r="AQ38" s="309" t="s">
        <v>354</v>
      </c>
      <c r="AR38" s="310"/>
      <c r="AS38" s="291">
        <v>-56362</v>
      </c>
      <c r="AT38" s="291">
        <v>-71819</v>
      </c>
      <c r="AU38" s="144">
        <v>81380</v>
      </c>
      <c r="AV38" s="144">
        <v>44709</v>
      </c>
      <c r="AW38" s="510">
        <v>-2092</v>
      </c>
      <c r="AX38" s="81"/>
      <c r="AY38" s="82"/>
      <c r="AZ38" s="195" t="s">
        <v>119</v>
      </c>
      <c r="BA38" s="196"/>
      <c r="BB38" s="482">
        <v>195163.5687732342</v>
      </c>
      <c r="BC38" s="483"/>
      <c r="BD38" s="482">
        <v>149405.79710144928</v>
      </c>
      <c r="BE38" s="483"/>
      <c r="BF38" s="482">
        <v>200750</v>
      </c>
      <c r="BG38" s="483"/>
      <c r="BH38" s="482">
        <v>131926.8292682927</v>
      </c>
      <c r="BI38" s="483"/>
      <c r="BJ38" s="482">
        <v>174247.67225325885</v>
      </c>
      <c r="BK38" s="484"/>
      <c r="BL38" s="202"/>
      <c r="BM38" s="203"/>
      <c r="BN38" s="203"/>
      <c r="BO38" s="203"/>
      <c r="BP38" s="204"/>
      <c r="BQ38" s="144"/>
      <c r="BR38" s="235"/>
      <c r="BS38" s="236"/>
      <c r="BT38" s="145"/>
      <c r="BU38" s="413"/>
      <c r="BV38" s="428"/>
      <c r="BW38" s="422"/>
      <c r="BX38" s="422"/>
      <c r="BY38" s="417"/>
      <c r="BZ38" s="417"/>
      <c r="CA38" s="417"/>
      <c r="CB38" s="417"/>
      <c r="CC38" s="418"/>
    </row>
    <row r="39" spans="2:81" ht="18" customHeight="1">
      <c r="B39" s="181"/>
      <c r="C39" s="183" t="s">
        <v>355</v>
      </c>
      <c r="D39" s="193"/>
      <c r="E39" s="194"/>
      <c r="F39" s="174">
        <v>29553</v>
      </c>
      <c r="G39" s="174">
        <v>30538</v>
      </c>
      <c r="H39" s="174" t="s">
        <v>1</v>
      </c>
      <c r="I39" s="174" t="s">
        <v>1</v>
      </c>
      <c r="J39" s="174" t="s">
        <v>1</v>
      </c>
      <c r="K39" s="174" t="s">
        <v>1</v>
      </c>
      <c r="L39" s="174" t="s">
        <v>1</v>
      </c>
      <c r="M39" s="174" t="s">
        <v>1</v>
      </c>
      <c r="N39" s="169">
        <v>29553</v>
      </c>
      <c r="O39" s="272">
        <v>30538</v>
      </c>
      <c r="P39" s="448"/>
      <c r="Q39" s="449" t="s">
        <v>356</v>
      </c>
      <c r="R39" s="420" t="s">
        <v>357</v>
      </c>
      <c r="S39" s="420"/>
      <c r="T39" s="481" t="s">
        <v>344</v>
      </c>
      <c r="U39" s="434">
        <v>27</v>
      </c>
      <c r="V39" s="436">
        <v>12</v>
      </c>
      <c r="W39" s="436">
        <v>0</v>
      </c>
      <c r="X39" s="436">
        <v>9</v>
      </c>
      <c r="Y39" s="421">
        <v>48</v>
      </c>
      <c r="Z39" s="311"/>
      <c r="AA39" s="287"/>
      <c r="AB39" s="287"/>
      <c r="AC39" s="287"/>
      <c r="AD39" s="312"/>
      <c r="AE39" s="313"/>
      <c r="AF39" s="313"/>
      <c r="AG39" s="313"/>
      <c r="AH39" s="313"/>
      <c r="AI39" s="313"/>
      <c r="AJ39" s="313"/>
      <c r="AK39" s="313"/>
      <c r="AL39" s="313"/>
      <c r="AM39" s="313"/>
      <c r="AN39" s="314"/>
      <c r="AO39" s="258"/>
      <c r="AP39" s="315"/>
      <c r="AQ39" s="316" t="s">
        <v>358</v>
      </c>
      <c r="AR39" s="317"/>
      <c r="AS39" s="144"/>
      <c r="AT39" s="144"/>
      <c r="AU39" s="144"/>
      <c r="AV39" s="144"/>
      <c r="AW39" s="413"/>
      <c r="AX39" s="81"/>
      <c r="AY39" s="82"/>
      <c r="AZ39" s="188" t="s">
        <v>114</v>
      </c>
      <c r="BA39" s="318"/>
      <c r="BB39" s="482">
        <v>524462.8252788105</v>
      </c>
      <c r="BC39" s="483"/>
      <c r="BD39" s="482">
        <v>429710.1449275362</v>
      </c>
      <c r="BE39" s="483"/>
      <c r="BF39" s="482">
        <v>478489.5833333333</v>
      </c>
      <c r="BG39" s="483"/>
      <c r="BH39" s="482">
        <v>370884.14634146343</v>
      </c>
      <c r="BI39" s="483"/>
      <c r="BJ39" s="482">
        <v>472552.14152700186</v>
      </c>
      <c r="BK39" s="484"/>
      <c r="BL39" s="134" t="s">
        <v>228</v>
      </c>
      <c r="BM39" s="211" t="s">
        <v>359</v>
      </c>
      <c r="BN39" s="319"/>
      <c r="BO39" s="319"/>
      <c r="BP39" s="204" t="s">
        <v>360</v>
      </c>
      <c r="BQ39" s="144">
        <v>0</v>
      </c>
      <c r="BR39" s="214">
        <v>0</v>
      </c>
      <c r="BS39" s="215">
        <v>0</v>
      </c>
      <c r="BT39" s="215">
        <v>0</v>
      </c>
      <c r="BU39" s="413" t="s">
        <v>1</v>
      </c>
      <c r="BV39" s="414" t="s">
        <v>361</v>
      </c>
      <c r="BW39" s="415" t="s">
        <v>362</v>
      </c>
      <c r="BX39" s="416"/>
      <c r="BY39" s="417">
        <v>89.5</v>
      </c>
      <c r="BZ39" s="417">
        <v>53.6</v>
      </c>
      <c r="CA39" s="417">
        <v>63.7</v>
      </c>
      <c r="CB39" s="417">
        <v>63.6</v>
      </c>
      <c r="CC39" s="418">
        <v>72.2</v>
      </c>
    </row>
    <row r="40" spans="2:81" ht="18" customHeight="1" thickBot="1">
      <c r="B40" s="181"/>
      <c r="C40" s="182"/>
      <c r="D40" s="183" t="s">
        <v>363</v>
      </c>
      <c r="E40" s="184"/>
      <c r="F40" s="174" t="s">
        <v>1</v>
      </c>
      <c r="G40" s="174" t="s">
        <v>1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69" t="s">
        <v>1</v>
      </c>
      <c r="O40" s="272" t="s">
        <v>1</v>
      </c>
      <c r="P40" s="448"/>
      <c r="Q40" s="449" t="s">
        <v>68</v>
      </c>
      <c r="R40" s="433" t="s">
        <v>72</v>
      </c>
      <c r="S40" s="420"/>
      <c r="T40" s="481" t="s">
        <v>344</v>
      </c>
      <c r="U40" s="434">
        <v>1</v>
      </c>
      <c r="V40" s="436">
        <v>1</v>
      </c>
      <c r="W40" s="436">
        <v>0</v>
      </c>
      <c r="X40" s="436">
        <v>1</v>
      </c>
      <c r="Y40" s="421">
        <v>3</v>
      </c>
      <c r="Z40" s="320" t="s">
        <v>364</v>
      </c>
      <c r="AA40" s="321"/>
      <c r="AB40" s="321"/>
      <c r="AC40" s="321"/>
      <c r="AD40" s="322"/>
      <c r="AE40" s="313">
        <v>-101893</v>
      </c>
      <c r="AF40" s="313">
        <v>-136194</v>
      </c>
      <c r="AG40" s="313">
        <v>-16472</v>
      </c>
      <c r="AH40" s="313">
        <v>-35060</v>
      </c>
      <c r="AI40" s="313">
        <v>40045</v>
      </c>
      <c r="AJ40" s="313">
        <v>57133</v>
      </c>
      <c r="AK40" s="313">
        <v>47317</v>
      </c>
      <c r="AL40" s="313">
        <v>51583</v>
      </c>
      <c r="AM40" s="323">
        <v>-31003</v>
      </c>
      <c r="AN40" s="324">
        <v>-62538</v>
      </c>
      <c r="AO40" s="258"/>
      <c r="AP40" s="315"/>
      <c r="AQ40" s="316"/>
      <c r="AR40" s="317"/>
      <c r="AS40" s="144"/>
      <c r="AT40" s="144"/>
      <c r="AU40" s="144"/>
      <c r="AV40" s="144"/>
      <c r="AW40" s="413"/>
      <c r="AX40" s="81"/>
      <c r="AY40" s="82"/>
      <c r="AZ40" s="195" t="s">
        <v>120</v>
      </c>
      <c r="BA40" s="325" t="s">
        <v>85</v>
      </c>
      <c r="BB40" s="485">
        <v>43.13636363636363</v>
      </c>
      <c r="BC40" s="483"/>
      <c r="BD40" s="485">
        <v>45.43478260869565</v>
      </c>
      <c r="BE40" s="483"/>
      <c r="BF40" s="485">
        <v>40.875</v>
      </c>
      <c r="BG40" s="483"/>
      <c r="BH40" s="485">
        <v>38.785714285714285</v>
      </c>
      <c r="BI40" s="483"/>
      <c r="BJ40" s="485">
        <v>42.842696629213485</v>
      </c>
      <c r="BK40" s="484"/>
      <c r="BL40" s="134" t="s">
        <v>365</v>
      </c>
      <c r="BM40" s="211" t="s">
        <v>366</v>
      </c>
      <c r="BN40" s="319"/>
      <c r="BO40" s="319"/>
      <c r="BP40" s="213"/>
      <c r="BQ40" s="214">
        <v>0</v>
      </c>
      <c r="BR40" s="214">
        <v>0</v>
      </c>
      <c r="BS40" s="215">
        <v>0</v>
      </c>
      <c r="BT40" s="215">
        <v>0</v>
      </c>
      <c r="BU40" s="413" t="s">
        <v>1</v>
      </c>
      <c r="BV40" s="486"/>
      <c r="BW40" s="487"/>
      <c r="BX40" s="487"/>
      <c r="BY40" s="488"/>
      <c r="BZ40" s="488"/>
      <c r="CA40" s="488"/>
      <c r="CB40" s="488"/>
      <c r="CC40" s="489"/>
    </row>
    <row r="41" spans="2:73" ht="18" customHeight="1" thickBot="1">
      <c r="B41" s="181"/>
      <c r="C41" s="182"/>
      <c r="D41" s="326" t="s">
        <v>367</v>
      </c>
      <c r="E41" s="327"/>
      <c r="F41" s="174">
        <v>29553</v>
      </c>
      <c r="G41" s="174">
        <v>30538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69">
        <v>29553</v>
      </c>
      <c r="O41" s="272">
        <v>30538</v>
      </c>
      <c r="P41" s="448"/>
      <c r="Q41" s="449" t="s">
        <v>69</v>
      </c>
      <c r="R41" s="328" t="s">
        <v>368</v>
      </c>
      <c r="S41" s="328"/>
      <c r="T41" s="481" t="s">
        <v>344</v>
      </c>
      <c r="U41" s="457">
        <v>3</v>
      </c>
      <c r="V41" s="435">
        <v>1</v>
      </c>
      <c r="W41" s="435">
        <v>0</v>
      </c>
      <c r="X41" s="435">
        <v>0</v>
      </c>
      <c r="Y41" s="421">
        <v>4</v>
      </c>
      <c r="Z41" s="170"/>
      <c r="AA41" s="171"/>
      <c r="AB41" s="171"/>
      <c r="AC41" s="171"/>
      <c r="AD41" s="329"/>
      <c r="AE41" s="313"/>
      <c r="AF41" s="313"/>
      <c r="AG41" s="313"/>
      <c r="AH41" s="313"/>
      <c r="AI41" s="313"/>
      <c r="AJ41" s="313"/>
      <c r="AK41" s="313"/>
      <c r="AL41" s="313"/>
      <c r="AM41" s="323"/>
      <c r="AN41" s="324"/>
      <c r="AO41" s="233" t="s">
        <v>31</v>
      </c>
      <c r="AP41" s="135"/>
      <c r="AQ41" s="135"/>
      <c r="AR41" s="136"/>
      <c r="AS41" s="144">
        <v>1678696</v>
      </c>
      <c r="AT41" s="144">
        <v>619532</v>
      </c>
      <c r="AU41" s="144">
        <v>86859</v>
      </c>
      <c r="AV41" s="144">
        <v>300801</v>
      </c>
      <c r="AW41" s="413">
        <v>2685888</v>
      </c>
      <c r="AX41" s="330"/>
      <c r="AY41" s="331"/>
      <c r="AZ41" s="332" t="s">
        <v>131</v>
      </c>
      <c r="BA41" s="333" t="s">
        <v>121</v>
      </c>
      <c r="BB41" s="490">
        <v>14.840909090909092</v>
      </c>
      <c r="BC41" s="491"/>
      <c r="BD41" s="490">
        <v>17.043478260869566</v>
      </c>
      <c r="BE41" s="491"/>
      <c r="BF41" s="490">
        <v>20.375</v>
      </c>
      <c r="BG41" s="491"/>
      <c r="BH41" s="490">
        <v>16.357142857142858</v>
      </c>
      <c r="BI41" s="491"/>
      <c r="BJ41" s="490">
        <v>16.146067415730336</v>
      </c>
      <c r="BK41" s="492"/>
      <c r="BL41" s="334" t="s">
        <v>369</v>
      </c>
      <c r="BM41" s="335" t="s">
        <v>370</v>
      </c>
      <c r="BN41" s="335"/>
      <c r="BO41" s="335"/>
      <c r="BP41" s="336"/>
      <c r="BQ41" s="337">
        <v>0</v>
      </c>
      <c r="BR41" s="337">
        <v>0</v>
      </c>
      <c r="BS41" s="338">
        <v>0</v>
      </c>
      <c r="BT41" s="338">
        <v>0</v>
      </c>
      <c r="BU41" s="493" t="s">
        <v>1</v>
      </c>
    </row>
    <row r="42" spans="2:49" ht="18" customHeight="1">
      <c r="B42" s="181"/>
      <c r="C42" s="182"/>
      <c r="D42" s="183" t="s">
        <v>371</v>
      </c>
      <c r="E42" s="184"/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69" t="s">
        <v>1</v>
      </c>
      <c r="O42" s="272" t="s">
        <v>1</v>
      </c>
      <c r="P42" s="448"/>
      <c r="Q42" s="449" t="s">
        <v>70</v>
      </c>
      <c r="R42" s="433" t="s">
        <v>73</v>
      </c>
      <c r="S42" s="420"/>
      <c r="T42" s="481" t="s">
        <v>344</v>
      </c>
      <c r="U42" s="457">
        <v>4</v>
      </c>
      <c r="V42" s="435">
        <v>3</v>
      </c>
      <c r="W42" s="435">
        <v>1</v>
      </c>
      <c r="X42" s="435">
        <v>1</v>
      </c>
      <c r="Y42" s="421">
        <v>9</v>
      </c>
      <c r="Z42" s="339" t="s">
        <v>372</v>
      </c>
      <c r="AA42" s="155"/>
      <c r="AB42" s="155"/>
      <c r="AC42" s="155"/>
      <c r="AD42" s="340"/>
      <c r="AE42" s="313">
        <v>-136194</v>
      </c>
      <c r="AF42" s="313">
        <v>-56362</v>
      </c>
      <c r="AG42" s="313">
        <v>-35060</v>
      </c>
      <c r="AH42" s="313">
        <v>-71819</v>
      </c>
      <c r="AI42" s="313">
        <v>57133</v>
      </c>
      <c r="AJ42" s="313">
        <v>81380</v>
      </c>
      <c r="AK42" s="313">
        <v>52083</v>
      </c>
      <c r="AL42" s="313">
        <v>44709</v>
      </c>
      <c r="AM42" s="313">
        <v>-62038</v>
      </c>
      <c r="AN42" s="314">
        <v>-2092</v>
      </c>
      <c r="AO42" s="233" t="s">
        <v>33</v>
      </c>
      <c r="AP42" s="135"/>
      <c r="AQ42" s="135"/>
      <c r="AR42" s="136"/>
      <c r="AS42" s="144">
        <v>1758827</v>
      </c>
      <c r="AT42" s="144">
        <v>647393</v>
      </c>
      <c r="AU42" s="144">
        <v>86987</v>
      </c>
      <c r="AV42" s="144">
        <v>309878</v>
      </c>
      <c r="AW42" s="413">
        <v>2803085</v>
      </c>
    </row>
    <row r="43" spans="2:49" ht="18" customHeight="1" thickBot="1">
      <c r="B43" s="294" t="s">
        <v>15</v>
      </c>
      <c r="C43" s="341"/>
      <c r="D43" s="341"/>
      <c r="E43" s="342"/>
      <c r="F43" s="445">
        <v>29553</v>
      </c>
      <c r="G43" s="445">
        <v>45808</v>
      </c>
      <c r="H43" s="445">
        <v>21897</v>
      </c>
      <c r="I43" s="445">
        <v>32447</v>
      </c>
      <c r="J43" s="445" t="s">
        <v>1</v>
      </c>
      <c r="K43" s="445" t="s">
        <v>1</v>
      </c>
      <c r="L43" s="445">
        <v>24854</v>
      </c>
      <c r="M43" s="445">
        <v>6653</v>
      </c>
      <c r="N43" s="282">
        <v>76304</v>
      </c>
      <c r="O43" s="283">
        <v>84908</v>
      </c>
      <c r="P43" s="448"/>
      <c r="Q43" s="449" t="s">
        <v>71</v>
      </c>
      <c r="R43" s="420" t="s">
        <v>373</v>
      </c>
      <c r="S43" s="420"/>
      <c r="T43" s="481" t="s">
        <v>344</v>
      </c>
      <c r="U43" s="457">
        <v>2</v>
      </c>
      <c r="V43" s="435">
        <v>0</v>
      </c>
      <c r="W43" s="435">
        <v>0</v>
      </c>
      <c r="X43" s="435">
        <v>2</v>
      </c>
      <c r="Y43" s="421">
        <v>4</v>
      </c>
      <c r="Z43" s="343" t="s">
        <v>54</v>
      </c>
      <c r="AA43" s="344"/>
      <c r="AB43" s="345"/>
      <c r="AC43" s="344"/>
      <c r="AD43" s="344"/>
      <c r="AE43" s="346"/>
      <c r="AF43" s="346"/>
      <c r="AG43" s="346"/>
      <c r="AH43" s="346"/>
      <c r="AI43" s="346"/>
      <c r="AJ43" s="346"/>
      <c r="AK43" s="346"/>
      <c r="AL43" s="346"/>
      <c r="AM43" s="346"/>
      <c r="AN43" s="347"/>
      <c r="AO43" s="348" t="s">
        <v>34</v>
      </c>
      <c r="AP43" s="349"/>
      <c r="AQ43" s="349"/>
      <c r="AR43" s="350"/>
      <c r="AS43" s="351">
        <v>0</v>
      </c>
      <c r="AT43" s="352">
        <v>0</v>
      </c>
      <c r="AU43" s="352">
        <v>0</v>
      </c>
      <c r="AV43" s="352">
        <v>0</v>
      </c>
      <c r="AW43" s="493" t="s">
        <v>1</v>
      </c>
    </row>
    <row r="44" spans="2:48" ht="18" customHeight="1" thickBot="1">
      <c r="B44" s="353" t="s">
        <v>37</v>
      </c>
      <c r="C44" s="354"/>
      <c r="D44" s="354"/>
      <c r="E44" s="355"/>
      <c r="F44" s="494">
        <v>14777</v>
      </c>
      <c r="G44" s="494">
        <v>0</v>
      </c>
      <c r="H44" s="494">
        <v>0</v>
      </c>
      <c r="I44" s="494">
        <v>0</v>
      </c>
      <c r="J44" s="494">
        <v>0</v>
      </c>
      <c r="K44" s="494">
        <v>0</v>
      </c>
      <c r="L44" s="494">
        <v>0</v>
      </c>
      <c r="M44" s="494">
        <v>0</v>
      </c>
      <c r="N44" s="494">
        <v>14777</v>
      </c>
      <c r="O44" s="495" t="s">
        <v>374</v>
      </c>
      <c r="P44" s="496"/>
      <c r="Q44" s="497" t="s">
        <v>375</v>
      </c>
      <c r="R44" s="498"/>
      <c r="S44" s="498"/>
      <c r="T44" s="499"/>
      <c r="U44" s="500">
        <v>54</v>
      </c>
      <c r="V44" s="500">
        <v>23</v>
      </c>
      <c r="W44" s="500">
        <v>8</v>
      </c>
      <c r="X44" s="500">
        <v>17</v>
      </c>
      <c r="Y44" s="501">
        <v>102</v>
      </c>
      <c r="AO44" s="365"/>
      <c r="AP44" s="365"/>
      <c r="AQ44" s="365"/>
      <c r="AR44" s="365"/>
      <c r="AS44" s="366"/>
      <c r="AT44" s="366"/>
      <c r="AU44" s="366"/>
      <c r="AV44" s="366"/>
    </row>
    <row r="45" spans="2:48" ht="18" customHeight="1">
      <c r="B45" s="367"/>
      <c r="C45" s="367"/>
      <c r="D45" s="367"/>
      <c r="E45" s="36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AO45" s="365"/>
      <c r="AP45" s="365"/>
      <c r="AQ45" s="365"/>
      <c r="AR45" s="365"/>
      <c r="AS45" s="366"/>
      <c r="AT45" s="366"/>
      <c r="AU45" s="366"/>
      <c r="AV45" s="366"/>
    </row>
    <row r="46" spans="2:48" ht="18" customHeight="1">
      <c r="B46" s="367"/>
      <c r="C46" s="367"/>
      <c r="D46" s="367"/>
      <c r="E46" s="367"/>
      <c r="V46" s="502"/>
      <c r="W46" s="502"/>
      <c r="X46" s="52"/>
      <c r="AO46" s="365"/>
      <c r="AP46" s="365"/>
      <c r="AQ46" s="365"/>
      <c r="AR46" s="365"/>
      <c r="AS46" s="366"/>
      <c r="AT46" s="366"/>
      <c r="AU46" s="366"/>
      <c r="AV46" s="366"/>
    </row>
    <row r="47" spans="2:48" ht="18" customHeight="1">
      <c r="B47" s="367"/>
      <c r="C47" s="367"/>
      <c r="D47" s="367"/>
      <c r="E47" s="367"/>
      <c r="V47" s="502"/>
      <c r="W47" s="502"/>
      <c r="X47" s="503"/>
      <c r="AO47" s="365"/>
      <c r="AP47" s="365"/>
      <c r="AQ47" s="365"/>
      <c r="AR47" s="365"/>
      <c r="AS47" s="366"/>
      <c r="AT47" s="366"/>
      <c r="AU47" s="366"/>
      <c r="AV47" s="366"/>
    </row>
    <row r="48" spans="2:62" ht="18" customHeight="1">
      <c r="B48" s="367"/>
      <c r="C48" s="367"/>
      <c r="D48" s="367"/>
      <c r="E48" s="367"/>
      <c r="V48" s="502"/>
      <c r="W48" s="502"/>
      <c r="X48" s="502"/>
      <c r="AO48" s="365"/>
      <c r="AP48" s="365"/>
      <c r="AQ48" s="365"/>
      <c r="AR48" s="365"/>
      <c r="AS48" s="366"/>
      <c r="AT48" s="366"/>
      <c r="AU48" s="366"/>
      <c r="AV48" s="366"/>
      <c r="AZ48" s="356" t="s">
        <v>76</v>
      </c>
      <c r="BB48" s="361">
        <v>538</v>
      </c>
      <c r="BD48" s="356">
        <v>276</v>
      </c>
      <c r="BF48" s="361">
        <v>96</v>
      </c>
      <c r="BH48" s="361">
        <v>164</v>
      </c>
      <c r="BJ48" s="361">
        <f aca="true" t="shared" si="0" ref="BJ48:BJ53">SUM(BB48:BH48)</f>
        <v>1074</v>
      </c>
    </row>
    <row r="49" spans="2:62" ht="18" customHeight="1">
      <c r="B49" s="367"/>
      <c r="C49" s="367"/>
      <c r="D49" s="367"/>
      <c r="E49" s="367"/>
      <c r="V49" s="502"/>
      <c r="W49" s="502"/>
      <c r="X49" s="502"/>
      <c r="AO49" s="365"/>
      <c r="AP49" s="365"/>
      <c r="AQ49" s="365"/>
      <c r="AR49" s="365"/>
      <c r="AS49" s="366"/>
      <c r="AT49" s="366"/>
      <c r="AU49" s="366"/>
      <c r="AV49" s="366"/>
      <c r="AZ49" s="356" t="s">
        <v>77</v>
      </c>
      <c r="BB49" s="361">
        <v>44</v>
      </c>
      <c r="BD49" s="356">
        <v>23</v>
      </c>
      <c r="BF49" s="361">
        <v>8</v>
      </c>
      <c r="BH49" s="361">
        <v>14</v>
      </c>
      <c r="BJ49" s="361">
        <f t="shared" si="0"/>
        <v>89</v>
      </c>
    </row>
    <row r="50" spans="2:62" ht="19.5" customHeight="1">
      <c r="B50" s="367"/>
      <c r="C50" s="367"/>
      <c r="D50" s="367"/>
      <c r="E50" s="367"/>
      <c r="V50" s="502"/>
      <c r="W50" s="502"/>
      <c r="X50" s="504"/>
      <c r="AO50" s="365"/>
      <c r="AP50" s="365"/>
      <c r="AQ50" s="365"/>
      <c r="AR50" s="365"/>
      <c r="AS50" s="366"/>
      <c r="AT50" s="366"/>
      <c r="AU50" s="366"/>
      <c r="AV50" s="366"/>
      <c r="AZ50" s="356" t="s">
        <v>78</v>
      </c>
      <c r="BB50" s="361">
        <v>177163</v>
      </c>
      <c r="BD50" s="356">
        <v>77364</v>
      </c>
      <c r="BF50" s="361">
        <v>26663</v>
      </c>
      <c r="BH50" s="361">
        <v>39189</v>
      </c>
      <c r="BJ50" s="361">
        <f t="shared" si="0"/>
        <v>320379</v>
      </c>
    </row>
    <row r="51" spans="2:62" ht="19.5" customHeight="1">
      <c r="B51" s="367"/>
      <c r="C51" s="367"/>
      <c r="D51" s="367"/>
      <c r="E51" s="367"/>
      <c r="V51" s="502"/>
      <c r="W51" s="502"/>
      <c r="X51" s="504"/>
      <c r="AS51" s="366"/>
      <c r="AT51" s="366"/>
      <c r="AU51" s="366"/>
      <c r="AV51" s="366"/>
      <c r="AZ51" s="356" t="s">
        <v>79</v>
      </c>
      <c r="BB51" s="361">
        <v>104998</v>
      </c>
      <c r="BD51" s="356">
        <v>41236</v>
      </c>
      <c r="BF51" s="361">
        <v>19272</v>
      </c>
      <c r="BH51" s="361">
        <v>21636</v>
      </c>
      <c r="BJ51" s="361">
        <f t="shared" si="0"/>
        <v>187142</v>
      </c>
    </row>
    <row r="52" spans="2:62" ht="23.25" customHeight="1">
      <c r="B52" s="367"/>
      <c r="C52" s="367"/>
      <c r="D52" s="367"/>
      <c r="E52" s="367"/>
      <c r="V52" s="502"/>
      <c r="W52" s="502"/>
      <c r="X52" s="504"/>
      <c r="AS52" s="366"/>
      <c r="AT52" s="366"/>
      <c r="AU52" s="366"/>
      <c r="AV52" s="366"/>
      <c r="AZ52" s="356" t="s">
        <v>80</v>
      </c>
      <c r="BB52" s="361">
        <v>1898</v>
      </c>
      <c r="BD52" s="356">
        <v>1045</v>
      </c>
      <c r="BF52" s="361">
        <v>327</v>
      </c>
      <c r="BH52" s="361">
        <v>543</v>
      </c>
      <c r="BJ52" s="361">
        <f t="shared" si="0"/>
        <v>3813</v>
      </c>
    </row>
    <row r="53" spans="2:62" ht="23.25" customHeight="1">
      <c r="B53" s="367"/>
      <c r="C53" s="367"/>
      <c r="D53" s="367"/>
      <c r="E53" s="367"/>
      <c r="V53" s="502"/>
      <c r="W53" s="502"/>
      <c r="X53" s="504"/>
      <c r="AS53" s="366"/>
      <c r="AT53" s="366"/>
      <c r="AU53" s="366"/>
      <c r="AV53" s="366"/>
      <c r="AZ53" s="356" t="s">
        <v>81</v>
      </c>
      <c r="BB53" s="361">
        <v>653</v>
      </c>
      <c r="BD53" s="356">
        <v>392</v>
      </c>
      <c r="BF53" s="361">
        <v>163</v>
      </c>
      <c r="BH53" s="361">
        <v>229</v>
      </c>
      <c r="BJ53" s="361">
        <f t="shared" si="0"/>
        <v>1437</v>
      </c>
    </row>
    <row r="54" spans="2:48" ht="23.25" customHeight="1">
      <c r="B54" s="367"/>
      <c r="C54" s="367"/>
      <c r="D54" s="367"/>
      <c r="E54" s="367"/>
      <c r="V54" s="502"/>
      <c r="W54" s="502"/>
      <c r="X54" s="505"/>
      <c r="AS54" s="366"/>
      <c r="AT54" s="366"/>
      <c r="AU54" s="366"/>
      <c r="AV54" s="366"/>
    </row>
    <row r="55" spans="2:62" ht="23.25" customHeight="1">
      <c r="B55" s="367"/>
      <c r="C55" s="367"/>
      <c r="D55" s="367"/>
      <c r="E55" s="367"/>
      <c r="V55" s="502"/>
      <c r="W55" s="502"/>
      <c r="X55" s="505"/>
      <c r="AS55" s="366"/>
      <c r="AT55" s="366"/>
      <c r="AU55" s="366"/>
      <c r="AV55" s="366"/>
      <c r="AZ55" s="356" t="s">
        <v>78</v>
      </c>
      <c r="BB55" s="361">
        <f>BB50/BB48*1000</f>
        <v>329299.2565055762</v>
      </c>
      <c r="BD55" s="361">
        <f>BD50/BD48*1000</f>
        <v>280304.3478260869</v>
      </c>
      <c r="BF55" s="361">
        <f>BF50/BF48*1000</f>
        <v>277739.5833333333</v>
      </c>
      <c r="BH55" s="361">
        <f>BH50/BH48*1000</f>
        <v>238957.31707317074</v>
      </c>
      <c r="BJ55" s="361">
        <f>ROUND(BJ50/BJ48*1000,0)</f>
        <v>298304</v>
      </c>
    </row>
    <row r="56" spans="2:62" ht="23.25" customHeight="1">
      <c r="B56" s="367"/>
      <c r="C56" s="367"/>
      <c r="D56" s="367"/>
      <c r="E56" s="367"/>
      <c r="V56" s="502"/>
      <c r="W56" s="502"/>
      <c r="X56" s="505"/>
      <c r="AS56" s="366"/>
      <c r="AT56" s="366"/>
      <c r="AU56" s="366"/>
      <c r="AV56" s="366"/>
      <c r="AZ56" s="356" t="s">
        <v>79</v>
      </c>
      <c r="BB56" s="361">
        <f>BB51/BB48*1000</f>
        <v>195163.5687732342</v>
      </c>
      <c r="BD56" s="361">
        <f>BD51/BD48*1000</f>
        <v>149405.79710144928</v>
      </c>
      <c r="BF56" s="361">
        <f>BF51/BF48*1000</f>
        <v>200750</v>
      </c>
      <c r="BH56" s="361">
        <f>BH51/BH48*1000</f>
        <v>131926.8292682927</v>
      </c>
      <c r="BJ56" s="361">
        <f>ROUND(BJ51/BJ48*1000,0)</f>
        <v>174248</v>
      </c>
    </row>
    <row r="57" spans="2:62" ht="23.25" customHeight="1">
      <c r="B57" s="367"/>
      <c r="C57" s="367"/>
      <c r="D57" s="367"/>
      <c r="E57" s="367"/>
      <c r="V57" s="502"/>
      <c r="W57" s="502"/>
      <c r="X57" s="505"/>
      <c r="AS57" s="366"/>
      <c r="AT57" s="366"/>
      <c r="AU57" s="366"/>
      <c r="AV57" s="366"/>
      <c r="AZ57" s="356" t="s">
        <v>82</v>
      </c>
      <c r="BB57" s="361">
        <f>SUM(BB55:BB56)</f>
        <v>524462.8252788105</v>
      </c>
      <c r="BD57" s="361">
        <f>SUM(BD55:BD56)</f>
        <v>429710.1449275362</v>
      </c>
      <c r="BF57" s="361">
        <f>SUM(BF55:BF56)</f>
        <v>478489.5833333333</v>
      </c>
      <c r="BH57" s="361">
        <f>SUM(BH55:BH56)</f>
        <v>370884.14634146343</v>
      </c>
      <c r="BJ57" s="361">
        <f>SUM(BJ55:BJ56)</f>
        <v>472552</v>
      </c>
    </row>
    <row r="58" spans="2:62" ht="23.25" customHeight="1">
      <c r="B58" s="367"/>
      <c r="C58" s="367"/>
      <c r="D58" s="367"/>
      <c r="E58" s="367"/>
      <c r="V58" s="502"/>
      <c r="W58" s="502"/>
      <c r="X58" s="505"/>
      <c r="AS58" s="366"/>
      <c r="AT58" s="366"/>
      <c r="AU58" s="366"/>
      <c r="AV58" s="366"/>
      <c r="AZ58" s="356" t="s">
        <v>83</v>
      </c>
      <c r="BB58" s="506">
        <f>BB52/BB49</f>
        <v>43.13636363636363</v>
      </c>
      <c r="BD58" s="506">
        <f>BD52/BD49</f>
        <v>45.43478260869565</v>
      </c>
      <c r="BE58" s="506"/>
      <c r="BF58" s="506">
        <f>BF52/BF49</f>
        <v>40.875</v>
      </c>
      <c r="BH58" s="506">
        <f>BH52/BH49</f>
        <v>38.785714285714285</v>
      </c>
      <c r="BJ58" s="506">
        <f>BJ52/BJ49</f>
        <v>42.842696629213485</v>
      </c>
    </row>
    <row r="59" spans="2:62" ht="23.25" customHeight="1">
      <c r="B59" s="367"/>
      <c r="C59" s="367"/>
      <c r="D59" s="367"/>
      <c r="E59" s="367"/>
      <c r="V59" s="502"/>
      <c r="W59" s="502"/>
      <c r="X59" s="505"/>
      <c r="AS59" s="366"/>
      <c r="AT59" s="366"/>
      <c r="AU59" s="366"/>
      <c r="AV59" s="366"/>
      <c r="AZ59" s="356" t="s">
        <v>84</v>
      </c>
      <c r="BB59" s="506">
        <f>BB53/BB49</f>
        <v>14.840909090909092</v>
      </c>
      <c r="BD59" s="506">
        <f>BD53/BD49</f>
        <v>17.043478260869566</v>
      </c>
      <c r="BE59" s="506"/>
      <c r="BF59" s="506">
        <f>BF53/BF49</f>
        <v>20.375</v>
      </c>
      <c r="BH59" s="506">
        <f>BH53/BH49</f>
        <v>16.357142857142858</v>
      </c>
      <c r="BJ59" s="506">
        <f>BJ53/BJ49</f>
        <v>16.146067415730336</v>
      </c>
    </row>
    <row r="60" spans="2:48" ht="23.25" customHeight="1">
      <c r="B60" s="367"/>
      <c r="C60" s="367"/>
      <c r="D60" s="367"/>
      <c r="E60" s="367"/>
      <c r="V60" s="502"/>
      <c r="W60" s="502"/>
      <c r="X60" s="505"/>
      <c r="AS60" s="366"/>
      <c r="AT60" s="366"/>
      <c r="AU60" s="366"/>
      <c r="AV60" s="366"/>
    </row>
    <row r="61" spans="2:48" ht="23.25" customHeight="1">
      <c r="B61" s="367"/>
      <c r="C61" s="367"/>
      <c r="D61" s="367"/>
      <c r="E61" s="367"/>
      <c r="V61" s="502"/>
      <c r="W61" s="502"/>
      <c r="X61" s="505"/>
      <c r="AS61" s="366"/>
      <c r="AT61" s="366"/>
      <c r="AU61" s="366"/>
      <c r="AV61" s="366"/>
    </row>
    <row r="62" spans="2:48" ht="23.25" customHeight="1">
      <c r="B62" s="367"/>
      <c r="C62" s="367"/>
      <c r="D62" s="367"/>
      <c r="E62" s="367"/>
      <c r="V62" s="502"/>
      <c r="W62" s="502"/>
      <c r="X62" s="505"/>
      <c r="AS62" s="366"/>
      <c r="AT62" s="366"/>
      <c r="AU62" s="366"/>
      <c r="AV62" s="366"/>
    </row>
    <row r="63" spans="2:48" ht="23.25" customHeight="1">
      <c r="B63" s="367"/>
      <c r="C63" s="367"/>
      <c r="D63" s="367"/>
      <c r="E63" s="367"/>
      <c r="V63" s="502"/>
      <c r="W63" s="502"/>
      <c r="X63" s="507"/>
      <c r="AS63" s="366"/>
      <c r="AT63" s="366"/>
      <c r="AU63" s="366"/>
      <c r="AV63" s="366"/>
    </row>
    <row r="64" spans="2:48" ht="23.25" customHeight="1">
      <c r="B64" s="367"/>
      <c r="C64" s="367"/>
      <c r="D64" s="367"/>
      <c r="E64" s="367"/>
      <c r="V64" s="502"/>
      <c r="W64" s="502"/>
      <c r="X64" s="505"/>
      <c r="AS64" s="366"/>
      <c r="AT64" s="366"/>
      <c r="AU64" s="366"/>
      <c r="AV64" s="366"/>
    </row>
    <row r="65" spans="2:48" ht="23.25" customHeight="1">
      <c r="B65" s="367"/>
      <c r="C65" s="367"/>
      <c r="D65" s="367"/>
      <c r="E65" s="367"/>
      <c r="V65" s="502"/>
      <c r="W65" s="502"/>
      <c r="X65" s="505"/>
      <c r="AS65" s="366"/>
      <c r="AT65" s="366"/>
      <c r="AU65" s="366"/>
      <c r="AV65" s="366"/>
    </row>
    <row r="66" spans="2:48" ht="23.25" customHeight="1">
      <c r="B66" s="367"/>
      <c r="C66" s="367"/>
      <c r="D66" s="367"/>
      <c r="E66" s="367"/>
      <c r="V66" s="502"/>
      <c r="W66" s="502"/>
      <c r="X66" s="505"/>
      <c r="AS66" s="366"/>
      <c r="AT66" s="366"/>
      <c r="AU66" s="366"/>
      <c r="AV66" s="366"/>
    </row>
    <row r="67" spans="2:48" ht="23.25" customHeight="1">
      <c r="B67" s="367"/>
      <c r="C67" s="367"/>
      <c r="D67" s="367"/>
      <c r="E67" s="367"/>
      <c r="V67" s="502"/>
      <c r="W67" s="502"/>
      <c r="X67" s="507"/>
      <c r="AS67" s="366"/>
      <c r="AT67" s="366"/>
      <c r="AU67" s="366"/>
      <c r="AV67" s="366"/>
    </row>
    <row r="68" spans="2:48" ht="23.25" customHeight="1">
      <c r="B68" s="367"/>
      <c r="C68" s="367"/>
      <c r="D68" s="367"/>
      <c r="E68" s="367"/>
      <c r="V68" s="502"/>
      <c r="W68" s="502"/>
      <c r="X68" s="505"/>
      <c r="AS68" s="366"/>
      <c r="AT68" s="366"/>
      <c r="AU68" s="366"/>
      <c r="AV68" s="366"/>
    </row>
    <row r="69" spans="2:48" ht="23.25" customHeight="1">
      <c r="B69" s="367"/>
      <c r="C69" s="367"/>
      <c r="D69" s="367"/>
      <c r="E69" s="367"/>
      <c r="V69" s="502"/>
      <c r="W69" s="502"/>
      <c r="X69" s="507"/>
      <c r="AS69" s="366"/>
      <c r="AT69" s="366"/>
      <c r="AU69" s="366"/>
      <c r="AV69" s="366"/>
    </row>
    <row r="70" spans="2:48" ht="23.25" customHeight="1">
      <c r="B70" s="367"/>
      <c r="C70" s="367"/>
      <c r="D70" s="367"/>
      <c r="E70" s="367"/>
      <c r="V70" s="502"/>
      <c r="W70" s="502"/>
      <c r="X70" s="505"/>
      <c r="AS70" s="366"/>
      <c r="AT70" s="366"/>
      <c r="AU70" s="366"/>
      <c r="AV70" s="366"/>
    </row>
    <row r="71" spans="2:48" ht="23.25" customHeight="1">
      <c r="B71" s="367"/>
      <c r="C71" s="367"/>
      <c r="D71" s="367"/>
      <c r="E71" s="367"/>
      <c r="V71" s="502"/>
      <c r="W71" s="502"/>
      <c r="X71" s="507"/>
      <c r="AS71" s="366"/>
      <c r="AT71" s="366"/>
      <c r="AU71" s="366"/>
      <c r="AV71" s="366"/>
    </row>
    <row r="72" spans="2:48" ht="23.25" customHeight="1">
      <c r="B72" s="367"/>
      <c r="C72" s="367"/>
      <c r="D72" s="367"/>
      <c r="E72" s="367"/>
      <c r="V72" s="502"/>
      <c r="W72" s="502"/>
      <c r="X72" s="507"/>
      <c r="AS72" s="366"/>
      <c r="AT72" s="366"/>
      <c r="AU72" s="366"/>
      <c r="AV72" s="366"/>
    </row>
    <row r="73" spans="2:48" ht="23.25" customHeight="1">
      <c r="B73" s="367"/>
      <c r="C73" s="367"/>
      <c r="D73" s="367"/>
      <c r="E73" s="367"/>
      <c r="V73" s="502"/>
      <c r="W73" s="502"/>
      <c r="X73" s="508"/>
      <c r="AS73" s="366"/>
      <c r="AT73" s="366"/>
      <c r="AU73" s="366"/>
      <c r="AV73" s="366"/>
    </row>
    <row r="74" spans="2:48" ht="23.25" customHeight="1">
      <c r="B74" s="367"/>
      <c r="C74" s="367"/>
      <c r="D74" s="367"/>
      <c r="E74" s="367"/>
      <c r="V74" s="502"/>
      <c r="W74" s="502"/>
      <c r="X74" s="505"/>
      <c r="AS74" s="366"/>
      <c r="AT74" s="366"/>
      <c r="AU74" s="366"/>
      <c r="AV74" s="366"/>
    </row>
    <row r="75" spans="2:48" ht="23.25" customHeight="1">
      <c r="B75" s="367"/>
      <c r="C75" s="367"/>
      <c r="D75" s="367"/>
      <c r="E75" s="367"/>
      <c r="V75" s="502"/>
      <c r="W75" s="502"/>
      <c r="X75" s="507"/>
      <c r="AS75" s="366"/>
      <c r="AT75" s="366"/>
      <c r="AU75" s="366"/>
      <c r="AV75" s="366"/>
    </row>
    <row r="76" spans="2:48" ht="23.25" customHeight="1">
      <c r="B76" s="367"/>
      <c r="C76" s="367"/>
      <c r="D76" s="367"/>
      <c r="E76" s="367"/>
      <c r="V76" s="502"/>
      <c r="W76" s="502"/>
      <c r="X76" s="509"/>
      <c r="AS76" s="366"/>
      <c r="AT76" s="366"/>
      <c r="AU76" s="366"/>
      <c r="AV76" s="366"/>
    </row>
    <row r="77" spans="2:48" ht="23.25" customHeight="1">
      <c r="B77" s="367"/>
      <c r="C77" s="367"/>
      <c r="D77" s="367"/>
      <c r="E77" s="367"/>
      <c r="V77" s="502"/>
      <c r="W77" s="502"/>
      <c r="X77" s="507"/>
      <c r="AS77" s="366"/>
      <c r="AT77" s="366"/>
      <c r="AU77" s="366"/>
      <c r="AV77" s="366"/>
    </row>
    <row r="78" spans="2:48" ht="23.25" customHeight="1">
      <c r="B78" s="367"/>
      <c r="C78" s="367"/>
      <c r="D78" s="367"/>
      <c r="E78" s="367"/>
      <c r="V78" s="502"/>
      <c r="W78" s="502"/>
      <c r="X78" s="507"/>
      <c r="AS78" s="366"/>
      <c r="AT78" s="366"/>
      <c r="AU78" s="366"/>
      <c r="AV78" s="366"/>
    </row>
    <row r="79" spans="2:48" ht="23.25" customHeight="1">
      <c r="B79" s="367"/>
      <c r="C79" s="367"/>
      <c r="D79" s="367"/>
      <c r="E79" s="367"/>
      <c r="V79" s="502"/>
      <c r="W79" s="502"/>
      <c r="X79" s="505"/>
      <c r="AS79" s="366"/>
      <c r="AT79" s="366"/>
      <c r="AU79" s="366"/>
      <c r="AV79" s="366"/>
    </row>
    <row r="80" spans="2:48" ht="23.25" customHeight="1">
      <c r="B80" s="367"/>
      <c r="C80" s="367"/>
      <c r="D80" s="367"/>
      <c r="E80" s="367"/>
      <c r="V80" s="502"/>
      <c r="W80" s="502"/>
      <c r="X80" s="505"/>
      <c r="AS80" s="366"/>
      <c r="AT80" s="366"/>
      <c r="AU80" s="366"/>
      <c r="AV80" s="366"/>
    </row>
    <row r="81" spans="2:48" ht="23.25" customHeight="1">
      <c r="B81" s="367"/>
      <c r="C81" s="367"/>
      <c r="D81" s="367"/>
      <c r="E81" s="367"/>
      <c r="V81" s="502"/>
      <c r="W81" s="502"/>
      <c r="X81" s="507"/>
      <c r="AS81" s="366"/>
      <c r="AT81" s="366"/>
      <c r="AU81" s="366"/>
      <c r="AV81" s="366"/>
    </row>
    <row r="82" spans="2:48" ht="23.25" customHeight="1">
      <c r="B82" s="367"/>
      <c r="C82" s="367"/>
      <c r="D82" s="367"/>
      <c r="E82" s="367"/>
      <c r="V82" s="502"/>
      <c r="W82" s="502"/>
      <c r="X82" s="507"/>
      <c r="AS82" s="366"/>
      <c r="AT82" s="366"/>
      <c r="AU82" s="366"/>
      <c r="AV82" s="366"/>
    </row>
    <row r="83" spans="2:48" ht="23.25" customHeight="1">
      <c r="B83" s="367"/>
      <c r="C83" s="367"/>
      <c r="D83" s="367"/>
      <c r="E83" s="367"/>
      <c r="V83" s="502"/>
      <c r="W83" s="502"/>
      <c r="X83" s="507"/>
      <c r="AS83" s="366"/>
      <c r="AT83" s="366"/>
      <c r="AU83" s="366"/>
      <c r="AV83" s="366"/>
    </row>
    <row r="84" spans="2:48" ht="23.25" customHeight="1">
      <c r="B84" s="367"/>
      <c r="C84" s="367"/>
      <c r="D84" s="367"/>
      <c r="E84" s="367"/>
      <c r="AS84" s="366"/>
      <c r="AT84" s="366"/>
      <c r="AU84" s="366"/>
      <c r="AV84" s="366"/>
    </row>
    <row r="85" spans="2:48" ht="23.25" customHeight="1">
      <c r="B85" s="367"/>
      <c r="C85" s="367"/>
      <c r="D85" s="367"/>
      <c r="E85" s="367"/>
      <c r="AS85" s="366"/>
      <c r="AT85" s="366"/>
      <c r="AU85" s="366"/>
      <c r="AV85" s="366"/>
    </row>
    <row r="86" spans="2:48" ht="23.25" customHeight="1">
      <c r="B86" s="367"/>
      <c r="C86" s="367"/>
      <c r="D86" s="367"/>
      <c r="E86" s="367"/>
      <c r="AS86" s="366"/>
      <c r="AT86" s="366"/>
      <c r="AU86" s="366"/>
      <c r="AV86" s="366"/>
    </row>
    <row r="87" spans="2:48" ht="23.25" customHeight="1">
      <c r="B87" s="367"/>
      <c r="C87" s="367"/>
      <c r="D87" s="367"/>
      <c r="E87" s="367"/>
      <c r="AS87" s="366"/>
      <c r="AT87" s="366"/>
      <c r="AU87" s="366"/>
      <c r="AV87" s="366"/>
    </row>
    <row r="88" spans="2:48" ht="23.25" customHeight="1">
      <c r="B88" s="367"/>
      <c r="C88" s="367"/>
      <c r="D88" s="367"/>
      <c r="E88" s="367"/>
      <c r="AS88" s="366"/>
      <c r="AT88" s="366"/>
      <c r="AU88" s="366"/>
      <c r="AV88" s="366"/>
    </row>
    <row r="89" spans="2:48" ht="23.25" customHeight="1">
      <c r="B89" s="367"/>
      <c r="C89" s="367"/>
      <c r="D89" s="367"/>
      <c r="E89" s="367"/>
      <c r="AS89" s="366"/>
      <c r="AT89" s="366"/>
      <c r="AU89" s="366"/>
      <c r="AV89" s="366"/>
    </row>
    <row r="90" spans="2:48" ht="23.25" customHeight="1">
      <c r="B90" s="367"/>
      <c r="C90" s="367"/>
      <c r="D90" s="367"/>
      <c r="E90" s="367"/>
      <c r="AS90" s="366"/>
      <c r="AT90" s="366"/>
      <c r="AU90" s="366"/>
      <c r="AV90" s="366"/>
    </row>
    <row r="91" spans="45:48" ht="23.25" customHeight="1">
      <c r="AS91" s="366"/>
      <c r="AT91" s="366"/>
      <c r="AU91" s="366"/>
      <c r="AV91" s="366"/>
    </row>
    <row r="92" spans="45:48" ht="23.25" customHeight="1">
      <c r="AS92" s="366"/>
      <c r="AT92" s="366"/>
      <c r="AU92" s="366"/>
      <c r="AV92" s="366"/>
    </row>
    <row r="93" spans="45:48" ht="23.25" customHeight="1">
      <c r="AS93" s="366"/>
      <c r="AT93" s="366"/>
      <c r="AU93" s="366"/>
      <c r="AV93" s="366"/>
    </row>
    <row r="94" spans="45:48" ht="23.25" customHeight="1">
      <c r="AS94" s="366"/>
      <c r="AT94" s="366"/>
      <c r="AU94" s="366"/>
      <c r="AV94" s="366"/>
    </row>
    <row r="95" spans="45:48" ht="23.25" customHeight="1">
      <c r="AS95" s="366"/>
      <c r="AT95" s="366"/>
      <c r="AU95" s="366"/>
      <c r="AV95" s="366"/>
    </row>
    <row r="96" spans="45:48" ht="23.25" customHeight="1">
      <c r="AS96" s="366"/>
      <c r="AT96" s="366"/>
      <c r="AU96" s="366"/>
      <c r="AV96" s="366"/>
    </row>
    <row r="97" spans="45:48" ht="23.25" customHeight="1">
      <c r="AS97" s="366"/>
      <c r="AT97" s="366"/>
      <c r="AU97" s="366"/>
      <c r="AV97" s="366"/>
    </row>
    <row r="98" spans="45:48" ht="23.25" customHeight="1">
      <c r="AS98" s="366"/>
      <c r="AT98" s="366"/>
      <c r="AU98" s="366"/>
      <c r="AV98" s="366"/>
    </row>
    <row r="99" spans="45:48" ht="23.25" customHeight="1">
      <c r="AS99" s="366"/>
      <c r="AT99" s="366"/>
      <c r="AU99" s="366"/>
      <c r="AV99" s="366"/>
    </row>
    <row r="100" spans="45:48" ht="23.25" customHeight="1">
      <c r="AS100" s="366"/>
      <c r="AT100" s="366"/>
      <c r="AU100" s="366"/>
      <c r="AV100" s="366"/>
    </row>
    <row r="101" spans="45:48" ht="23.25" customHeight="1">
      <c r="AS101" s="366"/>
      <c r="AT101" s="366"/>
      <c r="AU101" s="366"/>
      <c r="AV101" s="366"/>
    </row>
    <row r="102" spans="45:48" ht="23.25" customHeight="1">
      <c r="AS102" s="366"/>
      <c r="AT102" s="366"/>
      <c r="AU102" s="366"/>
      <c r="AV102" s="366"/>
    </row>
    <row r="103" spans="45:48" ht="23.25" customHeight="1">
      <c r="AS103" s="366"/>
      <c r="AT103" s="366"/>
      <c r="AU103" s="366"/>
      <c r="AV103" s="366"/>
    </row>
    <row r="104" spans="45:48" ht="23.25" customHeight="1">
      <c r="AS104" s="366"/>
      <c r="AT104" s="366"/>
      <c r="AU104" s="366"/>
      <c r="AV104" s="366"/>
    </row>
    <row r="105" spans="45:48" ht="23.25" customHeight="1">
      <c r="AS105" s="366"/>
      <c r="AT105" s="366"/>
      <c r="AU105" s="366"/>
      <c r="AV105" s="366"/>
    </row>
    <row r="106" spans="45:48" ht="23.25" customHeight="1">
      <c r="AS106" s="366"/>
      <c r="AT106" s="366"/>
      <c r="AU106" s="366"/>
      <c r="AV106" s="366"/>
    </row>
    <row r="107" spans="45:48" ht="23.25" customHeight="1">
      <c r="AS107" s="366"/>
      <c r="AT107" s="366"/>
      <c r="AU107" s="366"/>
      <c r="AV107" s="366"/>
    </row>
    <row r="108" spans="45:48" ht="23.25" customHeight="1">
      <c r="AS108" s="366"/>
      <c r="AT108" s="366"/>
      <c r="AU108" s="366"/>
      <c r="AV108" s="366"/>
    </row>
    <row r="109" spans="45:48" ht="23.25" customHeight="1">
      <c r="AS109" s="366"/>
      <c r="AT109" s="366"/>
      <c r="AU109" s="366"/>
      <c r="AV109" s="366"/>
    </row>
    <row r="110" spans="45:48" ht="23.25" customHeight="1">
      <c r="AS110" s="366"/>
      <c r="AT110" s="366"/>
      <c r="AU110" s="366"/>
      <c r="AV110" s="366"/>
    </row>
    <row r="111" spans="45:48" ht="23.25" customHeight="1">
      <c r="AS111" s="366"/>
      <c r="AT111" s="366"/>
      <c r="AU111" s="366"/>
      <c r="AV111" s="366"/>
    </row>
    <row r="112" spans="45:48" ht="23.25" customHeight="1">
      <c r="AS112" s="366"/>
      <c r="AT112" s="366"/>
      <c r="AU112" s="366"/>
      <c r="AV112" s="366"/>
    </row>
    <row r="113" spans="45:48" ht="23.25" customHeight="1">
      <c r="AS113" s="366"/>
      <c r="AT113" s="366"/>
      <c r="AU113" s="366"/>
      <c r="AV113" s="366"/>
    </row>
    <row r="114" spans="45:48" ht="23.25" customHeight="1">
      <c r="AS114" s="366"/>
      <c r="AT114" s="366"/>
      <c r="AU114" s="366"/>
      <c r="AV114" s="366"/>
    </row>
    <row r="115" spans="45:48" ht="23.25" customHeight="1">
      <c r="AS115" s="366"/>
      <c r="AT115" s="366"/>
      <c r="AU115" s="366"/>
      <c r="AV115" s="366"/>
    </row>
    <row r="116" spans="45:48" ht="23.25" customHeight="1">
      <c r="AS116" s="366"/>
      <c r="AT116" s="366"/>
      <c r="AU116" s="366"/>
      <c r="AV116" s="366"/>
    </row>
    <row r="117" spans="45:48" ht="23.25" customHeight="1">
      <c r="AS117" s="366"/>
      <c r="AT117" s="366"/>
      <c r="AU117" s="366"/>
      <c r="AV117" s="366"/>
    </row>
    <row r="118" spans="45:48" ht="23.25" customHeight="1">
      <c r="AS118" s="366"/>
      <c r="AT118" s="366"/>
      <c r="AU118" s="366"/>
      <c r="AV118" s="366"/>
    </row>
    <row r="119" spans="45:48" ht="23.25" customHeight="1">
      <c r="AS119" s="366"/>
      <c r="AT119" s="366"/>
      <c r="AU119" s="366"/>
      <c r="AV119" s="366"/>
    </row>
    <row r="120" spans="45:48" ht="23.25" customHeight="1">
      <c r="AS120" s="366"/>
      <c r="AT120" s="366"/>
      <c r="AU120" s="366"/>
      <c r="AV120" s="366"/>
    </row>
    <row r="121" spans="45:48" ht="23.25" customHeight="1">
      <c r="AS121" s="366"/>
      <c r="AT121" s="366"/>
      <c r="AU121" s="366"/>
      <c r="AV121" s="366"/>
    </row>
    <row r="122" spans="45:48" ht="23.25" customHeight="1">
      <c r="AS122" s="366"/>
      <c r="AT122" s="366"/>
      <c r="AU122" s="366"/>
      <c r="AV122" s="366"/>
    </row>
    <row r="123" spans="45:48" ht="23.25" customHeight="1">
      <c r="AS123" s="366"/>
      <c r="AT123" s="366"/>
      <c r="AU123" s="366"/>
      <c r="AV123" s="366"/>
    </row>
    <row r="124" spans="45:48" ht="23.25" customHeight="1">
      <c r="AS124" s="366"/>
      <c r="AT124" s="366"/>
      <c r="AU124" s="366"/>
      <c r="AV124" s="366"/>
    </row>
    <row r="125" spans="45:48" ht="23.25" customHeight="1">
      <c r="AS125" s="366"/>
      <c r="AT125" s="366"/>
      <c r="AU125" s="366"/>
      <c r="AV125" s="366"/>
    </row>
  </sheetData>
  <mergeCells count="188">
    <mergeCell ref="BW39:BX39"/>
    <mergeCell ref="J4:K4"/>
    <mergeCell ref="J28:K28"/>
    <mergeCell ref="BV27:BX27"/>
    <mergeCell ref="BW30:BX30"/>
    <mergeCell ref="BW33:BX33"/>
    <mergeCell ref="BW36:BX36"/>
    <mergeCell ref="BN34:BP34"/>
    <mergeCell ref="BN35:BP35"/>
    <mergeCell ref="BN36:BP36"/>
    <mergeCell ref="BW6:BX6"/>
    <mergeCell ref="BW9:BX9"/>
    <mergeCell ref="BW12:BX12"/>
    <mergeCell ref="BW15:BX15"/>
    <mergeCell ref="BW18:BX18"/>
    <mergeCell ref="BW21:BX21"/>
    <mergeCell ref="BW24:BX24"/>
    <mergeCell ref="BN30:BP30"/>
    <mergeCell ref="BM19:BP19"/>
    <mergeCell ref="BN20:BP20"/>
    <mergeCell ref="BN22:BP22"/>
    <mergeCell ref="BN23:BP23"/>
    <mergeCell ref="BN31:BP31"/>
    <mergeCell ref="BN32:BP32"/>
    <mergeCell ref="BN33:BP33"/>
    <mergeCell ref="BN24:BP24"/>
    <mergeCell ref="BN25:BP25"/>
    <mergeCell ref="BM27:BO27"/>
    <mergeCell ref="BM29:BP29"/>
    <mergeCell ref="BN15:BP15"/>
    <mergeCell ref="BN16:BO16"/>
    <mergeCell ref="BN17:BO17"/>
    <mergeCell ref="BL18:BO18"/>
    <mergeCell ref="AY28:BA28"/>
    <mergeCell ref="BM5:BP5"/>
    <mergeCell ref="BN6:BP6"/>
    <mergeCell ref="BN7:BP7"/>
    <mergeCell ref="BN8:BP8"/>
    <mergeCell ref="BN9:BP9"/>
    <mergeCell ref="BN10:BP10"/>
    <mergeCell ref="BN11:BP11"/>
    <mergeCell ref="BN12:BP12"/>
    <mergeCell ref="BN13:BP13"/>
    <mergeCell ref="AO43:AR43"/>
    <mergeCell ref="AY6:BA6"/>
    <mergeCell ref="AZ8:BA8"/>
    <mergeCell ref="AZ10:BA10"/>
    <mergeCell ref="AZ12:BA12"/>
    <mergeCell ref="AZ14:BA14"/>
    <mergeCell ref="AZ16:BA16"/>
    <mergeCell ref="AY20:BA20"/>
    <mergeCell ref="AY24:BA24"/>
    <mergeCell ref="AY26:BA26"/>
    <mergeCell ref="AQ37:AR37"/>
    <mergeCell ref="AQ38:AR38"/>
    <mergeCell ref="AO41:AR41"/>
    <mergeCell ref="AO42:AR42"/>
    <mergeCell ref="AQ32:AR32"/>
    <mergeCell ref="AP34:AR34"/>
    <mergeCell ref="AQ35:AR35"/>
    <mergeCell ref="AQ36:AR36"/>
    <mergeCell ref="AQ13:AR13"/>
    <mergeCell ref="AQ14:AR14"/>
    <mergeCell ref="AQ15:AR15"/>
    <mergeCell ref="AP17:AR17"/>
    <mergeCell ref="AQ8:AR8"/>
    <mergeCell ref="AQ9:AR9"/>
    <mergeCell ref="AP11:AR11"/>
    <mergeCell ref="AQ12:AR12"/>
    <mergeCell ref="AB21:AC21"/>
    <mergeCell ref="AB22:AC22"/>
    <mergeCell ref="AA25:AC25"/>
    <mergeCell ref="AB26:AC26"/>
    <mergeCell ref="AB23:AC23"/>
    <mergeCell ref="R42:S42"/>
    <mergeCell ref="R43:S43"/>
    <mergeCell ref="Q36:S36"/>
    <mergeCell ref="R37:S37"/>
    <mergeCell ref="R40:S40"/>
    <mergeCell ref="R41:S41"/>
    <mergeCell ref="R39:S39"/>
    <mergeCell ref="R38:S38"/>
    <mergeCell ref="D41:E41"/>
    <mergeCell ref="D42:E42"/>
    <mergeCell ref="B44:E44"/>
    <mergeCell ref="H28:I28"/>
    <mergeCell ref="B37:E37"/>
    <mergeCell ref="C38:E38"/>
    <mergeCell ref="C39:E39"/>
    <mergeCell ref="D40:E40"/>
    <mergeCell ref="B32:E32"/>
    <mergeCell ref="C33:E33"/>
    <mergeCell ref="C34:E34"/>
    <mergeCell ref="C35:E35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D14:E14"/>
    <mergeCell ref="D15:E15"/>
    <mergeCell ref="B8:E8"/>
    <mergeCell ref="D9:E9"/>
    <mergeCell ref="B10:E10"/>
    <mergeCell ref="D11:E11"/>
    <mergeCell ref="AB8:AC8"/>
    <mergeCell ref="AB9:AC9"/>
    <mergeCell ref="AB10:AC10"/>
    <mergeCell ref="AA12:AC12"/>
    <mergeCell ref="H4:I4"/>
    <mergeCell ref="BD4:BE4"/>
    <mergeCell ref="Q6:S6"/>
    <mergeCell ref="Q8:S8"/>
    <mergeCell ref="AG4:AH4"/>
    <mergeCell ref="AI4:AJ4"/>
    <mergeCell ref="Q7:S7"/>
    <mergeCell ref="AP6:AR6"/>
    <mergeCell ref="AQ7:AR7"/>
    <mergeCell ref="AA7:AC7"/>
    <mergeCell ref="AB13:AC13"/>
    <mergeCell ref="Z18:AC18"/>
    <mergeCell ref="AA20:AC20"/>
    <mergeCell ref="AB14:AC14"/>
    <mergeCell ref="AB15:AC15"/>
    <mergeCell ref="AB16:AC16"/>
    <mergeCell ref="Z42:AD42"/>
    <mergeCell ref="AA33:AC33"/>
    <mergeCell ref="AA36:AC36"/>
    <mergeCell ref="Z38:AD38"/>
    <mergeCell ref="Z40:AD40"/>
    <mergeCell ref="Q34:S34"/>
    <mergeCell ref="BF4:BG4"/>
    <mergeCell ref="BF35:BG35"/>
    <mergeCell ref="BD35:BE35"/>
    <mergeCell ref="AO19:AR19"/>
    <mergeCell ref="AP21:AR21"/>
    <mergeCell ref="AP23:AR23"/>
    <mergeCell ref="AQ24:AR24"/>
    <mergeCell ref="AQ25:AR25"/>
    <mergeCell ref="AQ26:AR26"/>
    <mergeCell ref="AO28:AR28"/>
    <mergeCell ref="R28:S28"/>
    <mergeCell ref="R31:S31"/>
    <mergeCell ref="R25:S25"/>
    <mergeCell ref="Z30:AC30"/>
    <mergeCell ref="Z31:AC31"/>
    <mergeCell ref="AP30:AR30"/>
    <mergeCell ref="AQ31:AR31"/>
    <mergeCell ref="BM41:BP41"/>
    <mergeCell ref="Q9:S9"/>
    <mergeCell ref="R22:S22"/>
    <mergeCell ref="R15:S15"/>
    <mergeCell ref="R16:S16"/>
    <mergeCell ref="Q10:S10"/>
    <mergeCell ref="Q12:S12"/>
    <mergeCell ref="Q14:S14"/>
    <mergeCell ref="Q17:S17"/>
    <mergeCell ref="Q21:S21"/>
    <mergeCell ref="BB41:BC41"/>
    <mergeCell ref="BD37:BE37"/>
    <mergeCell ref="BD38:BE38"/>
    <mergeCell ref="BD39:BE39"/>
    <mergeCell ref="BD40:BE40"/>
    <mergeCell ref="BD41:BE41"/>
    <mergeCell ref="BB37:BC37"/>
    <mergeCell ref="BB38:BC38"/>
    <mergeCell ref="BB39:BC39"/>
    <mergeCell ref="BB40:BC40"/>
    <mergeCell ref="BF41:BG41"/>
    <mergeCell ref="BH37:BI37"/>
    <mergeCell ref="BH38:BI38"/>
    <mergeCell ref="BH39:BI39"/>
    <mergeCell ref="BH40:BI40"/>
    <mergeCell ref="BH41:BI41"/>
    <mergeCell ref="BF37:BG37"/>
    <mergeCell ref="BF38:BG38"/>
    <mergeCell ref="BF39:BG39"/>
    <mergeCell ref="BF40:BG40"/>
    <mergeCell ref="BJ41:BK41"/>
    <mergeCell ref="BJ37:BK37"/>
    <mergeCell ref="BJ38:BK38"/>
    <mergeCell ref="BJ39:BK39"/>
    <mergeCell ref="BJ40:BK40"/>
  </mergeCells>
  <printOptions/>
  <pageMargins left="0.8" right="0.55" top="0.95" bottom="0.984251968503937" header="0.5118110236220472" footer="0.5118110236220472"/>
  <pageSetup blackAndWhite="1" fitToWidth="6" horizontalDpi="300" verticalDpi="300" orientation="portrait" paperSize="9" scale="95" r:id="rId2"/>
  <colBreaks count="6" manualBreakCount="6">
    <brk id="15" max="65535" man="1"/>
    <brk id="25" max="65535" man="1"/>
    <brk id="40" max="65535" man="1"/>
    <brk id="49" max="65535" man="1"/>
    <brk id="63" max="65535" man="1"/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 </cp:lastModifiedBy>
  <cp:lastPrinted>2010-01-08T02:14:44Z</cp:lastPrinted>
  <dcterms:created xsi:type="dcterms:W3CDTF">1997-12-10T09:53:37Z</dcterms:created>
  <dcterms:modified xsi:type="dcterms:W3CDTF">2010-02-23T01:41:05Z</dcterms:modified>
  <cp:category/>
  <cp:version/>
  <cp:contentType/>
  <cp:contentStatus/>
</cp:coreProperties>
</file>