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2 法適用\"/>
    </mc:Choice>
  </mc:AlternateContent>
  <bookViews>
    <workbookView xWindow="-45" yWindow="-135" windowWidth="9780" windowHeight="8430" tabRatio="938" firstSheet="2" activeTab="2"/>
  </bookViews>
  <sheets>
    <sheet name="損益増減" sheetId="26" state="hidden" r:id="rId1"/>
    <sheet name="損益増減 (2)" sheetId="27" state="hidden" r:id="rId2"/>
    <sheet name="収益・資本" sheetId="8" r:id="rId3"/>
    <sheet name="施設業務" sheetId="9" r:id="rId4"/>
    <sheet name="貸借対照表" sheetId="10" r:id="rId5"/>
    <sheet name="損益計算書" sheetId="11" r:id="rId6"/>
    <sheet name="費用構成表 " sheetId="35" r:id="rId7"/>
    <sheet name="資本収支" sheetId="13" r:id="rId8"/>
    <sheet name="財務・経営" sheetId="14" r:id="rId9"/>
  </sheets>
  <definedNames>
    <definedName name="_xlnm._FilterDatabase" localSheetId="2" hidden="1">収益・資本!$D$1:$D$47</definedName>
    <definedName name="_xlnm.Print_Area" localSheetId="8">財務・経営!$B$1:$AC$32</definedName>
    <definedName name="_xlnm.Print_Area" localSheetId="3">施設業務!$B$1:$AG$35</definedName>
    <definedName name="_xlnm.Print_Area" localSheetId="7">資本収支!$B$1:$AF$39</definedName>
    <definedName name="_xlnm.Print_Area" localSheetId="2">収益・資本!$B$1:$BC$42</definedName>
    <definedName name="_xlnm.Print_Area" localSheetId="5">損益計算書!$B$1:$BC$39</definedName>
    <definedName name="_xlnm.Print_Area" localSheetId="4">貸借対照表!$B$1:$Z$50</definedName>
    <definedName name="_xlnm.Print_Area" localSheetId="6">'費用構成表 '!$B$1:$AS$35</definedName>
  </definedNames>
  <calcPr calcId="152511"/>
</workbook>
</file>

<file path=xl/calcChain.xml><?xml version="1.0" encoding="utf-8"?>
<calcChain xmlns="http://schemas.openxmlformats.org/spreadsheetml/2006/main">
  <c r="CM39" i="26" l="1"/>
  <c r="CI39" i="26"/>
  <c r="CH39" i="26"/>
  <c r="CE39" i="26"/>
  <c r="CD39" i="26"/>
  <c r="CA39" i="26"/>
  <c r="BZ39" i="26"/>
  <c r="BW39" i="26"/>
  <c r="BV39" i="26"/>
  <c r="BO39" i="26"/>
  <c r="BN39" i="26"/>
  <c r="BK39" i="26"/>
  <c r="BJ39" i="26"/>
  <c r="BG39" i="26"/>
  <c r="BF39" i="26"/>
  <c r="BC39" i="26"/>
  <c r="BB39" i="26"/>
  <c r="AY39" i="26"/>
  <c r="AX39" i="26"/>
  <c r="AU39" i="26"/>
  <c r="AT39" i="26"/>
  <c r="AQ39" i="26"/>
  <c r="AP39" i="26"/>
  <c r="AM39" i="26"/>
  <c r="AL39" i="26"/>
  <c r="AI39" i="26"/>
  <c r="AH39" i="26"/>
  <c r="AE39" i="26"/>
  <c r="AD39" i="26"/>
  <c r="AA39" i="26"/>
  <c r="Z39" i="26"/>
  <c r="W39" i="26"/>
  <c r="V39" i="26"/>
  <c r="S39" i="26"/>
  <c r="R39" i="26"/>
  <c r="M39" i="26"/>
  <c r="L39" i="26"/>
  <c r="I39" i="26"/>
  <c r="H39" i="26"/>
  <c r="CM38" i="26"/>
  <c r="CI38" i="26"/>
  <c r="CH38" i="26"/>
  <c r="CE38" i="26"/>
  <c r="CD38" i="26"/>
  <c r="CA38" i="26"/>
  <c r="BZ38" i="26"/>
  <c r="BW38" i="26"/>
  <c r="BV38" i="26"/>
  <c r="BO38" i="26"/>
  <c r="BN38" i="26"/>
  <c r="BK38" i="26"/>
  <c r="BJ38" i="26"/>
  <c r="BG38" i="26"/>
  <c r="BF38" i="26"/>
  <c r="BC38" i="26"/>
  <c r="BB38" i="26"/>
  <c r="AY38" i="26"/>
  <c r="AX38" i="26"/>
  <c r="AU38" i="26"/>
  <c r="AT38" i="26"/>
  <c r="AQ38" i="26"/>
  <c r="AP38" i="26"/>
  <c r="AM38" i="26"/>
  <c r="AL38" i="26"/>
  <c r="AI38" i="26"/>
  <c r="AH38" i="26"/>
  <c r="AE38" i="26"/>
  <c r="AD38" i="26"/>
  <c r="AA38" i="26"/>
  <c r="Z38" i="26"/>
  <c r="W38" i="26"/>
  <c r="V38" i="26"/>
  <c r="S38" i="26"/>
  <c r="R38" i="26"/>
  <c r="M38" i="26"/>
  <c r="L38" i="26"/>
  <c r="I38" i="26"/>
  <c r="H38" i="26"/>
  <c r="CM37" i="26"/>
  <c r="CI37" i="26"/>
  <c r="CH37" i="26"/>
  <c r="CE37" i="26"/>
  <c r="CD37" i="26"/>
  <c r="CA37" i="26"/>
  <c r="BZ37" i="26"/>
  <c r="BW37" i="26"/>
  <c r="BV37" i="26"/>
  <c r="BO37" i="26"/>
  <c r="BN37" i="26"/>
  <c r="BK37" i="26"/>
  <c r="BJ37" i="26"/>
  <c r="BG37" i="26"/>
  <c r="BF37" i="26"/>
  <c r="BC37" i="26"/>
  <c r="BB37" i="26"/>
  <c r="AY37" i="26"/>
  <c r="AX37" i="26"/>
  <c r="AU37" i="26"/>
  <c r="AT37" i="26"/>
  <c r="AQ37" i="26"/>
  <c r="AP37" i="26"/>
  <c r="AM37" i="26"/>
  <c r="AL37" i="26"/>
  <c r="AI37" i="26"/>
  <c r="AH37" i="26"/>
  <c r="AE37" i="26"/>
  <c r="AD37" i="26"/>
  <c r="AA37" i="26"/>
  <c r="Z37" i="26"/>
  <c r="W37" i="26"/>
  <c r="V37" i="26"/>
  <c r="S37" i="26"/>
  <c r="R37" i="26"/>
  <c r="M37" i="26"/>
  <c r="L37" i="26"/>
  <c r="I37" i="26"/>
  <c r="H37" i="26"/>
  <c r="CM36" i="26"/>
  <c r="CI36" i="26"/>
  <c r="CH36" i="26"/>
  <c r="CE36" i="26"/>
  <c r="CD36" i="26"/>
  <c r="CA36" i="26"/>
  <c r="BZ36" i="26"/>
  <c r="BW36" i="26"/>
  <c r="BV36" i="26"/>
  <c r="BO36" i="26"/>
  <c r="BN36" i="26"/>
  <c r="BK36" i="26"/>
  <c r="BJ36" i="26"/>
  <c r="BG36" i="26"/>
  <c r="BF36" i="26"/>
  <c r="BC36" i="26"/>
  <c r="BB36" i="26"/>
  <c r="AY36" i="26"/>
  <c r="AX36" i="26"/>
  <c r="AU36" i="26"/>
  <c r="AT36" i="26"/>
  <c r="AQ36" i="26"/>
  <c r="AP36" i="26"/>
  <c r="AM36" i="26"/>
  <c r="AL36" i="26"/>
  <c r="AI36" i="26"/>
  <c r="AH36" i="26"/>
  <c r="AE36" i="26"/>
  <c r="AD36" i="26"/>
  <c r="AA36" i="26"/>
  <c r="Z36" i="26"/>
  <c r="W36" i="26"/>
  <c r="V36" i="26"/>
  <c r="S36" i="26"/>
  <c r="R36" i="26"/>
  <c r="M36" i="26"/>
  <c r="L36" i="26"/>
  <c r="I36" i="26"/>
  <c r="H36" i="26"/>
  <c r="CM35" i="26"/>
  <c r="CI35" i="26"/>
  <c r="CH35" i="26"/>
  <c r="CE35" i="26"/>
  <c r="CD35" i="26"/>
  <c r="CA35" i="26"/>
  <c r="BZ35" i="26"/>
  <c r="BW35" i="26"/>
  <c r="BV35" i="26"/>
  <c r="BO35" i="26"/>
  <c r="BN35" i="26"/>
  <c r="BK35" i="26"/>
  <c r="BJ35" i="26"/>
  <c r="BG35" i="26"/>
  <c r="BF35" i="26"/>
  <c r="BC35" i="26"/>
  <c r="BB35" i="26"/>
  <c r="AY35" i="26"/>
  <c r="AX35" i="26"/>
  <c r="AU35" i="26"/>
  <c r="AT35" i="26"/>
  <c r="AQ35" i="26"/>
  <c r="AP35" i="26"/>
  <c r="AM35" i="26"/>
  <c r="AL35" i="26"/>
  <c r="AI35" i="26"/>
  <c r="AH35" i="26"/>
  <c r="AE35" i="26"/>
  <c r="AD35" i="26"/>
  <c r="AA35" i="26"/>
  <c r="Z35" i="26"/>
  <c r="W35" i="26"/>
  <c r="V35" i="26"/>
  <c r="S35" i="26"/>
  <c r="R35" i="26"/>
  <c r="M35" i="26"/>
  <c r="L35" i="26"/>
  <c r="I35" i="26"/>
  <c r="H35" i="26"/>
  <c r="CM34" i="26"/>
  <c r="CI34" i="26"/>
  <c r="CH34" i="26"/>
  <c r="CE34" i="26"/>
  <c r="CD34" i="26"/>
  <c r="CA34" i="26"/>
  <c r="BZ34" i="26"/>
  <c r="BW34" i="26"/>
  <c r="BV34" i="26"/>
  <c r="BO34" i="26"/>
  <c r="BN34" i="26"/>
  <c r="BK34" i="26"/>
  <c r="BJ34" i="26"/>
  <c r="BG34" i="26"/>
  <c r="BF34" i="26"/>
  <c r="BC34" i="26"/>
  <c r="BB34" i="26"/>
  <c r="AY34" i="26"/>
  <c r="AX34" i="26"/>
  <c r="AU34" i="26"/>
  <c r="AT34" i="26"/>
  <c r="AQ34" i="26"/>
  <c r="AP34" i="26"/>
  <c r="AM34" i="26"/>
  <c r="AL34" i="26"/>
  <c r="AI34" i="26"/>
  <c r="AH34" i="26"/>
  <c r="AE34" i="26"/>
  <c r="AD34" i="26"/>
  <c r="AA34" i="26"/>
  <c r="Z34" i="26"/>
  <c r="W34" i="26"/>
  <c r="V34" i="26"/>
  <c r="S34" i="26"/>
  <c r="R34" i="26"/>
  <c r="M34" i="26"/>
  <c r="L34" i="26"/>
  <c r="I34" i="26"/>
  <c r="H34" i="26"/>
  <c r="CM33" i="26"/>
  <c r="CI33" i="26"/>
  <c r="CH33" i="26"/>
  <c r="CE33" i="26"/>
  <c r="CD33" i="26"/>
  <c r="CA33" i="26"/>
  <c r="BZ33" i="26"/>
  <c r="BW33" i="26"/>
  <c r="BV33" i="26"/>
  <c r="BO33" i="26"/>
  <c r="BN33" i="26"/>
  <c r="BK33" i="26"/>
  <c r="BJ33" i="26"/>
  <c r="BG33" i="26"/>
  <c r="BF33" i="26"/>
  <c r="BC33" i="26"/>
  <c r="BB33" i="26"/>
  <c r="AY33" i="26"/>
  <c r="AX33" i="26"/>
  <c r="AU33" i="26"/>
  <c r="AT33" i="26"/>
  <c r="AQ33" i="26"/>
  <c r="AP33" i="26"/>
  <c r="AM33" i="26"/>
  <c r="AL33" i="26"/>
  <c r="AI33" i="26"/>
  <c r="AH33" i="26"/>
  <c r="AE33" i="26"/>
  <c r="AD33" i="26"/>
  <c r="AA33" i="26"/>
  <c r="Z33" i="26"/>
  <c r="W33" i="26"/>
  <c r="V33" i="26"/>
  <c r="S33" i="26"/>
  <c r="R33" i="26"/>
  <c r="M33" i="26"/>
  <c r="L33" i="26"/>
  <c r="I33" i="26"/>
  <c r="H33" i="26"/>
  <c r="CM32" i="26"/>
  <c r="CI32" i="26"/>
  <c r="CH32" i="26"/>
  <c r="CE32" i="26"/>
  <c r="CD32" i="26"/>
  <c r="CA32" i="26"/>
  <c r="BZ32" i="26"/>
  <c r="BW32" i="26"/>
  <c r="BV32" i="26"/>
  <c r="BO32" i="26"/>
  <c r="BN32" i="26"/>
  <c r="BK32" i="26"/>
  <c r="BJ32" i="26"/>
  <c r="BG32" i="26"/>
  <c r="BF32" i="26"/>
  <c r="BC32" i="26"/>
  <c r="BB32" i="26"/>
  <c r="AY32" i="26"/>
  <c r="AX32" i="26"/>
  <c r="AU32" i="26"/>
  <c r="AT32" i="26"/>
  <c r="AQ32" i="26"/>
  <c r="AP32" i="26"/>
  <c r="AM32" i="26"/>
  <c r="AL32" i="26"/>
  <c r="AI32" i="26"/>
  <c r="AH32" i="26"/>
  <c r="AE32" i="26"/>
  <c r="AD32" i="26"/>
  <c r="AA32" i="26"/>
  <c r="Z32" i="26"/>
  <c r="W32" i="26"/>
  <c r="V32" i="26"/>
  <c r="S32" i="26"/>
  <c r="R32" i="26"/>
  <c r="M32" i="26"/>
  <c r="L32" i="26"/>
  <c r="I32" i="26"/>
  <c r="H32" i="26"/>
  <c r="CM31" i="26"/>
  <c r="CI31" i="26"/>
  <c r="CH31" i="26"/>
  <c r="CE31" i="26"/>
  <c r="CD31" i="26"/>
  <c r="CA31" i="26"/>
  <c r="BZ31" i="26"/>
  <c r="BW31" i="26"/>
  <c r="BV31" i="26"/>
  <c r="BO31" i="26"/>
  <c r="BN31" i="26"/>
  <c r="BK31" i="26"/>
  <c r="BJ31" i="26"/>
  <c r="BG31" i="26"/>
  <c r="BF31" i="26"/>
  <c r="BC31" i="26"/>
  <c r="BB31" i="26"/>
  <c r="AY31" i="26"/>
  <c r="AX31" i="26"/>
  <c r="AU31" i="26"/>
  <c r="AT31" i="26"/>
  <c r="AQ31" i="26"/>
  <c r="AP31" i="26"/>
  <c r="AM31" i="26"/>
  <c r="AL31" i="26"/>
  <c r="AI31" i="26"/>
  <c r="AH31" i="26"/>
  <c r="AE31" i="26"/>
  <c r="AD31" i="26"/>
  <c r="AA31" i="26"/>
  <c r="Z31" i="26"/>
  <c r="W31" i="26"/>
  <c r="V31" i="26"/>
  <c r="S31" i="26"/>
  <c r="R31" i="26"/>
  <c r="M31" i="26"/>
  <c r="L31" i="26"/>
  <c r="I31" i="26"/>
  <c r="H31" i="26"/>
  <c r="CM30" i="26"/>
  <c r="CI30" i="26"/>
  <c r="CH30" i="26"/>
  <c r="CE30" i="26"/>
  <c r="CD30" i="26"/>
  <c r="CA30" i="26"/>
  <c r="BZ30" i="26"/>
  <c r="BW30" i="26"/>
  <c r="BV30" i="26"/>
  <c r="BO30" i="26"/>
  <c r="BN30" i="26"/>
  <c r="BK30" i="26"/>
  <c r="BJ30" i="26"/>
  <c r="BG30" i="26"/>
  <c r="BF30" i="26"/>
  <c r="BC30" i="26"/>
  <c r="BB30" i="26"/>
  <c r="AY30" i="26"/>
  <c r="AX30" i="26"/>
  <c r="AU30" i="26"/>
  <c r="AT30" i="26"/>
  <c r="AQ30" i="26"/>
  <c r="AP30" i="26"/>
  <c r="AM30" i="26"/>
  <c r="AL30" i="26"/>
  <c r="AI30" i="26"/>
  <c r="AH30" i="26"/>
  <c r="AE30" i="26"/>
  <c r="AD30" i="26"/>
  <c r="AA30" i="26"/>
  <c r="Z30" i="26"/>
  <c r="W30" i="26"/>
  <c r="V30" i="26"/>
  <c r="S30" i="26"/>
  <c r="R30" i="26"/>
  <c r="M30" i="26"/>
  <c r="L30" i="26"/>
  <c r="I30" i="26"/>
  <c r="H30" i="26"/>
  <c r="CM29" i="26"/>
  <c r="CI29" i="26"/>
  <c r="CH29" i="26"/>
  <c r="CE29" i="26"/>
  <c r="CD29" i="26"/>
  <c r="CA29" i="26"/>
  <c r="BZ29" i="26"/>
  <c r="BW29" i="26"/>
  <c r="BV29" i="26"/>
  <c r="BO29" i="26"/>
  <c r="BN29" i="26"/>
  <c r="BK29" i="26"/>
  <c r="BJ29" i="26"/>
  <c r="BG29" i="26"/>
  <c r="BF29" i="26"/>
  <c r="BC29" i="26"/>
  <c r="BB29" i="26"/>
  <c r="AY29" i="26"/>
  <c r="AX29" i="26"/>
  <c r="AU29" i="26"/>
  <c r="AT29" i="26"/>
  <c r="AQ29" i="26"/>
  <c r="AP29" i="26"/>
  <c r="AM29" i="26"/>
  <c r="AL29" i="26"/>
  <c r="AI29" i="26"/>
  <c r="AH29" i="26"/>
  <c r="AE29" i="26"/>
  <c r="AD29" i="26"/>
  <c r="AA29" i="26"/>
  <c r="Z29" i="26"/>
  <c r="W29" i="26"/>
  <c r="V29" i="26"/>
  <c r="S29" i="26"/>
  <c r="R29" i="26"/>
  <c r="M29" i="26"/>
  <c r="L29" i="26"/>
  <c r="I29" i="26"/>
  <c r="H29" i="26"/>
  <c r="CM28" i="26"/>
  <c r="CI28" i="26"/>
  <c r="CH28" i="26"/>
  <c r="CE28" i="26"/>
  <c r="CD28" i="26"/>
  <c r="CA28" i="26"/>
  <c r="BZ28" i="26"/>
  <c r="BW28" i="26"/>
  <c r="BV28" i="26"/>
  <c r="BO28" i="26"/>
  <c r="BN28" i="26"/>
  <c r="BK28" i="26"/>
  <c r="BJ28" i="26"/>
  <c r="BG28" i="26"/>
  <c r="BF28" i="26"/>
  <c r="BC28" i="26"/>
  <c r="BB28" i="26"/>
  <c r="AY28" i="26"/>
  <c r="AX28" i="26"/>
  <c r="AU28" i="26"/>
  <c r="AT28" i="26"/>
  <c r="AQ28" i="26"/>
  <c r="AP28" i="26"/>
  <c r="AM28" i="26"/>
  <c r="AL28" i="26"/>
  <c r="AI28" i="26"/>
  <c r="AH28" i="26"/>
  <c r="AE28" i="26"/>
  <c r="AD28" i="26"/>
  <c r="AA28" i="26"/>
  <c r="Z28" i="26"/>
  <c r="W28" i="26"/>
  <c r="V28" i="26"/>
  <c r="S28" i="26"/>
  <c r="R28" i="26"/>
  <c r="M28" i="26"/>
  <c r="L28" i="26"/>
  <c r="I28" i="26"/>
  <c r="H28" i="26"/>
  <c r="CM27" i="26"/>
  <c r="CI27" i="26"/>
  <c r="CH27" i="26"/>
  <c r="CE27" i="26"/>
  <c r="CD27" i="26"/>
  <c r="CA27" i="26"/>
  <c r="BZ27" i="26"/>
  <c r="BW27" i="26"/>
  <c r="BV27" i="26"/>
  <c r="BO27" i="26"/>
  <c r="BN27" i="26"/>
  <c r="BK27" i="26"/>
  <c r="BJ27" i="26"/>
  <c r="BG27" i="26"/>
  <c r="BF27" i="26"/>
  <c r="BC27" i="26"/>
  <c r="BB27" i="26"/>
  <c r="AY27" i="26"/>
  <c r="AX27" i="26"/>
  <c r="AU27" i="26"/>
  <c r="AT27" i="26"/>
  <c r="AQ27" i="26"/>
  <c r="AP27" i="26"/>
  <c r="AM27" i="26"/>
  <c r="AL27" i="26"/>
  <c r="AI27" i="26"/>
  <c r="AH27" i="26"/>
  <c r="AE27" i="26"/>
  <c r="AD27" i="26"/>
  <c r="AA27" i="26"/>
  <c r="Z27" i="26"/>
  <c r="W27" i="26"/>
  <c r="V27" i="26"/>
  <c r="S27" i="26"/>
  <c r="R27" i="26"/>
  <c r="M27" i="26"/>
  <c r="L27" i="26"/>
  <c r="I27" i="26"/>
  <c r="H27" i="26"/>
  <c r="CM26" i="26"/>
  <c r="CI26" i="26"/>
  <c r="CH26" i="26"/>
  <c r="CE26" i="26"/>
  <c r="CD26" i="26"/>
  <c r="CA26" i="26"/>
  <c r="BZ26" i="26"/>
  <c r="BW26" i="26"/>
  <c r="BV26" i="26"/>
  <c r="BO26" i="26"/>
  <c r="BN26" i="26"/>
  <c r="BK26" i="26"/>
  <c r="BJ26" i="26"/>
  <c r="BG26" i="26"/>
  <c r="BF26" i="26"/>
  <c r="BC26" i="26"/>
  <c r="BB26" i="26"/>
  <c r="AY26" i="26"/>
  <c r="AX26" i="26"/>
  <c r="AU26" i="26"/>
  <c r="AT26" i="26"/>
  <c r="AQ26" i="26"/>
  <c r="AP26" i="26"/>
  <c r="AM26" i="26"/>
  <c r="AL26" i="26"/>
  <c r="AI26" i="26"/>
  <c r="AH26" i="26"/>
  <c r="AE26" i="26"/>
  <c r="AD26" i="26"/>
  <c r="AA26" i="26"/>
  <c r="Z26" i="26"/>
  <c r="W26" i="26"/>
  <c r="V26" i="26"/>
  <c r="S26" i="26"/>
  <c r="R26" i="26"/>
  <c r="M26" i="26"/>
  <c r="L26" i="26"/>
  <c r="I26" i="26"/>
  <c r="H26" i="26"/>
  <c r="CM25" i="26"/>
  <c r="CI25" i="26"/>
  <c r="CH25" i="26"/>
  <c r="CE25" i="26"/>
  <c r="CD25" i="26"/>
  <c r="CA25" i="26"/>
  <c r="BZ25" i="26"/>
  <c r="BW25" i="26"/>
  <c r="BV25" i="26"/>
  <c r="BO25" i="26"/>
  <c r="BN25" i="26"/>
  <c r="BK25" i="26"/>
  <c r="BJ25" i="26"/>
  <c r="BG25" i="26"/>
  <c r="BF25" i="26"/>
  <c r="BC25" i="26"/>
  <c r="BB25" i="26"/>
  <c r="AY25" i="26"/>
  <c r="AX25" i="26"/>
  <c r="AU25" i="26"/>
  <c r="AT25" i="26"/>
  <c r="AQ25" i="26"/>
  <c r="AP25" i="26"/>
  <c r="AM25" i="26"/>
  <c r="AL25" i="26"/>
  <c r="AI25" i="26"/>
  <c r="AH25" i="26"/>
  <c r="AE25" i="26"/>
  <c r="AD25" i="26"/>
  <c r="AA25" i="26"/>
  <c r="Z25" i="26"/>
  <c r="W25" i="26"/>
  <c r="V25" i="26"/>
  <c r="S25" i="26"/>
  <c r="R25" i="26"/>
  <c r="M25" i="26"/>
  <c r="L25" i="26"/>
  <c r="I25" i="26"/>
  <c r="H25" i="26"/>
  <c r="CM24" i="26"/>
  <c r="CI24" i="26"/>
  <c r="CH24" i="26"/>
  <c r="CE24" i="26"/>
  <c r="CD24" i="26"/>
  <c r="CA24" i="26"/>
  <c r="BZ24" i="26"/>
  <c r="BW24" i="26"/>
  <c r="BV24" i="26"/>
  <c r="BO24" i="26"/>
  <c r="BN24" i="26"/>
  <c r="BK24" i="26"/>
  <c r="BJ24" i="26"/>
  <c r="BG24" i="26"/>
  <c r="BF24" i="26"/>
  <c r="BC24" i="26"/>
  <c r="BB24" i="26"/>
  <c r="AY24" i="26"/>
  <c r="AX24" i="26"/>
  <c r="AU24" i="26"/>
  <c r="AT24" i="26"/>
  <c r="AQ24" i="26"/>
  <c r="AP24" i="26"/>
  <c r="AM24" i="26"/>
  <c r="AL24" i="26"/>
  <c r="AI24" i="26"/>
  <c r="AH24" i="26"/>
  <c r="AE24" i="26"/>
  <c r="AD24" i="26"/>
  <c r="AA24" i="26"/>
  <c r="Z24" i="26"/>
  <c r="W24" i="26"/>
  <c r="V24" i="26"/>
  <c r="S24" i="26"/>
  <c r="R24" i="26"/>
  <c r="M24" i="26"/>
  <c r="L24" i="26"/>
  <c r="I24" i="26"/>
  <c r="H24" i="26"/>
  <c r="CM23" i="26"/>
  <c r="CI23" i="26"/>
  <c r="CH23" i="26"/>
  <c r="CE23" i="26"/>
  <c r="CD23" i="26"/>
  <c r="CA23" i="26"/>
  <c r="BZ23" i="26"/>
  <c r="BW23" i="26"/>
  <c r="BV23" i="26"/>
  <c r="BO23" i="26"/>
  <c r="BN23" i="26"/>
  <c r="BK23" i="26"/>
  <c r="BJ23" i="26"/>
  <c r="BG23" i="26"/>
  <c r="BF23" i="26"/>
  <c r="BC23" i="26"/>
  <c r="BB23" i="26"/>
  <c r="AY23" i="26"/>
  <c r="AX23" i="26"/>
  <c r="AU23" i="26"/>
  <c r="AT23" i="26"/>
  <c r="AQ23" i="26"/>
  <c r="AP23" i="26"/>
  <c r="AM23" i="26"/>
  <c r="AL23" i="26"/>
  <c r="AI23" i="26"/>
  <c r="AH23" i="26"/>
  <c r="AE23" i="26"/>
  <c r="AD23" i="26"/>
  <c r="AA23" i="26"/>
  <c r="Z23" i="26"/>
  <c r="W23" i="26"/>
  <c r="V23" i="26"/>
  <c r="S23" i="26"/>
  <c r="R23" i="26"/>
  <c r="M23" i="26"/>
  <c r="L23" i="26"/>
  <c r="I23" i="26"/>
  <c r="H23" i="26"/>
  <c r="CM22" i="26"/>
  <c r="CI22" i="26"/>
  <c r="CH22" i="26"/>
  <c r="CE22" i="26"/>
  <c r="CD22" i="26"/>
  <c r="CA22" i="26"/>
  <c r="BZ22" i="26"/>
  <c r="BW22" i="26"/>
  <c r="BV22" i="26"/>
  <c r="BO22" i="26"/>
  <c r="BN22" i="26"/>
  <c r="BK22" i="26"/>
  <c r="BJ22" i="26"/>
  <c r="BG22" i="26"/>
  <c r="BF22" i="26"/>
  <c r="BC22" i="26"/>
  <c r="BB22" i="26"/>
  <c r="AY22" i="26"/>
  <c r="AX22" i="26"/>
  <c r="AU22" i="26"/>
  <c r="AT22" i="26"/>
  <c r="AQ22" i="26"/>
  <c r="AP22" i="26"/>
  <c r="AM22" i="26"/>
  <c r="AL22" i="26"/>
  <c r="AI22" i="26"/>
  <c r="AH22" i="26"/>
  <c r="AE22" i="26"/>
  <c r="AD22" i="26"/>
  <c r="AA22" i="26"/>
  <c r="Z22" i="26"/>
  <c r="W22" i="26"/>
  <c r="V22" i="26"/>
  <c r="S22" i="26"/>
  <c r="R22" i="26"/>
  <c r="M22" i="26"/>
  <c r="L22" i="26"/>
  <c r="I22" i="26"/>
  <c r="H22" i="26"/>
  <c r="CM21" i="26"/>
  <c r="CI21" i="26"/>
  <c r="CH21" i="26"/>
  <c r="CE21" i="26"/>
  <c r="CD21" i="26"/>
  <c r="CA21" i="26"/>
  <c r="BZ21" i="26"/>
  <c r="BW21" i="26"/>
  <c r="BV21" i="26"/>
  <c r="BO21" i="26"/>
  <c r="BN21" i="26"/>
  <c r="BK21" i="26"/>
  <c r="BJ21" i="26"/>
  <c r="BG21" i="26"/>
  <c r="BF21" i="26"/>
  <c r="BC21" i="26"/>
  <c r="BB21" i="26"/>
  <c r="AY21" i="26"/>
  <c r="AX21" i="26"/>
  <c r="AU21" i="26"/>
  <c r="AT21" i="26"/>
  <c r="AQ21" i="26"/>
  <c r="AP21" i="26"/>
  <c r="AM21" i="26"/>
  <c r="AL21" i="26"/>
  <c r="AI21" i="26"/>
  <c r="AH21" i="26"/>
  <c r="AE21" i="26"/>
  <c r="AD21" i="26"/>
  <c r="AA21" i="26"/>
  <c r="Z21" i="26"/>
  <c r="W21" i="26"/>
  <c r="V21" i="26"/>
  <c r="S21" i="26"/>
  <c r="R21" i="26"/>
  <c r="M21" i="26"/>
  <c r="L21" i="26"/>
  <c r="I21" i="26"/>
  <c r="H21" i="26"/>
  <c r="CM20" i="26"/>
  <c r="CI20" i="26"/>
  <c r="CH20" i="26"/>
  <c r="CE20" i="26"/>
  <c r="CD20" i="26"/>
  <c r="CA20" i="26"/>
  <c r="BZ20" i="26"/>
  <c r="BW20" i="26"/>
  <c r="BV20" i="26"/>
  <c r="BO20" i="26"/>
  <c r="BN20" i="26"/>
  <c r="BK20" i="26"/>
  <c r="BJ20" i="26"/>
  <c r="BG20" i="26"/>
  <c r="BF20" i="26"/>
  <c r="BC20" i="26"/>
  <c r="BB20" i="26"/>
  <c r="AY20" i="26"/>
  <c r="AX20" i="26"/>
  <c r="AU20" i="26"/>
  <c r="AT20" i="26"/>
  <c r="AQ20" i="26"/>
  <c r="AP20" i="26"/>
  <c r="AM20" i="26"/>
  <c r="AL20" i="26"/>
  <c r="AI20" i="26"/>
  <c r="AH20" i="26"/>
  <c r="AE20" i="26"/>
  <c r="AD20" i="26"/>
  <c r="AA20" i="26"/>
  <c r="Z20" i="26"/>
  <c r="W20" i="26"/>
  <c r="V20" i="26"/>
  <c r="S20" i="26"/>
  <c r="R20" i="26"/>
  <c r="M20" i="26"/>
  <c r="L20" i="26"/>
  <c r="I20" i="26"/>
  <c r="H20" i="26"/>
  <c r="CM19" i="26"/>
  <c r="CI19" i="26"/>
  <c r="CH19" i="26"/>
  <c r="CE19" i="26"/>
  <c r="CD19" i="26"/>
  <c r="CA19" i="26"/>
  <c r="BZ19" i="26"/>
  <c r="BW19" i="26"/>
  <c r="BV19" i="26"/>
  <c r="BO19" i="26"/>
  <c r="BN19" i="26"/>
  <c r="BK19" i="26"/>
  <c r="BJ19" i="26"/>
  <c r="BG19" i="26"/>
  <c r="BF19" i="26"/>
  <c r="BC19" i="26"/>
  <c r="BB19" i="26"/>
  <c r="AY19" i="26"/>
  <c r="AX19" i="26"/>
  <c r="AU19" i="26"/>
  <c r="AT19" i="26"/>
  <c r="AQ19" i="26"/>
  <c r="AP19" i="26"/>
  <c r="AM19" i="26"/>
  <c r="AL19" i="26"/>
  <c r="AI19" i="26"/>
  <c r="AH19" i="26"/>
  <c r="AE19" i="26"/>
  <c r="AD19" i="26"/>
  <c r="AA19" i="26"/>
  <c r="Z19" i="26"/>
  <c r="W19" i="26"/>
  <c r="V19" i="26"/>
  <c r="S19" i="26"/>
  <c r="R19" i="26"/>
  <c r="M19" i="26"/>
  <c r="L19" i="26"/>
  <c r="I19" i="26"/>
  <c r="H19" i="26"/>
  <c r="CM18" i="26"/>
  <c r="CI18" i="26"/>
  <c r="CH18" i="26"/>
  <c r="CE18" i="26"/>
  <c r="CD18" i="26"/>
  <c r="CA18" i="26"/>
  <c r="BZ18" i="26"/>
  <c r="BW18" i="26"/>
  <c r="BV18" i="26"/>
  <c r="BO18" i="26"/>
  <c r="BN18" i="26"/>
  <c r="BK18" i="26"/>
  <c r="BJ18" i="26"/>
  <c r="BG18" i="26"/>
  <c r="BF18" i="26"/>
  <c r="BC18" i="26"/>
  <c r="BB18" i="26"/>
  <c r="AY18" i="26"/>
  <c r="AX18" i="26"/>
  <c r="AU18" i="26"/>
  <c r="AT18" i="26"/>
  <c r="AQ18" i="26"/>
  <c r="AP18" i="26"/>
  <c r="AM18" i="26"/>
  <c r="AL18" i="26"/>
  <c r="AI18" i="26"/>
  <c r="AH18" i="26"/>
  <c r="AE18" i="26"/>
  <c r="AD18" i="26"/>
  <c r="AA18" i="26"/>
  <c r="Z18" i="26"/>
  <c r="W18" i="26"/>
  <c r="V18" i="26"/>
  <c r="S18" i="26"/>
  <c r="R18" i="26"/>
  <c r="M18" i="26"/>
  <c r="L18" i="26"/>
  <c r="I18" i="26"/>
  <c r="H18" i="26"/>
  <c r="CM17" i="26"/>
  <c r="CI17" i="26"/>
  <c r="CH17" i="26"/>
  <c r="CE17" i="26"/>
  <c r="CD17" i="26"/>
  <c r="CA17" i="26"/>
  <c r="BZ17" i="26"/>
  <c r="BW17" i="26"/>
  <c r="BV17" i="26"/>
  <c r="BO17" i="26"/>
  <c r="BN17" i="26"/>
  <c r="BK17" i="26"/>
  <c r="BJ17" i="26"/>
  <c r="BG17" i="26"/>
  <c r="BF17" i="26"/>
  <c r="BC17" i="26"/>
  <c r="BB17" i="26"/>
  <c r="AY17" i="26"/>
  <c r="AX17" i="26"/>
  <c r="AU17" i="26"/>
  <c r="AT17" i="26"/>
  <c r="AQ17" i="26"/>
  <c r="AP17" i="26"/>
  <c r="AM17" i="26"/>
  <c r="AL17" i="26"/>
  <c r="AI17" i="26"/>
  <c r="AH17" i="26"/>
  <c r="AE17" i="26"/>
  <c r="AD17" i="26"/>
  <c r="AA17" i="26"/>
  <c r="Z17" i="26"/>
  <c r="W17" i="26"/>
  <c r="V17" i="26"/>
  <c r="S17" i="26"/>
  <c r="R17" i="26"/>
  <c r="M17" i="26"/>
  <c r="L17" i="26"/>
  <c r="I17" i="26"/>
  <c r="H17" i="26"/>
  <c r="CM16" i="26"/>
  <c r="CI16" i="26"/>
  <c r="CH16" i="26"/>
  <c r="CE16" i="26"/>
  <c r="CD16" i="26"/>
  <c r="CA16" i="26"/>
  <c r="BZ16" i="26"/>
  <c r="BW16" i="26"/>
  <c r="BV16" i="26"/>
  <c r="BO16" i="26"/>
  <c r="BN16" i="26"/>
  <c r="BK16" i="26"/>
  <c r="BJ16" i="26"/>
  <c r="BG16" i="26"/>
  <c r="BF16" i="26"/>
  <c r="BC16" i="26"/>
  <c r="BB16" i="26"/>
  <c r="AY16" i="26"/>
  <c r="AX16" i="26"/>
  <c r="AU16" i="26"/>
  <c r="AT16" i="26"/>
  <c r="AQ16" i="26"/>
  <c r="AP16" i="26"/>
  <c r="AM16" i="26"/>
  <c r="AL16" i="26"/>
  <c r="AI16" i="26"/>
  <c r="AH16" i="26"/>
  <c r="AE16" i="26"/>
  <c r="AD16" i="26"/>
  <c r="AA16" i="26"/>
  <c r="Z16" i="26"/>
  <c r="W16" i="26"/>
  <c r="V16" i="26"/>
  <c r="S16" i="26"/>
  <c r="R16" i="26"/>
  <c r="M16" i="26"/>
  <c r="L16" i="26"/>
  <c r="I16" i="26"/>
  <c r="H16" i="26"/>
  <c r="CM15" i="26"/>
  <c r="CI15" i="26"/>
  <c r="CH15" i="26"/>
  <c r="CE15" i="26"/>
  <c r="CD15" i="26"/>
  <c r="CA15" i="26"/>
  <c r="BZ15" i="26"/>
  <c r="BW15" i="26"/>
  <c r="BV15" i="26"/>
  <c r="BO15" i="26"/>
  <c r="BN15" i="26"/>
  <c r="BK15" i="26"/>
  <c r="BJ15" i="26"/>
  <c r="BG15" i="26"/>
  <c r="BF15" i="26"/>
  <c r="BC15" i="26"/>
  <c r="BB15" i="26"/>
  <c r="AY15" i="26"/>
  <c r="AX15" i="26"/>
  <c r="AU15" i="26"/>
  <c r="AT15" i="26"/>
  <c r="AQ15" i="26"/>
  <c r="AP15" i="26"/>
  <c r="AM15" i="26"/>
  <c r="AL15" i="26"/>
  <c r="AI15" i="26"/>
  <c r="AH15" i="26"/>
  <c r="AE15" i="26"/>
  <c r="AD15" i="26"/>
  <c r="AA15" i="26"/>
  <c r="Z15" i="26"/>
  <c r="W15" i="26"/>
  <c r="V15" i="26"/>
  <c r="S15" i="26"/>
  <c r="R15" i="26"/>
  <c r="M15" i="26"/>
  <c r="L15" i="26"/>
  <c r="I15" i="26"/>
  <c r="H15" i="26"/>
  <c r="CM14" i="26"/>
  <c r="CI14" i="26"/>
  <c r="CH14" i="26"/>
  <c r="CE14" i="26"/>
  <c r="CD14" i="26"/>
  <c r="CA14" i="26"/>
  <c r="BZ14" i="26"/>
  <c r="BW14" i="26"/>
  <c r="BV14" i="26"/>
  <c r="BO14" i="26"/>
  <c r="BN14" i="26"/>
  <c r="BK14" i="26"/>
  <c r="BJ14" i="26"/>
  <c r="BG14" i="26"/>
  <c r="BF14" i="26"/>
  <c r="BC14" i="26"/>
  <c r="BB14" i="26"/>
  <c r="AY14" i="26"/>
  <c r="AX14" i="26"/>
  <c r="AU14" i="26"/>
  <c r="AT14" i="26"/>
  <c r="AQ14" i="26"/>
  <c r="AP14" i="26"/>
  <c r="AM14" i="26"/>
  <c r="AL14" i="26"/>
  <c r="AI14" i="26"/>
  <c r="AH14" i="26"/>
  <c r="AE14" i="26"/>
  <c r="AD14" i="26"/>
  <c r="AA14" i="26"/>
  <c r="Z14" i="26"/>
  <c r="W14" i="26"/>
  <c r="V14" i="26"/>
  <c r="S14" i="26"/>
  <c r="R14" i="26"/>
  <c r="M14" i="26"/>
  <c r="L14" i="26"/>
  <c r="I14" i="26"/>
  <c r="H14" i="26"/>
  <c r="CM13" i="26"/>
  <c r="CI13" i="26"/>
  <c r="CH13" i="26"/>
  <c r="CE13" i="26"/>
  <c r="CD13" i="26"/>
  <c r="CA13" i="26"/>
  <c r="BZ13" i="26"/>
  <c r="BW13" i="26"/>
  <c r="BV13" i="26"/>
  <c r="BO13" i="26"/>
  <c r="BN13" i="26"/>
  <c r="BK13" i="26"/>
  <c r="BJ13" i="26"/>
  <c r="BG13" i="26"/>
  <c r="BF13" i="26"/>
  <c r="BC13" i="26"/>
  <c r="BB13" i="26"/>
  <c r="AY13" i="26"/>
  <c r="AX13" i="26"/>
  <c r="AU13" i="26"/>
  <c r="AT13" i="26"/>
  <c r="AQ13" i="26"/>
  <c r="AP13" i="26"/>
  <c r="AM13" i="26"/>
  <c r="AL13" i="26"/>
  <c r="AI13" i="26"/>
  <c r="AH13" i="26"/>
  <c r="AE13" i="26"/>
  <c r="AD13" i="26"/>
  <c r="AA13" i="26"/>
  <c r="Z13" i="26"/>
  <c r="W13" i="26"/>
  <c r="V13" i="26"/>
  <c r="S13" i="26"/>
  <c r="R13" i="26"/>
  <c r="M13" i="26"/>
  <c r="L13" i="26"/>
  <c r="I13" i="26"/>
  <c r="H13" i="26"/>
  <c r="CM12" i="26"/>
  <c r="CI12" i="26"/>
  <c r="CH12" i="26"/>
  <c r="CE12" i="26"/>
  <c r="CD12" i="26"/>
  <c r="CA12" i="26"/>
  <c r="BZ12" i="26"/>
  <c r="BW12" i="26"/>
  <c r="BV12" i="26"/>
  <c r="BO12" i="26"/>
  <c r="BN12" i="26"/>
  <c r="BK12" i="26"/>
  <c r="BJ12" i="26"/>
  <c r="BG12" i="26"/>
  <c r="BF12" i="26"/>
  <c r="BC12" i="26"/>
  <c r="BB12" i="26"/>
  <c r="AY12" i="26"/>
  <c r="AX12" i="26"/>
  <c r="AU12" i="26"/>
  <c r="AT12" i="26"/>
  <c r="AQ12" i="26"/>
  <c r="AP12" i="26"/>
  <c r="AM12" i="26"/>
  <c r="AL12" i="26"/>
  <c r="AI12" i="26"/>
  <c r="AH12" i="26"/>
  <c r="AE12" i="26"/>
  <c r="AD12" i="26"/>
  <c r="AA12" i="26"/>
  <c r="Z12" i="26"/>
  <c r="W12" i="26"/>
  <c r="V12" i="26"/>
  <c r="S12" i="26"/>
  <c r="R12" i="26"/>
  <c r="M12" i="26"/>
  <c r="L12" i="26"/>
  <c r="I12" i="26"/>
  <c r="H12" i="26"/>
  <c r="CM11" i="26"/>
  <c r="CI11" i="26"/>
  <c r="CH11" i="26"/>
  <c r="CE11" i="26"/>
  <c r="CD11" i="26"/>
  <c r="CA11" i="26"/>
  <c r="BZ11" i="26"/>
  <c r="BW11" i="26"/>
  <c r="BV11" i="26"/>
  <c r="BO11" i="26"/>
  <c r="BN11" i="26"/>
  <c r="BK11" i="26"/>
  <c r="BJ11" i="26"/>
  <c r="BG11" i="26"/>
  <c r="BF11" i="26"/>
  <c r="BC11" i="26"/>
  <c r="BB11" i="26"/>
  <c r="AY11" i="26"/>
  <c r="AX11" i="26"/>
  <c r="AU11" i="26"/>
  <c r="AT11" i="26"/>
  <c r="AQ11" i="26"/>
  <c r="AP11" i="26"/>
  <c r="AM11" i="26"/>
  <c r="AL11" i="26"/>
  <c r="AI11" i="26"/>
  <c r="AH11" i="26"/>
  <c r="AE11" i="26"/>
  <c r="AD11" i="26"/>
  <c r="AA11" i="26"/>
  <c r="Z11" i="26"/>
  <c r="W11" i="26"/>
  <c r="V11" i="26"/>
  <c r="S11" i="26"/>
  <c r="R11" i="26"/>
  <c r="M11" i="26"/>
  <c r="L11" i="26"/>
  <c r="I11" i="26"/>
  <c r="H11" i="26"/>
  <c r="CM10" i="26"/>
  <c r="CI10" i="26"/>
  <c r="CH10" i="26"/>
  <c r="CE10" i="26"/>
  <c r="CD10" i="26"/>
  <c r="CA10" i="26"/>
  <c r="BZ10" i="26"/>
  <c r="BW10" i="26"/>
  <c r="BV10" i="26"/>
  <c r="BO10" i="26"/>
  <c r="BN10" i="26"/>
  <c r="BK10" i="26"/>
  <c r="BJ10" i="26"/>
  <c r="BG10" i="26"/>
  <c r="BF10" i="26"/>
  <c r="BC10" i="26"/>
  <c r="BB10" i="26"/>
  <c r="AY10" i="26"/>
  <c r="AX10" i="26"/>
  <c r="AU10" i="26"/>
  <c r="AT10" i="26"/>
  <c r="AQ10" i="26"/>
  <c r="AP10" i="26"/>
  <c r="AM10" i="26"/>
  <c r="AL10" i="26"/>
  <c r="AI10" i="26"/>
  <c r="AH10" i="26"/>
  <c r="AE10" i="26"/>
  <c r="AD10" i="26"/>
  <c r="AA10" i="26"/>
  <c r="Z10" i="26"/>
  <c r="W10" i="26"/>
  <c r="V10" i="26"/>
  <c r="S10" i="26"/>
  <c r="R10" i="26"/>
  <c r="M10" i="26"/>
  <c r="L10" i="26"/>
  <c r="I10" i="26"/>
  <c r="H10" i="26"/>
  <c r="CM9" i="26"/>
  <c r="CI9" i="26"/>
  <c r="CH9" i="26"/>
  <c r="CE9" i="26"/>
  <c r="CD9" i="26"/>
  <c r="CA9" i="26"/>
  <c r="BZ9" i="26"/>
  <c r="BW9" i="26"/>
  <c r="BV9" i="26"/>
  <c r="BO9" i="26"/>
  <c r="BN9" i="26"/>
  <c r="BK9" i="26"/>
  <c r="BJ9" i="26"/>
  <c r="BG9" i="26"/>
  <c r="BF9" i="26"/>
  <c r="BC9" i="26"/>
  <c r="BB9" i="26"/>
  <c r="AY9" i="26"/>
  <c r="AX9" i="26"/>
  <c r="AU9" i="26"/>
  <c r="AT9" i="26"/>
  <c r="AQ9" i="26"/>
  <c r="AP9" i="26"/>
  <c r="AM9" i="26"/>
  <c r="AL9" i="26"/>
  <c r="AI9" i="26"/>
  <c r="AH9" i="26"/>
  <c r="AE9" i="26"/>
  <c r="AD9" i="26"/>
  <c r="AA9" i="26"/>
  <c r="Z9" i="26"/>
  <c r="W9" i="26"/>
  <c r="V9" i="26"/>
  <c r="S9" i="26"/>
  <c r="R9" i="26"/>
  <c r="M9" i="26"/>
  <c r="L9" i="26"/>
  <c r="I9" i="26"/>
  <c r="H9" i="26"/>
  <c r="CM8" i="26"/>
  <c r="CI8" i="26"/>
  <c r="CH8" i="26"/>
  <c r="CE8" i="26"/>
  <c r="CD8" i="26"/>
  <c r="CA8" i="26"/>
  <c r="BZ8" i="26"/>
  <c r="BW8" i="26"/>
  <c r="BV8" i="26"/>
  <c r="BO8" i="26"/>
  <c r="BN8" i="26"/>
  <c r="BK8" i="26"/>
  <c r="BJ8" i="26"/>
  <c r="BG8" i="26"/>
  <c r="BF8" i="26"/>
  <c r="BC8" i="26"/>
  <c r="BB8" i="26"/>
  <c r="AY8" i="26"/>
  <c r="AX8" i="26"/>
  <c r="AU8" i="26"/>
  <c r="AT8" i="26"/>
  <c r="AQ8" i="26"/>
  <c r="AP8" i="26"/>
  <c r="AM8" i="26"/>
  <c r="AL8" i="26"/>
  <c r="AI8" i="26"/>
  <c r="AH8" i="26"/>
  <c r="AE8" i="26"/>
  <c r="AD8" i="26"/>
  <c r="AA8" i="26"/>
  <c r="Z8" i="26"/>
  <c r="W8" i="26"/>
  <c r="V8" i="26"/>
  <c r="S8" i="26"/>
  <c r="R8" i="26"/>
  <c r="M8" i="26"/>
  <c r="L8" i="26"/>
  <c r="I8" i="26"/>
  <c r="H8" i="26"/>
  <c r="CM7" i="26"/>
  <c r="CI7" i="26"/>
  <c r="CH7" i="26"/>
  <c r="CE7" i="26"/>
  <c r="CD7" i="26"/>
  <c r="CA7" i="26"/>
  <c r="BZ7" i="26"/>
  <c r="BW7" i="26"/>
  <c r="BV7" i="26"/>
  <c r="BO7" i="26"/>
  <c r="BN7" i="26"/>
  <c r="BK7" i="26"/>
  <c r="BJ7" i="26"/>
  <c r="BG7" i="26"/>
  <c r="BF7" i="26"/>
  <c r="BC7" i="26"/>
  <c r="BB7" i="26"/>
  <c r="AY7" i="26"/>
  <c r="AX7" i="26"/>
  <c r="AU7" i="26"/>
  <c r="AT7" i="26"/>
  <c r="AQ7" i="26"/>
  <c r="AP7" i="26"/>
  <c r="AM7" i="26"/>
  <c r="AL7" i="26"/>
  <c r="AI7" i="26"/>
  <c r="AH7" i="26"/>
  <c r="AE7" i="26"/>
  <c r="AD7" i="26"/>
  <c r="AA7" i="26"/>
  <c r="Z7" i="26"/>
  <c r="W7" i="26"/>
  <c r="V7" i="26"/>
  <c r="S7" i="26"/>
  <c r="R7" i="26"/>
  <c r="M7" i="26"/>
  <c r="L7" i="26"/>
  <c r="I7" i="26"/>
  <c r="H7" i="26"/>
  <c r="CM6" i="26"/>
  <c r="CI6" i="26"/>
  <c r="CH6" i="26"/>
  <c r="CE6" i="26"/>
  <c r="CD6" i="26"/>
  <c r="CA6" i="26"/>
  <c r="BZ6" i="26"/>
  <c r="BW6" i="26"/>
  <c r="BV6" i="26"/>
  <c r="BO6" i="26"/>
  <c r="BN6" i="26"/>
  <c r="BK6" i="26"/>
  <c r="BJ6" i="26"/>
  <c r="BG6" i="26"/>
  <c r="BF6" i="26"/>
  <c r="BC6" i="26"/>
  <c r="BB6" i="26"/>
  <c r="AY6" i="26"/>
  <c r="AX6" i="26"/>
  <c r="AU6" i="26"/>
  <c r="AT6" i="26"/>
  <c r="AQ6" i="26"/>
  <c r="AP6" i="26"/>
  <c r="AM6" i="26"/>
  <c r="AL6" i="26"/>
  <c r="AI6" i="26"/>
  <c r="AH6" i="26"/>
  <c r="AE6" i="26"/>
  <c r="AD6" i="26"/>
  <c r="AA6" i="26"/>
  <c r="Z6" i="26"/>
  <c r="W6" i="26"/>
  <c r="V6" i="26"/>
  <c r="S6" i="26"/>
  <c r="R6" i="26"/>
  <c r="M6" i="26"/>
  <c r="L6" i="26"/>
  <c r="I6" i="26"/>
  <c r="H6" i="26"/>
</calcChain>
</file>

<file path=xl/sharedStrings.xml><?xml version="1.0" encoding="utf-8"?>
<sst xmlns="http://schemas.openxmlformats.org/spreadsheetml/2006/main" count="1790" uniqueCount="607">
  <si>
    <t>（単位：千円）</t>
  </si>
  <si>
    <t>総収益</t>
  </si>
  <si>
    <t>総費用</t>
  </si>
  <si>
    <t>純利益</t>
  </si>
  <si>
    <t>純損失</t>
  </si>
  <si>
    <t>累積欠損金</t>
  </si>
  <si>
    <t>不良債務</t>
  </si>
  <si>
    <t>-</t>
  </si>
  <si>
    <t>総収支比率</t>
  </si>
  <si>
    <t>経常収支比率</t>
  </si>
  <si>
    <t>（上水道事業　収益的収支決算のまとめ）</t>
  </si>
  <si>
    <t>事業名</t>
  </si>
  <si>
    <t>愛知郡広域行政組合</t>
  </si>
  <si>
    <t>　　　　　計</t>
  </si>
  <si>
    <t>単年度欠損金比率</t>
  </si>
  <si>
    <t>累積欠損金比率</t>
  </si>
  <si>
    <t>不良債務比率</t>
  </si>
  <si>
    <t>（上水道事業　資本的収支決算のまとめ）</t>
  </si>
  <si>
    <t>資本的支出</t>
  </si>
  <si>
    <t>計</t>
  </si>
  <si>
    <t>上部財源</t>
  </si>
  <si>
    <t>差引資金不足</t>
  </si>
  <si>
    <t>（上水道事業　施設業務の状況）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</si>
  <si>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</si>
  <si>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</si>
  <si>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</si>
  <si>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</si>
  <si>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</si>
  <si>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</si>
  <si>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</si>
  <si>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</si>
  <si>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</si>
  <si>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S 3. 2.16</t>
  </si>
  <si>
    <t>S26. 2.24</t>
  </si>
  <si>
    <t>S34. 9.19</t>
  </si>
  <si>
    <t>S33. 3.31</t>
  </si>
  <si>
    <t>S50. 3.31</t>
  </si>
  <si>
    <t>S39. 5.23</t>
  </si>
  <si>
    <t>S45. 9. 5</t>
  </si>
  <si>
    <t>S 5. 6. 1</t>
  </si>
  <si>
    <t>S35.11. 1</t>
  </si>
  <si>
    <t>S28. 4. 1</t>
  </si>
  <si>
    <t>S39. 1. 1</t>
  </si>
  <si>
    <t>S41. 4. 1</t>
  </si>
  <si>
    <t>S35. 5. 1</t>
  </si>
  <si>
    <t>S57. 4. 1</t>
  </si>
  <si>
    <t>S37. 8. 1</t>
  </si>
  <si>
    <t>S48. 7. 1</t>
  </si>
  <si>
    <t>口径別</t>
  </si>
  <si>
    <t>（損益計算書）</t>
  </si>
  <si>
    <t>当年度未処分利益剰余金</t>
  </si>
  <si>
    <t>金　額</t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</si>
  <si>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</si>
  <si>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</si>
  <si>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</si>
  <si>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</si>
  <si>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</si>
  <si>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</si>
  <si>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</si>
  <si>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</si>
  <si>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</si>
  <si>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</si>
  <si>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</si>
  <si>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</si>
  <si>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</si>
  <si>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</si>
  <si>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</si>
  <si>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9.受　　　水　　　費</t>
  </si>
  <si>
    <t>　（うち資本費相当額）</t>
  </si>
  <si>
    <t>10.そ　　　の　　　他</t>
  </si>
  <si>
    <t>（単位：％）</t>
  </si>
  <si>
    <t>基　　 本　　 給</t>
  </si>
  <si>
    <t>手　　　　　　当</t>
  </si>
  <si>
    <t>平均勤続年数(年)</t>
  </si>
  <si>
    <t>（財 務 分 析 表）</t>
    <phoneticPr fontId="16"/>
  </si>
  <si>
    <t>栗東市</t>
    <rPh sb="0" eb="2">
      <t>リットウ</t>
    </rPh>
    <rPh sb="2" eb="3">
      <t>シ</t>
    </rPh>
    <phoneticPr fontId="16"/>
  </si>
  <si>
    <t>栗　　東　　市</t>
    <rPh sb="6" eb="7">
      <t>シ</t>
    </rPh>
    <phoneticPr fontId="16"/>
  </si>
  <si>
    <t>営業収益</t>
    <rPh sb="0" eb="2">
      <t>エイギョウ</t>
    </rPh>
    <phoneticPr fontId="16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</si>
  <si>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16"/>
  </si>
  <si>
    <t>多　 賀   町</t>
    <phoneticPr fontId="16"/>
  </si>
  <si>
    <t>長浜水道企業団</t>
    <phoneticPr fontId="16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</si>
  <si>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16"/>
  </si>
  <si>
    <t>当年度未処分利益剰</t>
    <rPh sb="8" eb="9">
      <t>ジョウヨキン</t>
    </rPh>
    <phoneticPr fontId="19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</si>
  <si>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16"/>
  </si>
  <si>
    <t>計</t>
    <rPh sb="0" eb="1">
      <t>ケイ</t>
    </rPh>
    <phoneticPr fontId="16"/>
  </si>
  <si>
    <t>平 均 年 齢 (歳)</t>
    <rPh sb="9" eb="10">
      <t>サイ</t>
    </rPh>
    <phoneticPr fontId="16"/>
  </si>
  <si>
    <t>甲　　賀　　市</t>
    <rPh sb="0" eb="1">
      <t>コウ</t>
    </rPh>
    <rPh sb="3" eb="4">
      <t>ガ</t>
    </rPh>
    <rPh sb="6" eb="7">
      <t>シ</t>
    </rPh>
    <phoneticPr fontId="16"/>
  </si>
  <si>
    <t>野　　洲　　市</t>
    <rPh sb="0" eb="1">
      <t>ノ</t>
    </rPh>
    <rPh sb="3" eb="4">
      <t>シュウ</t>
    </rPh>
    <rPh sb="6" eb="7">
      <t>シ</t>
    </rPh>
    <phoneticPr fontId="16"/>
  </si>
  <si>
    <t>湖　　南　　市</t>
    <rPh sb="0" eb="1">
      <t>ミズウミ</t>
    </rPh>
    <rPh sb="3" eb="4">
      <t>ミナミ</t>
    </rPh>
    <rPh sb="6" eb="7">
      <t>シ</t>
    </rPh>
    <phoneticPr fontId="16"/>
  </si>
  <si>
    <t>高　　島　　市</t>
    <rPh sb="0" eb="1">
      <t>タカ</t>
    </rPh>
    <rPh sb="3" eb="4">
      <t>シマ</t>
    </rPh>
    <rPh sb="6" eb="7">
      <t>シ</t>
    </rPh>
    <phoneticPr fontId="16"/>
  </si>
  <si>
    <t>東　近　江　市</t>
    <rPh sb="0" eb="1">
      <t>ヒガシ</t>
    </rPh>
    <rPh sb="2" eb="3">
      <t>コン</t>
    </rPh>
    <rPh sb="4" eb="5">
      <t>エ</t>
    </rPh>
    <rPh sb="6" eb="7">
      <t>シ</t>
    </rPh>
    <phoneticPr fontId="16"/>
  </si>
  <si>
    <t>米　　原　　市</t>
    <rPh sb="0" eb="1">
      <t>ベイ</t>
    </rPh>
    <rPh sb="3" eb="4">
      <t>ハラ</t>
    </rPh>
    <rPh sb="6" eb="7">
      <t>シ</t>
    </rPh>
    <phoneticPr fontId="16"/>
  </si>
  <si>
    <t>甲賀市</t>
    <rPh sb="0" eb="3">
      <t>コウカシ</t>
    </rPh>
    <phoneticPr fontId="16"/>
  </si>
  <si>
    <t>野洲市</t>
    <rPh sb="0" eb="3">
      <t>ヤスシ</t>
    </rPh>
    <phoneticPr fontId="16"/>
  </si>
  <si>
    <t>湖南市</t>
    <rPh sb="0" eb="2">
      <t>コナン</t>
    </rPh>
    <rPh sb="2" eb="3">
      <t>シ</t>
    </rPh>
    <phoneticPr fontId="16"/>
  </si>
  <si>
    <t>高島市</t>
    <rPh sb="0" eb="2">
      <t>タカシマ</t>
    </rPh>
    <rPh sb="2" eb="3">
      <t>シ</t>
    </rPh>
    <phoneticPr fontId="16"/>
  </si>
  <si>
    <t>東近江市</t>
    <rPh sb="0" eb="1">
      <t>ヒガシ</t>
    </rPh>
    <rPh sb="1" eb="4">
      <t>オウミシ</t>
    </rPh>
    <phoneticPr fontId="16"/>
  </si>
  <si>
    <t>米原市</t>
    <rPh sb="0" eb="2">
      <t>マイバラ</t>
    </rPh>
    <rPh sb="2" eb="3">
      <t>シ</t>
    </rPh>
    <phoneticPr fontId="16"/>
  </si>
  <si>
    <t>口径別</t>
    <rPh sb="0" eb="2">
      <t>コウケイ</t>
    </rPh>
    <rPh sb="2" eb="3">
      <t>ベツ</t>
    </rPh>
    <phoneticPr fontId="16"/>
  </si>
  <si>
    <t>甲　賀　市</t>
    <rPh sb="0" eb="1">
      <t>コウ</t>
    </rPh>
    <rPh sb="2" eb="3">
      <t>ガ</t>
    </rPh>
    <rPh sb="4" eb="5">
      <t>シ</t>
    </rPh>
    <phoneticPr fontId="16"/>
  </si>
  <si>
    <t>野　洲　市</t>
    <rPh sb="0" eb="1">
      <t>ノ</t>
    </rPh>
    <rPh sb="2" eb="3">
      <t>シュウ</t>
    </rPh>
    <rPh sb="4" eb="5">
      <t>シ</t>
    </rPh>
    <phoneticPr fontId="16"/>
  </si>
  <si>
    <t>湖　南　市</t>
    <rPh sb="0" eb="1">
      <t>ミズウミ</t>
    </rPh>
    <rPh sb="2" eb="3">
      <t>ミナミ</t>
    </rPh>
    <rPh sb="4" eb="5">
      <t>シ</t>
    </rPh>
    <phoneticPr fontId="16"/>
  </si>
  <si>
    <t>高　島　市</t>
    <rPh sb="0" eb="1">
      <t>タカ</t>
    </rPh>
    <rPh sb="2" eb="3">
      <t>シマ</t>
    </rPh>
    <rPh sb="4" eb="5">
      <t>シ</t>
    </rPh>
    <phoneticPr fontId="16"/>
  </si>
  <si>
    <t>米　原　市</t>
    <rPh sb="0" eb="1">
      <t>ベイ</t>
    </rPh>
    <rPh sb="2" eb="3">
      <t>ハラ</t>
    </rPh>
    <rPh sb="4" eb="5">
      <t>シ</t>
    </rPh>
    <phoneticPr fontId="16"/>
  </si>
  <si>
    <t>多　賀　町</t>
    <rPh sb="0" eb="1">
      <t>タ</t>
    </rPh>
    <rPh sb="2" eb="3">
      <t>ガ</t>
    </rPh>
    <rPh sb="4" eb="5">
      <t>マチ</t>
    </rPh>
    <phoneticPr fontId="16"/>
  </si>
  <si>
    <t>日野町</t>
    <rPh sb="0" eb="3">
      <t>ヒノチョウ</t>
    </rPh>
    <phoneticPr fontId="16"/>
  </si>
  <si>
    <t>竜王町</t>
    <rPh sb="0" eb="3">
      <t>リュウオウチョウ</t>
    </rPh>
    <phoneticPr fontId="16"/>
  </si>
  <si>
    <t>長　　浜　　市</t>
    <rPh sb="0" eb="1">
      <t>ナガ</t>
    </rPh>
    <rPh sb="3" eb="4">
      <t>ハマ</t>
    </rPh>
    <phoneticPr fontId="16"/>
  </si>
  <si>
    <t>事業名</t>
    <phoneticPr fontId="19"/>
  </si>
  <si>
    <t>上　　　　　　　　　　　　　　　　　　　　水　　　　　　　　　　　　　　　　　　　　道</t>
    <rPh sb="0" eb="43">
      <t>ジョウスイドウ</t>
    </rPh>
    <phoneticPr fontId="16"/>
  </si>
  <si>
    <t>団体名</t>
    <phoneticPr fontId="19"/>
  </si>
  <si>
    <t>大　　津　　市</t>
    <phoneticPr fontId="16"/>
  </si>
  <si>
    <t>彦　　根　　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</si>
  <si>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</si>
  <si>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</si>
  <si>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</si>
  <si>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</si>
  <si>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</si>
  <si>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項　目</t>
    <phoneticPr fontId="19"/>
  </si>
  <si>
    <t>年　度</t>
    <phoneticPr fontId="19"/>
  </si>
  <si>
    <t>経常収益</t>
    <phoneticPr fontId="19"/>
  </si>
  <si>
    <t>経常費用</t>
    <phoneticPr fontId="19"/>
  </si>
  <si>
    <t>経常利益</t>
    <phoneticPr fontId="19"/>
  </si>
  <si>
    <t>経常損失</t>
    <phoneticPr fontId="19"/>
  </si>
  <si>
    <t>事業名</t>
    <phoneticPr fontId="19"/>
  </si>
  <si>
    <t>上　　　　　　　　　　　　　　　　　　　　水　　　　　　　　　　　　　　　　　　　　道</t>
    <phoneticPr fontId="16"/>
  </si>
  <si>
    <t>建設改良費</t>
    <phoneticPr fontId="19"/>
  </si>
  <si>
    <t>企業債償還金</t>
    <phoneticPr fontId="19"/>
  </si>
  <si>
    <t>その他</t>
    <phoneticPr fontId="19"/>
  </si>
  <si>
    <t>内部資金</t>
    <phoneticPr fontId="19"/>
  </si>
  <si>
    <t>外部資金</t>
    <phoneticPr fontId="19"/>
  </si>
  <si>
    <t>企業債</t>
    <phoneticPr fontId="19"/>
  </si>
  <si>
    <t>他会計出資金等</t>
    <phoneticPr fontId="19"/>
  </si>
  <si>
    <t>団体名</t>
    <rPh sb="0" eb="3">
      <t>ダンタイメイ</t>
    </rPh>
    <phoneticPr fontId="16"/>
  </si>
  <si>
    <t>近江</t>
    <rPh sb="0" eb="2">
      <t>オウミ</t>
    </rPh>
    <phoneticPr fontId="16"/>
  </si>
  <si>
    <t>長浜水道
企業団</t>
    <rPh sb="6" eb="8">
      <t>キギョウ</t>
    </rPh>
    <rPh sb="8" eb="9">
      <t>ダン</t>
    </rPh>
    <phoneticPr fontId="16"/>
  </si>
  <si>
    <t>愛知郡
広域
行政組合</t>
    <rPh sb="4" eb="6">
      <t>コウイキ</t>
    </rPh>
    <rPh sb="7" eb="9">
      <t>ギョウセイ</t>
    </rPh>
    <rPh sb="9" eb="11">
      <t>クミアイ</t>
    </rPh>
    <phoneticPr fontId="16"/>
  </si>
  <si>
    <t>項　目</t>
    <rPh sb="0" eb="3">
      <t>コウモク</t>
    </rPh>
    <phoneticPr fontId="16"/>
  </si>
  <si>
    <t>八幡市</t>
    <rPh sb="0" eb="2">
      <t>ハチマン</t>
    </rPh>
    <rPh sb="2" eb="3">
      <t>シ</t>
    </rPh>
    <phoneticPr fontId="16"/>
  </si>
  <si>
    <t>1.</t>
    <phoneticPr fontId="16"/>
  </si>
  <si>
    <t>事業開始年月日</t>
    <phoneticPr fontId="16"/>
  </si>
  <si>
    <t>(1)</t>
    <phoneticPr fontId="16"/>
  </si>
  <si>
    <t>事業創設許可年月日</t>
    <phoneticPr fontId="16"/>
  </si>
  <si>
    <t>S38. 5.22</t>
    <phoneticPr fontId="16"/>
  </si>
  <si>
    <t>S45. 8. 4</t>
    <phoneticPr fontId="16"/>
  </si>
  <si>
    <t>(2)</t>
    <phoneticPr fontId="16"/>
  </si>
  <si>
    <t>供用開始年月日</t>
    <phoneticPr fontId="16"/>
  </si>
  <si>
    <t>S38. 3.26</t>
    <phoneticPr fontId="16"/>
  </si>
  <si>
    <t>S41. 4. 1</t>
    <phoneticPr fontId="16"/>
  </si>
  <si>
    <t>S40. 4. 1</t>
    <phoneticPr fontId="16"/>
  </si>
  <si>
    <t>S47.11. 1</t>
    <phoneticPr fontId="16"/>
  </si>
  <si>
    <t>2.</t>
    <phoneticPr fontId="16"/>
  </si>
  <si>
    <t>施設および業務</t>
    <phoneticPr fontId="16"/>
  </si>
  <si>
    <t>行政区域内人口Ａ</t>
    <phoneticPr fontId="16"/>
  </si>
  <si>
    <t>(人)</t>
    <phoneticPr fontId="16"/>
  </si>
  <si>
    <t>計画給水人口　Ｂ</t>
    <phoneticPr fontId="16"/>
  </si>
  <si>
    <t>(3)</t>
    <phoneticPr fontId="16"/>
  </si>
  <si>
    <t>現在給水人口　Ｃ</t>
    <phoneticPr fontId="16"/>
  </si>
  <si>
    <t xml:space="preserve"> (人)</t>
    <phoneticPr fontId="16"/>
  </si>
  <si>
    <t>(4)</t>
    <phoneticPr fontId="16"/>
  </si>
  <si>
    <t>普及率　Ｃ ／ Ａ</t>
    <phoneticPr fontId="16"/>
  </si>
  <si>
    <t>(％)</t>
    <phoneticPr fontId="16"/>
  </si>
  <si>
    <t>普及率　Ｃ ／ Ｂ</t>
    <rPh sb="0" eb="3">
      <t>フキュウリツ</t>
    </rPh>
    <phoneticPr fontId="16"/>
  </si>
  <si>
    <t>(％)</t>
    <phoneticPr fontId="16"/>
  </si>
  <si>
    <t>(5)</t>
    <phoneticPr fontId="16"/>
  </si>
  <si>
    <t>導送配水管延長</t>
    <phoneticPr fontId="16"/>
  </si>
  <si>
    <t>(km)</t>
    <phoneticPr fontId="16"/>
  </si>
  <si>
    <t>(6)</t>
    <phoneticPr fontId="16"/>
  </si>
  <si>
    <t>配水能力</t>
    <phoneticPr fontId="16"/>
  </si>
  <si>
    <t>(7)</t>
    <phoneticPr fontId="16"/>
  </si>
  <si>
    <t>年間総配水量</t>
    <phoneticPr fontId="16"/>
  </si>
  <si>
    <t>(8)</t>
    <phoneticPr fontId="16"/>
  </si>
  <si>
    <t>１日最大配水量</t>
    <phoneticPr fontId="16"/>
  </si>
  <si>
    <t>(9)</t>
    <phoneticPr fontId="16"/>
  </si>
  <si>
    <t>１日平均配水量</t>
    <phoneticPr fontId="16"/>
  </si>
  <si>
    <t>(10)</t>
    <phoneticPr fontId="16"/>
  </si>
  <si>
    <t>1人1日平均給水量</t>
    <phoneticPr fontId="16"/>
  </si>
  <si>
    <t>(11)</t>
    <phoneticPr fontId="16"/>
  </si>
  <si>
    <t>年間総有収水量</t>
    <phoneticPr fontId="16"/>
  </si>
  <si>
    <t>(12)</t>
    <phoneticPr fontId="16"/>
  </si>
  <si>
    <t>有収率</t>
    <phoneticPr fontId="16"/>
  </si>
  <si>
    <t>3.</t>
    <phoneticPr fontId="16"/>
  </si>
  <si>
    <t>料金</t>
    <phoneticPr fontId="16"/>
  </si>
  <si>
    <t>(1)</t>
    <phoneticPr fontId="16"/>
  </si>
  <si>
    <t>家庭用料金</t>
    <phoneticPr fontId="16"/>
  </si>
  <si>
    <t>ア</t>
    <phoneticPr fontId="16"/>
  </si>
  <si>
    <t>基本水量</t>
    <phoneticPr fontId="16"/>
  </si>
  <si>
    <t>イ</t>
    <phoneticPr fontId="16"/>
  </si>
  <si>
    <t>基本料金</t>
    <phoneticPr fontId="16"/>
  </si>
  <si>
    <t>(円)</t>
    <phoneticPr fontId="16"/>
  </si>
  <si>
    <t>ウ</t>
    <phoneticPr fontId="16"/>
  </si>
  <si>
    <t>超過料金</t>
    <phoneticPr fontId="16"/>
  </si>
  <si>
    <t>(2)</t>
    <phoneticPr fontId="16"/>
  </si>
  <si>
    <t>実施年月日</t>
    <phoneticPr fontId="16"/>
  </si>
  <si>
    <t>(3)</t>
    <phoneticPr fontId="16"/>
  </si>
  <si>
    <t>料金体系</t>
    <phoneticPr fontId="16"/>
  </si>
  <si>
    <t>料金体系</t>
    <phoneticPr fontId="16"/>
  </si>
  <si>
    <t>4.</t>
    <phoneticPr fontId="16"/>
  </si>
  <si>
    <t>職員数</t>
    <phoneticPr fontId="16"/>
  </si>
  <si>
    <t>計</t>
    <phoneticPr fontId="16"/>
  </si>
  <si>
    <t>（貸 借 対 照 表）</t>
    <phoneticPr fontId="19"/>
  </si>
  <si>
    <t>事業名</t>
    <phoneticPr fontId="19"/>
  </si>
  <si>
    <t>項　目</t>
    <phoneticPr fontId="19"/>
  </si>
  <si>
    <t>団体名</t>
    <rPh sb="0" eb="3">
      <t>ダンタイメイ</t>
    </rPh>
    <phoneticPr fontId="19"/>
  </si>
  <si>
    <t>栗東市</t>
    <rPh sb="2" eb="3">
      <t>シ</t>
    </rPh>
    <phoneticPr fontId="16"/>
  </si>
  <si>
    <t>長浜水道
企業団</t>
    <phoneticPr fontId="16"/>
  </si>
  <si>
    <t>愛知郡広域
行政組合</t>
    <phoneticPr fontId="16"/>
  </si>
  <si>
    <t>1.</t>
    <phoneticPr fontId="19"/>
  </si>
  <si>
    <t>固定資産</t>
    <phoneticPr fontId="19"/>
  </si>
  <si>
    <t>(1)</t>
    <phoneticPr fontId="19"/>
  </si>
  <si>
    <t>有形固定資産</t>
    <phoneticPr fontId="19"/>
  </si>
  <si>
    <t>(2)</t>
    <phoneticPr fontId="19"/>
  </si>
  <si>
    <t>無形固定資産</t>
    <phoneticPr fontId="19"/>
  </si>
  <si>
    <t>(3)</t>
    <phoneticPr fontId="19"/>
  </si>
  <si>
    <t>2.</t>
    <phoneticPr fontId="19"/>
  </si>
  <si>
    <t>流動資産</t>
    <phoneticPr fontId="19"/>
  </si>
  <si>
    <t>現金預金</t>
    <phoneticPr fontId="19"/>
  </si>
  <si>
    <t>貯蔵品</t>
    <phoneticPr fontId="19"/>
  </si>
  <si>
    <t>その他</t>
    <phoneticPr fontId="19"/>
  </si>
  <si>
    <t>3.</t>
    <phoneticPr fontId="19"/>
  </si>
  <si>
    <t>資産合計</t>
    <phoneticPr fontId="19"/>
  </si>
  <si>
    <t>4.</t>
    <phoneticPr fontId="19"/>
  </si>
  <si>
    <t>固定負債</t>
    <phoneticPr fontId="19"/>
  </si>
  <si>
    <t>5.</t>
    <phoneticPr fontId="19"/>
  </si>
  <si>
    <t>流動負債</t>
    <phoneticPr fontId="19"/>
  </si>
  <si>
    <t>一時借入金</t>
    <phoneticPr fontId="19"/>
  </si>
  <si>
    <t>未払金および未払費用</t>
    <phoneticPr fontId="19"/>
  </si>
  <si>
    <t>負債合計</t>
    <phoneticPr fontId="19"/>
  </si>
  <si>
    <t>資本金</t>
    <phoneticPr fontId="19"/>
  </si>
  <si>
    <t>自己資本金</t>
    <phoneticPr fontId="19"/>
  </si>
  <si>
    <t>剰余金</t>
    <phoneticPr fontId="19"/>
  </si>
  <si>
    <t>資本剰余金</t>
    <phoneticPr fontId="19"/>
  </si>
  <si>
    <t>利益剰余金</t>
    <phoneticPr fontId="19"/>
  </si>
  <si>
    <t>ア</t>
    <phoneticPr fontId="19"/>
  </si>
  <si>
    <t>積立金</t>
    <phoneticPr fontId="19"/>
  </si>
  <si>
    <t>イ</t>
    <phoneticPr fontId="19"/>
  </si>
  <si>
    <t>余金(未処理欠損金)</t>
    <rPh sb="0" eb="2">
      <t>ジョウヨキン</t>
    </rPh>
    <phoneticPr fontId="19"/>
  </si>
  <si>
    <t>資本合計</t>
    <phoneticPr fontId="19"/>
  </si>
  <si>
    <t>負債・資本合計</t>
    <phoneticPr fontId="19"/>
  </si>
  <si>
    <t>不良債務</t>
    <phoneticPr fontId="19"/>
  </si>
  <si>
    <t>事業名</t>
    <phoneticPr fontId="16"/>
  </si>
  <si>
    <t>団体名</t>
    <phoneticPr fontId="16"/>
  </si>
  <si>
    <t>項　目</t>
    <phoneticPr fontId="16"/>
  </si>
  <si>
    <t>年　度</t>
    <rPh sb="0" eb="3">
      <t>ネンド</t>
    </rPh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</si>
  <si>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</si>
  <si>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</si>
  <si>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</si>
  <si>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</si>
  <si>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</si>
  <si>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</si>
  <si>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</si>
  <si>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</si>
  <si>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</si>
  <si>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</si>
  <si>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</si>
  <si>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</si>
  <si>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</si>
  <si>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</si>
  <si>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</si>
  <si>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</si>
  <si>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</si>
  <si>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</si>
  <si>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</si>
  <si>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</si>
  <si>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</si>
  <si>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</si>
  <si>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</si>
  <si>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</si>
  <si>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</si>
  <si>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</si>
  <si>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</si>
  <si>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</si>
  <si>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</si>
  <si>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</si>
  <si>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</si>
  <si>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</si>
  <si>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</si>
  <si>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</si>
  <si>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</si>
  <si>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</si>
  <si>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</si>
  <si>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</si>
  <si>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</si>
  <si>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</si>
  <si>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</si>
  <si>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</si>
  <si>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</si>
  <si>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</si>
  <si>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</si>
  <si>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</si>
  <si>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</si>
  <si>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</si>
  <si>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当年度純利益(損失)(Ｇ)+(Ｈ)-(Ｉ)</t>
    <phoneticPr fontId="16"/>
  </si>
  <si>
    <t>前年度繰越利益剰余金（欠損金）</t>
    <phoneticPr fontId="16"/>
  </si>
  <si>
    <t xml:space="preserve"> （未処理欠損金）</t>
    <phoneticPr fontId="16"/>
  </si>
  <si>
    <t>事業名</t>
    <rPh sb="0" eb="2">
      <t>ジギョウ</t>
    </rPh>
    <rPh sb="2" eb="3">
      <t>メイ</t>
    </rPh>
    <phoneticPr fontId="16"/>
  </si>
  <si>
    <t>近江八幡市</t>
    <phoneticPr fontId="16"/>
  </si>
  <si>
    <t>栗  東  市</t>
    <rPh sb="0" eb="4">
      <t>リットウ</t>
    </rPh>
    <rPh sb="6" eb="7">
      <t>シ</t>
    </rPh>
    <phoneticPr fontId="16"/>
  </si>
  <si>
    <t>金額等</t>
    <rPh sb="0" eb="2">
      <t>キンガク</t>
    </rPh>
    <rPh sb="2" eb="3">
      <t>トウ</t>
    </rPh>
    <phoneticPr fontId="16"/>
  </si>
  <si>
    <t>（ 給与表 ）平均月額</t>
    <rPh sb="2" eb="5">
      <t>キュウヨヒョウ</t>
    </rPh>
    <rPh sb="7" eb="9">
      <t>ヘイキン</t>
    </rPh>
    <rPh sb="9" eb="11">
      <t>ゲツガク</t>
    </rPh>
    <phoneticPr fontId="16"/>
  </si>
  <si>
    <t>栗　東　市</t>
    <rPh sb="0" eb="3">
      <t>リットウ</t>
    </rPh>
    <rPh sb="4" eb="5">
      <t>シ</t>
    </rPh>
    <phoneticPr fontId="16"/>
  </si>
  <si>
    <t>全　職　員</t>
    <rPh sb="0" eb="5">
      <t>ゼンショクイン</t>
    </rPh>
    <phoneticPr fontId="16"/>
  </si>
  <si>
    <t>（資 本 的 収 支）</t>
    <phoneticPr fontId="16"/>
  </si>
  <si>
    <t>項　目</t>
    <phoneticPr fontId="16"/>
  </si>
  <si>
    <t>項　目</t>
    <phoneticPr fontId="16"/>
  </si>
  <si>
    <t>1.</t>
    <phoneticPr fontId="16"/>
  </si>
  <si>
    <t>資本的収入</t>
    <phoneticPr fontId="16"/>
  </si>
  <si>
    <t>(1)</t>
    <phoneticPr fontId="16"/>
  </si>
  <si>
    <t>企業債</t>
    <phoneticPr fontId="16"/>
  </si>
  <si>
    <t>(2)</t>
    <phoneticPr fontId="16"/>
  </si>
  <si>
    <t>他会計出資金</t>
    <phoneticPr fontId="16"/>
  </si>
  <si>
    <t>(3)</t>
    <phoneticPr fontId="16"/>
  </si>
  <si>
    <t>他会計借入金</t>
    <phoneticPr fontId="16"/>
  </si>
  <si>
    <t>(4)</t>
    <phoneticPr fontId="16"/>
  </si>
  <si>
    <t>他会計(補助)負担金</t>
    <phoneticPr fontId="16"/>
  </si>
  <si>
    <t>(5)</t>
    <phoneticPr fontId="16"/>
  </si>
  <si>
    <t>固定資産売却代金</t>
    <phoneticPr fontId="16"/>
  </si>
  <si>
    <t>(6)</t>
    <phoneticPr fontId="16"/>
  </si>
  <si>
    <t>国庫（県）補助金</t>
    <phoneticPr fontId="16"/>
  </si>
  <si>
    <t>(7)</t>
    <phoneticPr fontId="16"/>
  </si>
  <si>
    <t>工事負担金</t>
    <phoneticPr fontId="16"/>
  </si>
  <si>
    <t>(8)</t>
    <phoneticPr fontId="16"/>
  </si>
  <si>
    <t>その他</t>
    <phoneticPr fontId="16"/>
  </si>
  <si>
    <t>(Ａ)</t>
    <phoneticPr fontId="16"/>
  </si>
  <si>
    <t>(9)</t>
    <phoneticPr fontId="16"/>
  </si>
  <si>
    <t>(Ｂ)</t>
    <phoneticPr fontId="16"/>
  </si>
  <si>
    <t>(9)</t>
    <phoneticPr fontId="16"/>
  </si>
  <si>
    <t>(10)</t>
    <phoneticPr fontId="16"/>
  </si>
  <si>
    <t>(Ｃ)</t>
    <phoneticPr fontId="16"/>
  </si>
  <si>
    <t>純計（(A)-((B)+(C))）</t>
    <phoneticPr fontId="16"/>
  </si>
  <si>
    <t>(Ｄ)</t>
    <phoneticPr fontId="16"/>
  </si>
  <si>
    <t>2.</t>
    <phoneticPr fontId="16"/>
  </si>
  <si>
    <t>資本的支出</t>
    <phoneticPr fontId="16"/>
  </si>
  <si>
    <t>(1)</t>
    <phoneticPr fontId="16"/>
  </si>
  <si>
    <t>建設改良費</t>
    <phoneticPr fontId="16"/>
  </si>
  <si>
    <t>（うち職員給与費）</t>
    <phoneticPr fontId="16"/>
  </si>
  <si>
    <t>(2)</t>
    <phoneticPr fontId="16"/>
  </si>
  <si>
    <t>企業債償還金</t>
    <phoneticPr fontId="16"/>
  </si>
  <si>
    <t>(3)</t>
    <phoneticPr fontId="16"/>
  </si>
  <si>
    <t>他会計からの
長期借入金返還金</t>
    <phoneticPr fontId="16"/>
  </si>
  <si>
    <t>(4)</t>
    <phoneticPr fontId="16"/>
  </si>
  <si>
    <t>他会計への支出金</t>
    <phoneticPr fontId="16"/>
  </si>
  <si>
    <t>(5)</t>
    <phoneticPr fontId="16"/>
  </si>
  <si>
    <t>その他</t>
    <phoneticPr fontId="16"/>
  </si>
  <si>
    <t>(Ｅ)</t>
    <phoneticPr fontId="16"/>
  </si>
  <si>
    <t>3.</t>
    <phoneticPr fontId="16"/>
  </si>
  <si>
    <t>資本的収入額が資本的支出額に</t>
    <phoneticPr fontId="16"/>
  </si>
  <si>
    <t>不足する額((E)-(D))</t>
    <phoneticPr fontId="16"/>
  </si>
  <si>
    <t>(Ｆ)</t>
    <phoneticPr fontId="16"/>
  </si>
  <si>
    <t>4.</t>
    <phoneticPr fontId="16"/>
  </si>
  <si>
    <t>(1)</t>
    <phoneticPr fontId="16"/>
  </si>
  <si>
    <t>過年度損益勘定留保資金</t>
    <phoneticPr fontId="16"/>
  </si>
  <si>
    <t>(2)</t>
    <phoneticPr fontId="16"/>
  </si>
  <si>
    <t>当年度損益勘定留保資金</t>
    <phoneticPr fontId="16"/>
  </si>
  <si>
    <t>(3)</t>
    <phoneticPr fontId="16"/>
  </si>
  <si>
    <t>当年度利益剰余金処分額</t>
    <phoneticPr fontId="16"/>
  </si>
  <si>
    <t>(4)</t>
    <phoneticPr fontId="16"/>
  </si>
  <si>
    <t>繰越利益剰余金処分額</t>
    <phoneticPr fontId="16"/>
  </si>
  <si>
    <t>(5)</t>
    <phoneticPr fontId="16"/>
  </si>
  <si>
    <t>積立金の取りくずし額</t>
    <phoneticPr fontId="16"/>
  </si>
  <si>
    <t>(6)</t>
    <phoneticPr fontId="16"/>
  </si>
  <si>
    <t>繰越工事資金</t>
    <phoneticPr fontId="16"/>
  </si>
  <si>
    <t>(7)</t>
    <phoneticPr fontId="16"/>
  </si>
  <si>
    <t>その他</t>
    <phoneticPr fontId="16"/>
  </si>
  <si>
    <t>(Ｇ)</t>
    <phoneticPr fontId="16"/>
  </si>
  <si>
    <t>5.</t>
    <phoneticPr fontId="16"/>
  </si>
  <si>
    <t>(Ｈ)</t>
    <phoneticPr fontId="16"/>
  </si>
  <si>
    <t>6.</t>
    <phoneticPr fontId="16"/>
  </si>
  <si>
    <t>7.</t>
    <phoneticPr fontId="16"/>
  </si>
  <si>
    <t>項  目</t>
    <phoneticPr fontId="16"/>
  </si>
  <si>
    <t>項  目</t>
    <phoneticPr fontId="16"/>
  </si>
  <si>
    <t>１.</t>
    <phoneticPr fontId="16"/>
  </si>
  <si>
    <t>自己資本構成比率</t>
    <phoneticPr fontId="16"/>
  </si>
  <si>
    <t>２.</t>
    <phoneticPr fontId="16"/>
  </si>
  <si>
    <t>固定資産対長期資本比率</t>
    <phoneticPr fontId="16"/>
  </si>
  <si>
    <t>３.</t>
    <phoneticPr fontId="16"/>
  </si>
  <si>
    <t>流動比率</t>
    <phoneticPr fontId="16"/>
  </si>
  <si>
    <t>４.</t>
    <phoneticPr fontId="16"/>
  </si>
  <si>
    <t>総収支比率</t>
    <phoneticPr fontId="16"/>
  </si>
  <si>
    <t>５.</t>
    <phoneticPr fontId="16"/>
  </si>
  <si>
    <t>経常収支比率</t>
    <phoneticPr fontId="16"/>
  </si>
  <si>
    <t>６.</t>
    <phoneticPr fontId="16"/>
  </si>
  <si>
    <t>営業収益対営業費用比率</t>
    <phoneticPr fontId="16"/>
  </si>
  <si>
    <t>７.</t>
    <phoneticPr fontId="16"/>
  </si>
  <si>
    <t>企業債償還金対減価償却費比率</t>
    <phoneticPr fontId="16"/>
  </si>
  <si>
    <t>料金収入に対する比率</t>
    <phoneticPr fontId="16"/>
  </si>
  <si>
    <t>８.</t>
    <phoneticPr fontId="16"/>
  </si>
  <si>
    <t>企業債償還元金</t>
    <phoneticPr fontId="16"/>
  </si>
  <si>
    <t>９.</t>
    <phoneticPr fontId="16"/>
  </si>
  <si>
    <t>企業債利息</t>
    <phoneticPr fontId="16"/>
  </si>
  <si>
    <t>10.</t>
    <phoneticPr fontId="16"/>
  </si>
  <si>
    <t>企業債元利償還金</t>
    <phoneticPr fontId="16"/>
  </si>
  <si>
    <t>11.</t>
    <phoneticPr fontId="16"/>
  </si>
  <si>
    <t>職員給与費</t>
    <phoneticPr fontId="16"/>
  </si>
  <si>
    <t>（経 営 分 析 表）</t>
    <phoneticPr fontId="16"/>
  </si>
  <si>
    <t>項  目</t>
    <phoneticPr fontId="16"/>
  </si>
  <si>
    <t>項  目</t>
    <phoneticPr fontId="16"/>
  </si>
  <si>
    <t>負荷率</t>
    <phoneticPr fontId="16"/>
  </si>
  <si>
    <t>（％）</t>
    <phoneticPr fontId="16"/>
  </si>
  <si>
    <t>施設利用率</t>
    <phoneticPr fontId="16"/>
  </si>
  <si>
    <t>最大稼働率</t>
    <phoneticPr fontId="16"/>
  </si>
  <si>
    <t>有収率</t>
    <phoneticPr fontId="16"/>
  </si>
  <si>
    <t>配水管使用効率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</si>
  <si>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／ｍ）</t>
    </r>
    <phoneticPr fontId="16"/>
  </si>
  <si>
    <t>固定資産使用効率</t>
    <phoneticPr fontId="16"/>
  </si>
  <si>
    <r>
      <t>(m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／万円)</t>
    </r>
    <phoneticPr fontId="16"/>
  </si>
  <si>
    <t>供給単価</t>
    <phoneticPr fontId="16"/>
  </si>
  <si>
    <r>
      <t>（円／m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</si>
  <si>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給水原価</t>
    <phoneticPr fontId="16"/>
  </si>
  <si>
    <t>資本費</t>
    <phoneticPr fontId="16"/>
  </si>
  <si>
    <t>職員一人当たり給水人口</t>
    <phoneticPr fontId="16"/>
  </si>
  <si>
    <t>（人）</t>
    <phoneticPr fontId="16"/>
  </si>
  <si>
    <t>職員一人当たり給水量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</si>
  <si>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</si>
  <si>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職員一人当たり営業収益</t>
    <phoneticPr fontId="16"/>
  </si>
  <si>
    <t>（千円）</t>
    <phoneticPr fontId="16"/>
  </si>
  <si>
    <t>口径別</t>
    <phoneticPr fontId="16"/>
  </si>
  <si>
    <t>S28.12. 1</t>
    <phoneticPr fontId="16"/>
  </si>
  <si>
    <t>前年度同意等債で
今年度収入分</t>
    <rPh sb="3" eb="5">
      <t>ドウイ</t>
    </rPh>
    <rPh sb="5" eb="6">
      <t>トウ</t>
    </rPh>
    <phoneticPr fontId="16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</si>
  <si>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16"/>
  </si>
  <si>
    <t>当年度同意等債で未借入
または未発行の額</t>
    <rPh sb="3" eb="5">
      <t>ドウイ</t>
    </rPh>
    <rPh sb="5" eb="6">
      <t>トウ</t>
    </rPh>
    <phoneticPr fontId="16"/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</si>
  <si>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16"/>
  </si>
  <si>
    <t>上　　　　　　　　　　　　　　　　　　　　　　　　　　水　　　　　　　　　　　　　　　　　　　　　　　　　　　道</t>
    <phoneticPr fontId="16"/>
  </si>
  <si>
    <t>長浜水道
企業団</t>
    <phoneticPr fontId="16"/>
  </si>
  <si>
    <t>(5)</t>
    <phoneticPr fontId="16"/>
  </si>
  <si>
    <t>（単位：千円、％）</t>
    <phoneticPr fontId="16"/>
  </si>
  <si>
    <t>S28. 6.13</t>
    <phoneticPr fontId="16"/>
  </si>
  <si>
    <t>S32. 4.26</t>
    <phoneticPr fontId="16"/>
  </si>
  <si>
    <t>S34. 4. 1</t>
    <phoneticPr fontId="16"/>
  </si>
  <si>
    <t>S28.11. 1</t>
    <phoneticPr fontId="16"/>
  </si>
  <si>
    <t>－</t>
  </si>
  <si>
    <t>用途別</t>
    <rPh sb="0" eb="3">
      <t>ヨウトベツ</t>
    </rPh>
    <phoneticPr fontId="16"/>
  </si>
  <si>
    <t>(2)</t>
  </si>
  <si>
    <t>(5)</t>
  </si>
  <si>
    <t>(3)</t>
  </si>
  <si>
    <t>(4)</t>
  </si>
  <si>
    <t>(ℓ)</t>
    <phoneticPr fontId="16"/>
  </si>
  <si>
    <t>上　　　　　　　水　　　　　　　道</t>
    <rPh sb="0" eb="1">
      <t>ウエ</t>
    </rPh>
    <rPh sb="8" eb="9">
      <t>ミズ</t>
    </rPh>
    <rPh sb="16" eb="17">
      <t>ミチ</t>
    </rPh>
    <phoneticPr fontId="16"/>
  </si>
  <si>
    <t>上　　　水　　　道</t>
    <phoneticPr fontId="16"/>
  </si>
  <si>
    <t>上　　　　　　　　　水　　　　　　　　　道</t>
    <rPh sb="0" eb="1">
      <t>ウエ</t>
    </rPh>
    <rPh sb="10" eb="11">
      <t>ミズ</t>
    </rPh>
    <rPh sb="20" eb="21">
      <t>ミチ</t>
    </rPh>
    <phoneticPr fontId="16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</si>
  <si>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rPh sb="13" eb="14">
      <t>ガク</t>
    </rPh>
    <phoneticPr fontId="16"/>
  </si>
  <si>
    <t>（うち職員給与費）</t>
    <rPh sb="3" eb="5">
      <t>ショクイン</t>
    </rPh>
    <rPh sb="5" eb="7">
      <t>キュウヨ</t>
    </rPh>
    <rPh sb="7" eb="8">
      <t>ヒ</t>
    </rPh>
    <phoneticPr fontId="16"/>
  </si>
  <si>
    <t xml:space="preserve">  (4) 退 職 給 付 費</t>
    <rPh sb="10" eb="11">
      <t>キュウ</t>
    </rPh>
    <rPh sb="12" eb="13">
      <t>フ</t>
    </rPh>
    <rPh sb="14" eb="15">
      <t>ヒ</t>
    </rPh>
    <phoneticPr fontId="16"/>
  </si>
  <si>
    <t>繰延資産</t>
    <rPh sb="2" eb="4">
      <t>シサン</t>
    </rPh>
    <phoneticPr fontId="19"/>
  </si>
  <si>
    <t>引当金</t>
    <rPh sb="0" eb="2">
      <t>ヒキアテキン</t>
    </rPh>
    <phoneticPr fontId="19"/>
  </si>
  <si>
    <t>6.</t>
    <phoneticPr fontId="19"/>
  </si>
  <si>
    <t>繰延収益</t>
    <rPh sb="0" eb="1">
      <t>クリノ</t>
    </rPh>
    <rPh sb="1" eb="3">
      <t>シュウエキ</t>
    </rPh>
    <phoneticPr fontId="19"/>
  </si>
  <si>
    <t>長期前受金</t>
    <rPh sb="0" eb="1">
      <t>チョウキ</t>
    </rPh>
    <rPh sb="1" eb="4">
      <t>マエウケキン</t>
    </rPh>
    <phoneticPr fontId="19"/>
  </si>
  <si>
    <t>7.</t>
    <phoneticPr fontId="19"/>
  </si>
  <si>
    <t>8.</t>
    <phoneticPr fontId="19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</si>
  <si>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19"/>
  </si>
  <si>
    <t>前受金および前受収益</t>
    <rPh sb="0" eb="2">
      <t>マエウケキン</t>
    </rPh>
    <rPh sb="5" eb="7">
      <t>マエウ</t>
    </rPh>
    <rPh sb="8" eb="10">
      <t>シュウエキ</t>
    </rPh>
    <phoneticPr fontId="19"/>
  </si>
  <si>
    <t>リース債務</t>
    <rPh sb="2" eb="4">
      <t>サイム</t>
    </rPh>
    <phoneticPr fontId="16"/>
  </si>
  <si>
    <t>（うちリース資産）</t>
    <rPh sb="5" eb="7">
      <t>シサン</t>
    </rPh>
    <phoneticPr fontId="16"/>
  </si>
  <si>
    <t>未収金および未収収益</t>
    <rPh sb="6" eb="8">
      <t>ミシュウ</t>
    </rPh>
    <rPh sb="8" eb="10">
      <t>シュウエキ</t>
    </rPh>
    <phoneticPr fontId="19"/>
  </si>
  <si>
    <t>その他</t>
    <phoneticPr fontId="19"/>
  </si>
  <si>
    <t>長期前受金収益化
累計額</t>
    <rPh sb="0" eb="1">
      <t>チョウキ</t>
    </rPh>
    <rPh sb="1" eb="4">
      <t>マエウケキン</t>
    </rPh>
    <rPh sb="4" eb="7">
      <t>シュウエキカ</t>
    </rPh>
    <rPh sb="7" eb="8">
      <t>カ</t>
    </rPh>
    <rPh sb="9" eb="12">
      <t>ルイケイガク</t>
    </rPh>
    <phoneticPr fontId="19"/>
  </si>
  <si>
    <t>貸倒引当金（△）</t>
    <rPh sb="0" eb="1">
      <t>カシダオ</t>
    </rPh>
    <rPh sb="1" eb="3">
      <t>ヒキアテ</t>
    </rPh>
    <rPh sb="3" eb="4">
      <t>キン</t>
    </rPh>
    <phoneticPr fontId="19"/>
  </si>
  <si>
    <t>投資その他の資産</t>
    <rPh sb="4" eb="5">
      <t>タ</t>
    </rPh>
    <rPh sb="6" eb="8">
      <t>シサン</t>
    </rPh>
    <phoneticPr fontId="19"/>
  </si>
  <si>
    <t>１.</t>
  </si>
  <si>
    <t>建設改良等の財源に
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チョウキ</t>
    </rPh>
    <rPh sb="18" eb="20">
      <t>カリイレ</t>
    </rPh>
    <rPh sb="20" eb="21">
      <t>キン</t>
    </rPh>
    <phoneticPr fontId="19"/>
  </si>
  <si>
    <t>(5)</t>
    <phoneticPr fontId="16"/>
  </si>
  <si>
    <t>(6)</t>
    <phoneticPr fontId="16"/>
  </si>
  <si>
    <t>(7)</t>
    <phoneticPr fontId="16"/>
  </si>
  <si>
    <t>(8)</t>
    <phoneticPr fontId="16"/>
  </si>
  <si>
    <t>上　　　　　　　　　　　　　　　　　　水　　　　　　　　　　　　　　　　　　　　　道</t>
    <rPh sb="0" eb="1">
      <t>ジョウ</t>
    </rPh>
    <rPh sb="19" eb="20">
      <t>ミズ</t>
    </rPh>
    <rPh sb="41" eb="42">
      <t>ミチ</t>
    </rPh>
    <phoneticPr fontId="16"/>
  </si>
  <si>
    <t>近 江 八 幡 市</t>
    <phoneticPr fontId="16"/>
  </si>
  <si>
    <t>S36. 7.20</t>
    <phoneticPr fontId="16"/>
  </si>
  <si>
    <t>（うち職員給与費）</t>
    <phoneticPr fontId="16"/>
  </si>
  <si>
    <t>用途・口径別</t>
    <phoneticPr fontId="16"/>
  </si>
  <si>
    <t>長期前受金戻入</t>
    <rPh sb="0" eb="1">
      <t>チョウキ</t>
    </rPh>
    <rPh sb="1" eb="4">
      <t>マエウケキン</t>
    </rPh>
    <rPh sb="4" eb="6">
      <t>レイニュウ</t>
    </rPh>
    <phoneticPr fontId="16"/>
  </si>
  <si>
    <t>上　　　　　　　　　　　　　　　水　　　　　　　　　　　　　　　道</t>
    <rPh sb="0" eb="1">
      <t>ウエ</t>
    </rPh>
    <rPh sb="16" eb="17">
      <t>スイ</t>
    </rPh>
    <rPh sb="32" eb="33">
      <t>ドウ</t>
    </rPh>
    <phoneticPr fontId="16"/>
  </si>
  <si>
    <t>上　　　　　　　　　　　　　　　　　　　　水　　　　　　　　　　　　　　　　　　　　道</t>
    <phoneticPr fontId="16"/>
  </si>
  <si>
    <t xml:space="preserve">上       　          　　　     　                          水                      　　　　　           道    </t>
    <phoneticPr fontId="16"/>
  </si>
  <si>
    <t>（Ｆ）の補塡財源</t>
    <rPh sb="5" eb="6">
      <t>テン</t>
    </rPh>
    <phoneticPr fontId="16"/>
  </si>
  <si>
    <t>補塡財源不足額(F)-(G)</t>
    <rPh sb="1" eb="2">
      <t>テン</t>
    </rPh>
    <phoneticPr fontId="16"/>
  </si>
  <si>
    <t>補塡財源不足率((H)/(A)×100)</t>
    <rPh sb="1" eb="2">
      <t>テン</t>
    </rPh>
    <phoneticPr fontId="16"/>
  </si>
  <si>
    <t>営業利益（損失）
(Ａ)-(Ｂ)</t>
    <phoneticPr fontId="16"/>
  </si>
  <si>
    <t>営業外利益(損失)
(Ｄ)-(Ｅ)</t>
    <phoneticPr fontId="16"/>
  </si>
  <si>
    <t>当年度純利益(損失)
(Ｇ)+(Ｈ)-(Ｉ)</t>
    <phoneticPr fontId="16"/>
  </si>
  <si>
    <t>近  江  八  幡  市</t>
    <phoneticPr fontId="16"/>
  </si>
  <si>
    <t>豊郷町</t>
    <rPh sb="0" eb="2">
      <t>トヨサト</t>
    </rPh>
    <rPh sb="2" eb="3">
      <t>チョウ</t>
    </rPh>
    <phoneticPr fontId="16"/>
  </si>
  <si>
    <t>豊　　郷　　町</t>
    <rPh sb="0" eb="1">
      <t>ユタカ</t>
    </rPh>
    <rPh sb="3" eb="4">
      <t>ゴウ</t>
    </rPh>
    <rPh sb="6" eb="7">
      <t>マチ</t>
    </rPh>
    <phoneticPr fontId="16"/>
  </si>
  <si>
    <t>豊郷町</t>
    <rPh sb="0" eb="3">
      <t>トヨサトチョウ</t>
    </rPh>
    <phoneticPr fontId="16"/>
  </si>
  <si>
    <t>豊　  郷    町</t>
    <rPh sb="0" eb="1">
      <t>ユタカ</t>
    </rPh>
    <rPh sb="4" eb="5">
      <t>ゴウ</t>
    </rPh>
    <phoneticPr fontId="16"/>
  </si>
  <si>
    <t>豊　郷　町</t>
    <rPh sb="0" eb="1">
      <t>ユタカ</t>
    </rPh>
    <rPh sb="2" eb="3">
      <t>ゴウ</t>
    </rPh>
    <rPh sb="4" eb="5">
      <t>マチ</t>
    </rPh>
    <phoneticPr fontId="16"/>
  </si>
  <si>
    <t>豊郷町</t>
    <rPh sb="0" eb="3">
      <t>トヨサトチョウ</t>
    </rPh>
    <phoneticPr fontId="16"/>
  </si>
  <si>
    <t>豊郷町</t>
    <rPh sb="0" eb="2">
      <t>トヨサト</t>
    </rPh>
    <rPh sb="2" eb="3">
      <t>チョウ</t>
    </rPh>
    <phoneticPr fontId="16"/>
  </si>
  <si>
    <t>H29. 3.24</t>
    <phoneticPr fontId="16"/>
  </si>
  <si>
    <t>H29. 4. 1</t>
    <phoneticPr fontId="16"/>
  </si>
  <si>
    <t>前年度比</t>
    <rPh sb="0" eb="3">
      <t>ゼンネンド</t>
    </rPh>
    <rPh sb="3" eb="4">
      <t>ヒ</t>
    </rPh>
    <phoneticPr fontId="16"/>
  </si>
  <si>
    <t>【引用ミス確認】</t>
    <rPh sb="1" eb="3">
      <t>インヨウ</t>
    </rPh>
    <rPh sb="5" eb="7">
      <t>カクニン</t>
    </rPh>
    <phoneticPr fontId="16"/>
  </si>
  <si>
    <t>１．営業利益</t>
    <rPh sb="2" eb="4">
      <t>エイギョウ</t>
    </rPh>
    <rPh sb="4" eb="6">
      <t>リエキ</t>
    </rPh>
    <phoneticPr fontId="16"/>
  </si>
  <si>
    <t>２．営業費用</t>
    <rPh sb="2" eb="4">
      <t>エイギョウ</t>
    </rPh>
    <rPh sb="4" eb="6">
      <t>ヒヨウ</t>
    </rPh>
    <phoneticPr fontId="16"/>
  </si>
  <si>
    <t>3．営業外利益</t>
    <rPh sb="2" eb="4">
      <t>エイギョウ</t>
    </rPh>
    <rPh sb="4" eb="5">
      <t>ガイ</t>
    </rPh>
    <rPh sb="5" eb="7">
      <t>リエキ</t>
    </rPh>
    <phoneticPr fontId="16"/>
  </si>
  <si>
    <t>４．営業外費用</t>
    <rPh sb="2" eb="5">
      <t>エイギョウガイ</t>
    </rPh>
    <rPh sb="5" eb="7">
      <t>ヒヨウ</t>
    </rPh>
    <phoneticPr fontId="16"/>
  </si>
  <si>
    <t>事業名</t>
    <phoneticPr fontId="16"/>
  </si>
  <si>
    <t>上　　　　　　　　　　　　　　　　　　　　水　　　　　　　　　　　　　　　　　　　　道</t>
    <phoneticPr fontId="16"/>
  </si>
  <si>
    <t>団体名</t>
    <phoneticPr fontId="16"/>
  </si>
  <si>
    <t>大　　津　　市</t>
    <phoneticPr fontId="16"/>
  </si>
  <si>
    <t>彦　　根　　市</t>
    <phoneticPr fontId="16"/>
  </si>
  <si>
    <t>近 江 八 幡 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</si>
  <si>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</si>
  <si>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</si>
  <si>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</si>
  <si>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</si>
  <si>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</si>
  <si>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多　 賀   町</t>
    <phoneticPr fontId="16"/>
  </si>
  <si>
    <t>長浜水道企業団</t>
    <phoneticPr fontId="16"/>
  </si>
  <si>
    <t>項　目</t>
    <phoneticPr fontId="16"/>
  </si>
  <si>
    <t>項　目</t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</si>
  <si>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</si>
  <si>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</si>
  <si>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</si>
  <si>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</si>
  <si>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</si>
  <si>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</si>
  <si>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</si>
  <si>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</si>
  <si>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</si>
  <si>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</si>
  <si>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</si>
  <si>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</si>
  <si>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</si>
  <si>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</si>
  <si>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</si>
  <si>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</si>
  <si>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</si>
  <si>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</si>
  <si>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</si>
  <si>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</si>
  <si>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</si>
  <si>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</si>
  <si>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</si>
  <si>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</si>
  <si>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</si>
  <si>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</si>
  <si>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営業利益（損失）
(Ａ)-(Ｂ)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</si>
  <si>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</si>
  <si>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</si>
  <si>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</si>
  <si>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</si>
  <si>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</si>
  <si>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</si>
  <si>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</si>
  <si>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</si>
  <si>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</si>
  <si>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</si>
  <si>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</si>
  <si>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</si>
  <si>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</si>
  <si>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営業外利益(損失)
(Ｄ)-(Ｅ)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</si>
  <si>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</si>
  <si>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</si>
  <si>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</si>
  <si>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</si>
  <si>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</si>
  <si>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5.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</si>
  <si>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</si>
  <si>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</si>
  <si>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</si>
  <si>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</si>
  <si>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</si>
  <si>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</si>
  <si>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</si>
  <si>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</si>
  <si>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</si>
  <si>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</si>
  <si>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</si>
  <si>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</si>
  <si>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</si>
  <si>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</si>
  <si>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</si>
  <si>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</si>
  <si>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</si>
  <si>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</si>
  <si>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</si>
  <si>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</si>
  <si>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彦　　根　　市</t>
    <phoneticPr fontId="16"/>
  </si>
  <si>
    <t>近  江  八  幡  市</t>
    <phoneticPr fontId="16"/>
  </si>
  <si>
    <t>(4)</t>
    <phoneticPr fontId="16"/>
  </si>
  <si>
    <t>(4)</t>
    <phoneticPr fontId="16"/>
  </si>
  <si>
    <t>内
訳</t>
    <rPh sb="0" eb="1">
      <t>ウチ</t>
    </rPh>
    <rPh sb="2" eb="3">
      <t>ヤク</t>
    </rPh>
    <phoneticPr fontId="16"/>
  </si>
  <si>
    <t>計</t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</si>
  <si>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16"/>
  </si>
  <si>
    <r>
      <t>(千m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</si>
  <si>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</si>
  <si>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r>
      <t>(円/m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</si>
  <si>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r>
      <t>(千m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</si>
  <si>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（R３．３．３１現在）</t>
    <rPh sb="8" eb="10">
      <t>ゲンザイ</t>
    </rPh>
    <phoneticPr fontId="16"/>
  </si>
  <si>
    <t>計</t>
    <phoneticPr fontId="16"/>
  </si>
  <si>
    <t>長浜水道企業団</t>
    <phoneticPr fontId="16"/>
  </si>
  <si>
    <t>多　賀　町</t>
    <phoneticPr fontId="16"/>
  </si>
  <si>
    <t>甲　良　町</t>
    <phoneticPr fontId="16"/>
  </si>
  <si>
    <t>竜　王　町</t>
    <phoneticPr fontId="16"/>
  </si>
  <si>
    <t>日　野　町</t>
    <phoneticPr fontId="16"/>
  </si>
  <si>
    <t>守　山　市</t>
    <phoneticPr fontId="16"/>
  </si>
  <si>
    <t>草　津　市</t>
    <phoneticPr fontId="16"/>
  </si>
  <si>
    <t>近江八幡市</t>
    <phoneticPr fontId="16"/>
  </si>
  <si>
    <t>彦　根　市</t>
    <phoneticPr fontId="16"/>
  </si>
  <si>
    <t>大　津　市</t>
    <phoneticPr fontId="16"/>
  </si>
  <si>
    <t>　　　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</si>
  <si>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</si>
  <si>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（単位：円）</t>
    <phoneticPr fontId="16"/>
  </si>
  <si>
    <t>項　目</t>
    <phoneticPr fontId="16"/>
  </si>
  <si>
    <t>（単位：千円、％）</t>
    <phoneticPr fontId="16"/>
  </si>
  <si>
    <t>（費 用 構 成 表）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</si>
</sst>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&quot;¥&quot;#,##0;[Red]&quot;¥&quot;\-#,##0"/>
    <numFmt numFmtId="176" formatCode="0.0"/>
    <numFmt numFmtId="177" formatCode="#,##0.0"/>
    <numFmt numFmtId="178" formatCode="#,##0.0;[Red]&quot;△&quot;#,##0.0"/>
    <numFmt numFmtId="179" formatCode="#,##0;[Red]&quot;△&quot;#,##0"/>
    <numFmt numFmtId="180" formatCode="#,##0.0;[Red]\-#,##0.0"/>
    <numFmt numFmtId="181" formatCode="#,##0;[Red]&quot;△&quot;#,##0;&quot;-&quot;"/>
    <numFmt numFmtId="182" formatCode="#,##0.0;[Red]&quot;△&quot;#,##0.0;&quot;-&quot;"/>
    <numFmt numFmtId="183" formatCode="0.0_);[Red]\(0.0\)"/>
    <numFmt numFmtId="184" formatCode="0.00_ "/>
    <numFmt numFmtId="185" formatCode="#,##0;&quot;△ &quot;#,##0;&quot;－&quot;;@"/>
    <numFmt numFmtId="186" formatCode="#,##0.0;&quot;△ &quot;#,##0.0;&quot;－&quot;;@"/>
    <numFmt numFmtId="187" formatCode="#,##0.000;&quot;△ &quot;#,##0.000;&quot;－&quot;;@"/>
    <numFmt numFmtId="188" formatCode="0_);[Red]\(0\)"/>
    <numFmt numFmtId="189" formatCode="0.0%"/>
  </numFmts>
  <fonts count="3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9"/>
      <name val="明朝"/>
      <family val="3"/>
      <charset val="128"/>
    </font>
    <font>
      <sz val="7"/>
      <name val="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9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2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12">
    <xf numFmtId="0" fontId="0" fillId="0" borderId="0" xfId="0"/>
    <xf numFmtId="3" fontId="15" fillId="0" borderId="0" xfId="10" applyNumberFormat="1" applyFont="1" applyAlignment="1">
      <alignment horizontal="right" vertical="center"/>
    </xf>
    <xf numFmtId="179" fontId="7" fillId="0" borderId="1" xfId="14" quotePrefix="1" applyNumberFormat="1" applyFont="1" applyFill="1" applyBorder="1" applyAlignment="1">
      <alignment horizontal="left" vertical="center"/>
    </xf>
    <xf numFmtId="179" fontId="7" fillId="0" borderId="2" xfId="14" quotePrefix="1" applyNumberFormat="1" applyFont="1" applyFill="1" applyBorder="1" applyAlignment="1">
      <alignment horizontal="left" vertical="center"/>
    </xf>
    <xf numFmtId="3" fontId="14" fillId="0" borderId="0" xfId="12" quotePrefix="1" applyNumberFormat="1" applyFont="1" applyFill="1" applyBorder="1" applyAlignment="1">
      <alignment horizontal="left" vertical="top"/>
    </xf>
    <xf numFmtId="3" fontId="13" fillId="0" borderId="0" xfId="12" applyNumberFormat="1" applyFont="1" applyFill="1" applyBorder="1" applyAlignment="1">
      <alignment horizontal="left" vertical="center"/>
    </xf>
    <xf numFmtId="3" fontId="13" fillId="0" borderId="0" xfId="12" applyNumberFormat="1" applyFont="1" applyFill="1" applyBorder="1" applyAlignment="1">
      <alignment horizontal="right" vertical="center"/>
    </xf>
    <xf numFmtId="3" fontId="5" fillId="0" borderId="8" xfId="12" applyNumberFormat="1" applyFont="1" applyFill="1" applyBorder="1" applyAlignment="1">
      <alignment horizontal="right" vertical="center"/>
    </xf>
    <xf numFmtId="3" fontId="5" fillId="0" borderId="9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center"/>
    </xf>
    <xf numFmtId="3" fontId="5" fillId="0" borderId="10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top"/>
    </xf>
    <xf numFmtId="3" fontId="5" fillId="0" borderId="1" xfId="12" quotePrefix="1" applyNumberFormat="1" applyFont="1" applyFill="1" applyBorder="1" applyAlignment="1">
      <alignment horizontal="left" vertical="center"/>
    </xf>
    <xf numFmtId="3" fontId="5" fillId="0" borderId="11" xfId="12" quotePrefix="1" applyNumberFormat="1" applyFont="1" applyFill="1" applyBorder="1" applyAlignment="1">
      <alignment horizontal="right" vertical="center"/>
    </xf>
    <xf numFmtId="3" fontId="14" fillId="0" borderId="0" xfId="12" applyNumberFormat="1" applyFont="1" applyFill="1" applyBorder="1" applyAlignment="1">
      <alignment horizontal="right" vertical="top"/>
    </xf>
    <xf numFmtId="3" fontId="13" fillId="0" borderId="0" xfId="12" quotePrefix="1" applyNumberFormat="1" applyFont="1" applyFill="1" applyBorder="1" applyAlignment="1">
      <alignment horizontal="left" vertical="center"/>
    </xf>
    <xf numFmtId="3" fontId="5" fillId="0" borderId="1" xfId="12" quotePrefix="1" applyNumberFormat="1" applyFont="1" applyFill="1" applyBorder="1" applyAlignment="1">
      <alignment horizontal="right" vertical="center"/>
    </xf>
    <xf numFmtId="3" fontId="5" fillId="0" borderId="1" xfId="12" quotePrefix="1" applyNumberFormat="1" applyFont="1" applyFill="1" applyBorder="1" applyAlignment="1">
      <alignment horizontal="right"/>
    </xf>
    <xf numFmtId="3" fontId="18" fillId="0" borderId="1" xfId="12" quotePrefix="1" applyNumberFormat="1" applyFont="1" applyFill="1" applyBorder="1" applyAlignment="1">
      <alignment horizontal="right" vertical="center"/>
    </xf>
    <xf numFmtId="3" fontId="15" fillId="0" borderId="1" xfId="12" quotePrefix="1" applyNumberFormat="1" applyFont="1" applyFill="1" applyBorder="1" applyAlignment="1">
      <alignment horizontal="right" vertical="center"/>
    </xf>
    <xf numFmtId="3" fontId="14" fillId="0" borderId="1" xfId="12" quotePrefix="1" applyNumberFormat="1" applyFont="1" applyFill="1" applyBorder="1" applyAlignment="1">
      <alignment horizontal="right" vertical="top"/>
    </xf>
    <xf numFmtId="3" fontId="5" fillId="0" borderId="12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centerContinuous" vertical="center"/>
    </xf>
    <xf numFmtId="0" fontId="7" fillId="0" borderId="0" xfId="17" applyFont="1" applyAlignment="1">
      <alignment vertical="center"/>
    </xf>
    <xf numFmtId="3" fontId="5" fillId="0" borderId="0" xfId="12" quotePrefix="1" applyNumberFormat="1" applyFont="1" applyFill="1" applyBorder="1" applyAlignment="1">
      <alignment horizontal="right" vertical="center"/>
    </xf>
    <xf numFmtId="179" fontId="9" fillId="0" borderId="0" xfId="15" applyNumberFormat="1" applyFont="1" applyAlignment="1">
      <alignment horizontal="right" vertical="center"/>
    </xf>
    <xf numFmtId="179" fontId="7" fillId="0" borderId="0" xfId="15" applyNumberFormat="1" applyFont="1" applyAlignment="1">
      <alignment horizontal="right" vertical="center"/>
    </xf>
    <xf numFmtId="179" fontId="7" fillId="0" borderId="0" xfId="15" applyNumberFormat="1" applyFont="1" applyFill="1" applyAlignment="1">
      <alignment horizontal="right" vertical="center"/>
    </xf>
    <xf numFmtId="179" fontId="7" fillId="0" borderId="13" xfId="15" applyNumberFormat="1" applyFont="1" applyFill="1" applyBorder="1" applyAlignment="1">
      <alignment horizontal="distributed" vertical="center"/>
    </xf>
    <xf numFmtId="179" fontId="7" fillId="0" borderId="0" xfId="15" applyNumberFormat="1" applyFont="1" applyFill="1" applyAlignment="1">
      <alignment horizontal="right"/>
    </xf>
    <xf numFmtId="179" fontId="7" fillId="0" borderId="0" xfId="15" applyNumberFormat="1" applyFont="1" applyAlignment="1">
      <alignment horizontal="right"/>
    </xf>
    <xf numFmtId="179" fontId="7" fillId="0" borderId="11" xfId="14" quotePrefix="1" applyNumberFormat="1" applyFont="1" applyFill="1" applyBorder="1" applyAlignment="1">
      <alignment horizontal="center" vertical="center"/>
    </xf>
    <xf numFmtId="179" fontId="9" fillId="0" borderId="0" xfId="14" applyNumberFormat="1" applyFont="1" applyFill="1" applyAlignment="1">
      <alignment horizontal="right" vertical="center"/>
    </xf>
    <xf numFmtId="179" fontId="20" fillId="0" borderId="0" xfId="14" applyNumberFormat="1" applyFont="1" applyFill="1" applyAlignment="1">
      <alignment vertical="center"/>
    </xf>
    <xf numFmtId="179" fontId="7" fillId="0" borderId="4" xfId="14" quotePrefix="1" applyNumberFormat="1" applyFont="1" applyFill="1" applyBorder="1" applyAlignment="1">
      <alignment horizontal="right" vertical="center"/>
    </xf>
    <xf numFmtId="179" fontId="7" fillId="0" borderId="5" xfId="14" quotePrefix="1" applyNumberFormat="1" applyFont="1" applyFill="1" applyBorder="1" applyAlignment="1">
      <alignment horizontal="right" vertical="center"/>
    </xf>
    <xf numFmtId="179" fontId="7" fillId="0" borderId="16" xfId="14" quotePrefix="1" applyNumberFormat="1" applyFont="1" applyFill="1" applyBorder="1" applyAlignment="1">
      <alignment horizontal="left" vertical="center"/>
    </xf>
    <xf numFmtId="179" fontId="7" fillId="0" borderId="17" xfId="14" quotePrefix="1" applyNumberFormat="1" applyFont="1" applyFill="1" applyBorder="1" applyAlignment="1">
      <alignment horizontal="left" vertical="center"/>
    </xf>
    <xf numFmtId="179" fontId="7" fillId="0" borderId="18" xfId="14" applyNumberFormat="1" applyFont="1" applyFill="1" applyBorder="1" applyAlignment="1">
      <alignment horizontal="right" vertical="center"/>
    </xf>
    <xf numFmtId="179" fontId="7" fillId="0" borderId="19" xfId="14" quotePrefix="1" applyNumberFormat="1" applyFont="1" applyFill="1" applyBorder="1" applyAlignment="1">
      <alignment horizontal="center" vertical="center"/>
    </xf>
    <xf numFmtId="3" fontId="5" fillId="0" borderId="0" xfId="10" applyNumberFormat="1" applyFont="1" applyAlignment="1">
      <alignment horizontal="right" vertical="center"/>
    </xf>
    <xf numFmtId="179" fontId="7" fillId="0" borderId="0" xfId="14" applyNumberFormat="1" applyFont="1" applyFill="1" applyAlignment="1">
      <alignment horizontal="right" vertical="center"/>
    </xf>
    <xf numFmtId="179" fontId="20" fillId="0" borderId="0" xfId="9" quotePrefix="1" applyNumberFormat="1" applyFont="1" applyFill="1" applyAlignment="1">
      <alignment horizontal="left" vertical="center"/>
    </xf>
    <xf numFmtId="177" fontId="5" fillId="0" borderId="0" xfId="10" applyNumberFormat="1" applyFont="1" applyAlignment="1">
      <alignment horizontal="right" vertical="center"/>
    </xf>
    <xf numFmtId="177" fontId="5" fillId="0" borderId="1" xfId="10" quotePrefix="1" applyNumberFormat="1" applyFont="1" applyFill="1" applyBorder="1" applyAlignment="1">
      <alignment horizontal="right" vertical="center"/>
    </xf>
    <xf numFmtId="177" fontId="5" fillId="0" borderId="12" xfId="10" quotePrefix="1" applyNumberFormat="1" applyFont="1" applyFill="1" applyBorder="1" applyAlignment="1">
      <alignment horizontal="right" vertical="center"/>
    </xf>
    <xf numFmtId="183" fontId="7" fillId="0" borderId="0" xfId="14" applyNumberFormat="1" applyFont="1" applyFill="1" applyAlignment="1">
      <alignment horizontal="right" vertical="center"/>
    </xf>
    <xf numFmtId="179" fontId="7" fillId="0" borderId="20" xfId="14" quotePrefix="1" applyNumberFormat="1" applyFont="1" applyFill="1" applyBorder="1" applyAlignment="1">
      <alignment horizontal="right" vertical="center"/>
    </xf>
    <xf numFmtId="3" fontId="5" fillId="0" borderId="11" xfId="12" applyNumberFormat="1" applyFont="1" applyFill="1" applyBorder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left" vertical="center"/>
    </xf>
    <xf numFmtId="3" fontId="13" fillId="0" borderId="11" xfId="12" applyNumberFormat="1" applyFont="1" applyFill="1" applyBorder="1" applyAlignment="1">
      <alignment horizontal="right" vertical="center"/>
    </xf>
    <xf numFmtId="177" fontId="7" fillId="0" borderId="10" xfId="10" applyNumberFormat="1" applyFont="1" applyFill="1" applyBorder="1" applyAlignment="1">
      <alignment horizontal="right" vertical="center"/>
    </xf>
    <xf numFmtId="179" fontId="7" fillId="0" borderId="21" xfId="14" applyNumberFormat="1" applyFont="1" applyFill="1" applyBorder="1" applyAlignment="1">
      <alignment horizontal="right" vertical="center"/>
    </xf>
    <xf numFmtId="179" fontId="7" fillId="0" borderId="22" xfId="14" applyNumberFormat="1" applyFont="1" applyFill="1" applyBorder="1" applyAlignment="1">
      <alignment horizontal="right" vertical="center"/>
    </xf>
    <xf numFmtId="179" fontId="7" fillId="0" borderId="2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Alignment="1">
      <alignment vertical="center"/>
    </xf>
    <xf numFmtId="179" fontId="7" fillId="0" borderId="15" xfId="14" applyNumberFormat="1" applyFont="1" applyFill="1" applyBorder="1" applyAlignment="1">
      <alignment horizontal="right" vertical="center"/>
    </xf>
    <xf numFmtId="179" fontId="7" fillId="0" borderId="4" xfId="14" applyNumberFormat="1" applyFont="1" applyFill="1" applyBorder="1" applyAlignment="1">
      <alignment horizontal="right" vertical="center"/>
    </xf>
    <xf numFmtId="179" fontId="7" fillId="0" borderId="1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Border="1" applyAlignment="1">
      <alignment horizontal="right" vertical="center"/>
    </xf>
    <xf numFmtId="179" fontId="7" fillId="0" borderId="17" xfId="14" applyNumberFormat="1" applyFont="1" applyFill="1" applyBorder="1" applyAlignment="1">
      <alignment horizontal="right" vertical="center"/>
    </xf>
    <xf numFmtId="179" fontId="7" fillId="0" borderId="12" xfId="14" applyNumberFormat="1" applyFont="1" applyFill="1" applyBorder="1" applyAlignment="1">
      <alignment horizontal="right" vertical="center"/>
    </xf>
    <xf numFmtId="179" fontId="7" fillId="0" borderId="23" xfId="14" applyNumberFormat="1" applyFont="1" applyFill="1" applyBorder="1" applyAlignment="1">
      <alignment vertical="center"/>
    </xf>
    <xf numFmtId="178" fontId="7" fillId="0" borderId="0" xfId="14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horizontal="right" vertical="center"/>
    </xf>
    <xf numFmtId="184" fontId="7" fillId="0" borderId="0" xfId="16" applyNumberFormat="1" applyFont="1" applyFill="1" applyAlignment="1">
      <alignment horizontal="right" vertical="center"/>
    </xf>
    <xf numFmtId="179" fontId="7" fillId="0" borderId="12" xfId="16" applyNumberFormat="1" applyFont="1" applyFill="1" applyBorder="1" applyAlignment="1">
      <alignment horizontal="centerContinuous" vertical="center"/>
    </xf>
    <xf numFmtId="179" fontId="7" fillId="0" borderId="2" xfId="16" applyNumberFormat="1" applyFont="1" applyFill="1" applyBorder="1" applyAlignment="1">
      <alignment horizontal="centerContinuous" vertical="center"/>
    </xf>
    <xf numFmtId="3" fontId="5" fillId="0" borderId="0" xfId="12" applyNumberFormat="1" applyFont="1" applyFill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centerContinuous" vertical="center"/>
    </xf>
    <xf numFmtId="3" fontId="5" fillId="0" borderId="1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vertical="center"/>
    </xf>
    <xf numFmtId="3" fontId="5" fillId="0" borderId="0" xfId="12" applyNumberFormat="1" applyFont="1" applyFill="1" applyAlignment="1">
      <alignment horizontal="right"/>
    </xf>
    <xf numFmtId="3" fontId="5" fillId="0" borderId="0" xfId="12" applyNumberFormat="1" applyFont="1" applyFill="1" applyAlignment="1">
      <alignment horizontal="right" vertical="top"/>
    </xf>
    <xf numFmtId="3" fontId="5" fillId="0" borderId="0" xfId="12" quotePrefix="1" applyNumberFormat="1" applyFont="1" applyFill="1" applyAlignment="1">
      <alignment horizontal="left"/>
    </xf>
    <xf numFmtId="3" fontId="5" fillId="0" borderId="0" xfId="10" applyNumberFormat="1" applyFont="1" applyAlignment="1">
      <alignment vertical="center"/>
    </xf>
    <xf numFmtId="0" fontId="5" fillId="0" borderId="0" xfId="10" applyFont="1" applyAlignment="1">
      <alignment vertical="center"/>
    </xf>
    <xf numFmtId="4" fontId="5" fillId="0" borderId="0" xfId="10" applyNumberFormat="1" applyFont="1" applyAlignment="1">
      <alignment horizontal="right" vertical="center"/>
    </xf>
    <xf numFmtId="3" fontId="5" fillId="0" borderId="0" xfId="10" applyNumberFormat="1" applyFont="1" applyAlignment="1">
      <alignment horizontal="right"/>
    </xf>
    <xf numFmtId="179" fontId="7" fillId="0" borderId="1" xfId="16" quotePrefix="1" applyNumberFormat="1" applyFont="1" applyFill="1" applyBorder="1" applyAlignment="1">
      <alignment horizontal="left" vertical="center"/>
    </xf>
    <xf numFmtId="179" fontId="7" fillId="0" borderId="0" xfId="16" quotePrefix="1" applyNumberFormat="1" applyFont="1" applyFill="1" applyBorder="1" applyAlignment="1">
      <alignment horizontal="left" vertical="center"/>
    </xf>
    <xf numFmtId="179" fontId="7" fillId="0" borderId="1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vertical="center"/>
    </xf>
    <xf numFmtId="179" fontId="7" fillId="0" borderId="1" xfId="16" applyNumberFormat="1" applyFont="1" applyFill="1" applyBorder="1" applyAlignment="1">
      <alignment horizontal="centerContinuous" vertical="center"/>
    </xf>
    <xf numFmtId="179" fontId="7" fillId="0" borderId="0" xfId="16" applyNumberFormat="1" applyFont="1" applyFill="1" applyBorder="1" applyAlignment="1">
      <alignment horizontal="centerContinuous" vertical="center"/>
    </xf>
    <xf numFmtId="179" fontId="8" fillId="0" borderId="1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vertical="center"/>
    </xf>
    <xf numFmtId="177" fontId="7" fillId="0" borderId="8" xfId="10" applyNumberFormat="1" applyFont="1" applyFill="1" applyBorder="1" applyAlignment="1">
      <alignment horizontal="right" vertical="center"/>
    </xf>
    <xf numFmtId="177" fontId="7" fillId="0" borderId="9" xfId="10" applyNumberFormat="1" applyFont="1" applyFill="1" applyBorder="1" applyAlignment="1">
      <alignment horizontal="right" vertical="center"/>
    </xf>
    <xf numFmtId="179" fontId="7" fillId="0" borderId="18" xfId="14" quotePrefix="1" applyNumberFormat="1" applyFont="1" applyFill="1" applyBorder="1" applyAlignment="1">
      <alignment horizontal="center" vertical="center"/>
    </xf>
    <xf numFmtId="0" fontId="7" fillId="0" borderId="0" xfId="17" applyFont="1" applyFill="1" applyAlignment="1">
      <alignment vertical="center"/>
    </xf>
    <xf numFmtId="0" fontId="9" fillId="0" borderId="0" xfId="11" applyFont="1" applyFill="1" applyAlignment="1">
      <alignment horizontal="right" vertical="center"/>
    </xf>
    <xf numFmtId="0" fontId="20" fillId="0" borderId="0" xfId="11" applyFont="1" applyFill="1" applyAlignment="1">
      <alignment vertical="center"/>
    </xf>
    <xf numFmtId="0" fontId="20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vertical="center"/>
    </xf>
    <xf numFmtId="0" fontId="7" fillId="0" borderId="15" xfId="11" quotePrefix="1" applyFont="1" applyFill="1" applyBorder="1" applyAlignment="1">
      <alignment horizontal="right" vertical="center"/>
    </xf>
    <xf numFmtId="0" fontId="7" fillId="0" borderId="4" xfId="11" quotePrefix="1" applyFont="1" applyFill="1" applyBorder="1" applyAlignment="1">
      <alignment horizontal="right" vertical="center"/>
    </xf>
    <xf numFmtId="0" fontId="7" fillId="0" borderId="24" xfId="11" applyFont="1" applyFill="1" applyBorder="1" applyAlignment="1">
      <alignment horizontal="right" vertical="center"/>
    </xf>
    <xf numFmtId="0" fontId="7" fillId="0" borderId="25" xfId="11" quotePrefix="1" applyFont="1" applyFill="1" applyBorder="1" applyAlignment="1">
      <alignment horizontal="right" vertical="center"/>
    </xf>
    <xf numFmtId="0" fontId="7" fillId="0" borderId="1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right" vertical="center"/>
    </xf>
    <xf numFmtId="0" fontId="7" fillId="0" borderId="0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distributed" vertical="center"/>
    </xf>
    <xf numFmtId="0" fontId="7" fillId="0" borderId="10" xfId="11" applyFont="1" applyFill="1" applyBorder="1" applyAlignment="1">
      <alignment horizontal="right" vertical="center"/>
    </xf>
    <xf numFmtId="0" fontId="7" fillId="0" borderId="11" xfId="11" applyFont="1" applyFill="1" applyBorder="1" applyAlignment="1">
      <alignment horizontal="right" vertical="center"/>
    </xf>
    <xf numFmtId="0" fontId="7" fillId="0" borderId="1" xfId="11" applyFont="1" applyFill="1" applyBorder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10" xfId="11" applyFont="1" applyFill="1" applyBorder="1" applyAlignment="1">
      <alignment horizontal="distributed" vertical="center"/>
    </xf>
    <xf numFmtId="0" fontId="7" fillId="0" borderId="0" xfId="11" applyFont="1" applyFill="1" applyAlignment="1">
      <alignment horizontal="distributed" vertical="center"/>
    </xf>
    <xf numFmtId="0" fontId="7" fillId="0" borderId="16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right" vertical="center"/>
    </xf>
    <xf numFmtId="0" fontId="7" fillId="0" borderId="19" xfId="11" applyFont="1" applyFill="1" applyBorder="1" applyAlignment="1">
      <alignment horizontal="right" vertical="center"/>
    </xf>
    <xf numFmtId="0" fontId="7" fillId="0" borderId="13" xfId="11" applyFont="1" applyFill="1" applyBorder="1" applyAlignment="1">
      <alignment horizontal="right" vertical="center"/>
    </xf>
    <xf numFmtId="0" fontId="7" fillId="0" borderId="18" xfId="11" quotePrefix="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vertical="center"/>
    </xf>
    <xf numFmtId="0" fontId="8" fillId="0" borderId="10" xfId="11" applyFont="1" applyFill="1" applyBorder="1" applyAlignment="1">
      <alignment vertical="center"/>
    </xf>
    <xf numFmtId="0" fontId="7" fillId="0" borderId="1" xfId="11" applyFont="1" applyFill="1" applyBorder="1" applyAlignment="1">
      <alignment horizontal="right" vertical="center"/>
    </xf>
    <xf numFmtId="3" fontId="8" fillId="0" borderId="8" xfId="11" applyNumberFormat="1" applyFont="1" applyFill="1" applyBorder="1" applyAlignment="1">
      <alignment horizontal="right" vertical="center"/>
    </xf>
    <xf numFmtId="0" fontId="7" fillId="0" borderId="11" xfId="11" quotePrefix="1" applyFont="1" applyFill="1" applyBorder="1" applyAlignment="1">
      <alignment horizontal="right" vertical="center"/>
    </xf>
    <xf numFmtId="177" fontId="7" fillId="0" borderId="0" xfId="11" applyNumberFormat="1" applyFont="1" applyFill="1" applyAlignment="1">
      <alignment horizontal="right" vertical="center"/>
    </xf>
    <xf numFmtId="177" fontId="7" fillId="0" borderId="1" xfId="11" applyNumberFormat="1" applyFont="1" applyFill="1" applyBorder="1" applyAlignment="1">
      <alignment horizontal="right" vertical="center"/>
    </xf>
    <xf numFmtId="177" fontId="7" fillId="0" borderId="0" xfId="11" quotePrefix="1" applyNumberFormat="1" applyFont="1" applyFill="1" applyBorder="1" applyAlignment="1">
      <alignment horizontal="right" vertical="center"/>
    </xf>
    <xf numFmtId="177" fontId="7" fillId="0" borderId="11" xfId="11" quotePrefix="1" applyNumberFormat="1" applyFont="1" applyFill="1" applyBorder="1" applyAlignment="1">
      <alignment horizontal="right" vertical="center"/>
    </xf>
    <xf numFmtId="177" fontId="7" fillId="0" borderId="1" xfId="11" quotePrefix="1" applyNumberFormat="1" applyFont="1" applyFill="1" applyBorder="1" applyAlignment="1">
      <alignment horizontal="right" vertical="center"/>
    </xf>
    <xf numFmtId="4" fontId="7" fillId="0" borderId="1" xfId="11" quotePrefix="1" applyNumberFormat="1" applyFont="1" applyFill="1" applyBorder="1" applyAlignment="1">
      <alignment horizontal="right" vertical="center"/>
    </xf>
    <xf numFmtId="4" fontId="7" fillId="0" borderId="0" xfId="11" quotePrefix="1" applyNumberFormat="1" applyFont="1" applyFill="1" applyBorder="1" applyAlignment="1">
      <alignment horizontal="right" vertical="center"/>
    </xf>
    <xf numFmtId="4" fontId="8" fillId="0" borderId="8" xfId="11" applyNumberFormat="1" applyFont="1" applyFill="1" applyBorder="1" applyAlignment="1">
      <alignment horizontal="right" vertical="center"/>
    </xf>
    <xf numFmtId="4" fontId="7" fillId="0" borderId="11" xfId="11" quotePrefix="1" applyNumberFormat="1" applyFont="1" applyFill="1" applyBorder="1" applyAlignment="1">
      <alignment horizontal="right" vertical="center"/>
    </xf>
    <xf numFmtId="4" fontId="7" fillId="0" borderId="0" xfId="11" applyNumberFormat="1" applyFont="1" applyFill="1" applyAlignment="1">
      <alignment horizontal="right" vertical="center"/>
    </xf>
    <xf numFmtId="0" fontId="7" fillId="0" borderId="8" xfId="11" applyFont="1" applyFill="1" applyBorder="1" applyAlignment="1">
      <alignment vertical="center"/>
    </xf>
    <xf numFmtId="181" fontId="7" fillId="0" borderId="1" xfId="11" quotePrefix="1" applyNumberFormat="1" applyFont="1" applyFill="1" applyBorder="1" applyAlignment="1">
      <alignment horizontal="right" vertical="center"/>
    </xf>
    <xf numFmtId="181" fontId="7" fillId="0" borderId="0" xfId="11" quotePrefix="1" applyNumberFormat="1" applyFont="1" applyFill="1" applyBorder="1" applyAlignment="1">
      <alignment horizontal="right" vertical="center"/>
    </xf>
    <xf numFmtId="181" fontId="7" fillId="0" borderId="11" xfId="11" quotePrefix="1" applyNumberFormat="1" applyFont="1" applyFill="1" applyBorder="1" applyAlignment="1">
      <alignment horizontal="right" vertical="center"/>
    </xf>
    <xf numFmtId="0" fontId="7" fillId="0" borderId="0" xfId="11" applyFont="1" applyFill="1" applyAlignment="1">
      <alignment horizontal="center" vertical="center"/>
    </xf>
    <xf numFmtId="0" fontId="7" fillId="0" borderId="12" xfId="11" quotePrefix="1" applyFont="1" applyFill="1" applyBorder="1" applyAlignment="1">
      <alignment horizontal="right" vertical="center"/>
    </xf>
    <xf numFmtId="0" fontId="7" fillId="0" borderId="2" xfId="11" quotePrefix="1" applyFont="1" applyFill="1" applyBorder="1" applyAlignment="1">
      <alignment horizontal="centerContinuous" vertical="center"/>
    </xf>
    <xf numFmtId="181" fontId="7" fillId="0" borderId="12" xfId="11" quotePrefix="1" applyNumberFormat="1" applyFont="1" applyFill="1" applyBorder="1" applyAlignment="1">
      <alignment horizontal="right" vertical="center"/>
    </xf>
    <xf numFmtId="181" fontId="7" fillId="0" borderId="2" xfId="11" quotePrefix="1" applyNumberFormat="1" applyFont="1" applyFill="1" applyBorder="1" applyAlignment="1">
      <alignment horizontal="centerContinuous" vertical="center"/>
    </xf>
    <xf numFmtId="181" fontId="7" fillId="0" borderId="23" xfId="11" quotePrefix="1" applyNumberFormat="1" applyFont="1" applyFill="1" applyBorder="1" applyAlignment="1">
      <alignment horizontal="centerContinuous" vertical="center"/>
    </xf>
    <xf numFmtId="179" fontId="7" fillId="0" borderId="18" xfId="14" applyNumberFormat="1" applyFont="1" applyFill="1" applyBorder="1" applyAlignment="1">
      <alignment horizontal="center" vertical="center"/>
    </xf>
    <xf numFmtId="177" fontId="5" fillId="0" borderId="0" xfId="10" quotePrefix="1" applyNumberFormat="1" applyFont="1" applyFill="1" applyBorder="1" applyAlignment="1"/>
    <xf numFmtId="177" fontId="15" fillId="0" borderId="0" xfId="10" quotePrefix="1" applyNumberFormat="1" applyFont="1" applyFill="1" applyBorder="1" applyAlignment="1"/>
    <xf numFmtId="179" fontId="8" fillId="0" borderId="0" xfId="14" applyNumberFormat="1" applyFont="1" applyFill="1" applyAlignment="1">
      <alignment horizontal="right" vertical="center"/>
    </xf>
    <xf numFmtId="179" fontId="9" fillId="0" borderId="0" xfId="16" applyNumberFormat="1" applyFont="1" applyFill="1" applyAlignment="1">
      <alignment horizontal="right" vertical="center"/>
    </xf>
    <xf numFmtId="179" fontId="20" fillId="0" borderId="0" xfId="16" quotePrefix="1" applyNumberFormat="1" applyFont="1" applyFill="1" applyAlignment="1">
      <alignment horizontal="left" vertical="center"/>
    </xf>
    <xf numFmtId="179" fontId="11" fillId="0" borderId="0" xfId="16" applyNumberFormat="1" applyFont="1" applyFill="1" applyAlignment="1">
      <alignment vertical="center"/>
    </xf>
    <xf numFmtId="177" fontId="7" fillId="0" borderId="0" xfId="16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vertical="center"/>
    </xf>
    <xf numFmtId="179" fontId="7" fillId="0" borderId="0" xfId="16" applyNumberFormat="1" applyFont="1" applyFill="1" applyAlignment="1">
      <alignment horizontal="left" vertical="center"/>
    </xf>
    <xf numFmtId="179" fontId="7" fillId="0" borderId="15" xfId="16" applyNumberFormat="1" applyFont="1" applyFill="1" applyBorder="1" applyAlignment="1">
      <alignment horizontal="right" vertical="center"/>
    </xf>
    <xf numFmtId="179" fontId="7" fillId="0" borderId="4" xfId="16" applyNumberFormat="1" applyFont="1" applyFill="1" applyBorder="1" applyAlignment="1">
      <alignment horizontal="right" vertical="center"/>
    </xf>
    <xf numFmtId="3" fontId="7" fillId="0" borderId="6" xfId="16" applyNumberFormat="1" applyFont="1" applyFill="1" applyBorder="1" applyAlignment="1">
      <alignment horizontal="centerContinuous" vertical="center"/>
    </xf>
    <xf numFmtId="178" fontId="7" fillId="0" borderId="28" xfId="16" applyNumberFormat="1" applyFont="1" applyFill="1" applyBorder="1" applyAlignment="1">
      <alignment horizontal="centerContinuous" vertical="center"/>
    </xf>
    <xf numFmtId="179" fontId="7" fillId="0" borderId="1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right" vertical="center"/>
    </xf>
    <xf numFmtId="179" fontId="7" fillId="0" borderId="19" xfId="16" quotePrefix="1" applyNumberFormat="1" applyFont="1" applyFill="1" applyBorder="1" applyAlignment="1">
      <alignment horizontal="centerContinuous" vertical="center"/>
    </xf>
    <xf numFmtId="179" fontId="7" fillId="0" borderId="17" xfId="16" applyNumberFormat="1" applyFont="1" applyFill="1" applyBorder="1" applyAlignment="1">
      <alignment horizontal="centerContinuous" vertical="center"/>
    </xf>
    <xf numFmtId="179" fontId="7" fillId="0" borderId="29" xfId="16" applyNumberFormat="1" applyFont="1" applyFill="1" applyBorder="1" applyAlignment="1">
      <alignment horizontal="centerContinuous" vertical="center"/>
    </xf>
    <xf numFmtId="179" fontId="7" fillId="0" borderId="16" xfId="16" quotePrefix="1" applyNumberFormat="1" applyFont="1" applyFill="1" applyBorder="1" applyAlignment="1">
      <alignment horizontal="left" vertical="center"/>
    </xf>
    <xf numFmtId="179" fontId="7" fillId="0" borderId="17" xfId="16" applyNumberFormat="1" applyFont="1" applyFill="1" applyBorder="1" applyAlignment="1">
      <alignment horizontal="right" vertical="center"/>
    </xf>
    <xf numFmtId="179" fontId="8" fillId="0" borderId="19" xfId="16" applyNumberFormat="1" applyFont="1" applyFill="1" applyBorder="1" applyAlignment="1">
      <alignment horizontal="center" vertical="center"/>
    </xf>
    <xf numFmtId="179" fontId="7" fillId="0" borderId="19" xfId="16" quotePrefix="1" applyNumberFormat="1" applyFont="1" applyFill="1" applyBorder="1" applyAlignment="1">
      <alignment horizontal="center" vertical="center"/>
    </xf>
    <xf numFmtId="179" fontId="7" fillId="0" borderId="19" xfId="16" applyNumberFormat="1" applyFont="1" applyFill="1" applyBorder="1" applyAlignment="1">
      <alignment horizontal="center" vertical="center"/>
    </xf>
    <xf numFmtId="179" fontId="8" fillId="0" borderId="30" xfId="16" applyNumberFormat="1" applyFont="1" applyFill="1" applyBorder="1" applyAlignment="1">
      <alignment horizontal="center" vertical="center"/>
    </xf>
    <xf numFmtId="179" fontId="7" fillId="0" borderId="0" xfId="9" quotePrefix="1" applyNumberFormat="1" applyFont="1" applyFill="1" applyAlignment="1">
      <alignment horizontal="left" vertical="center"/>
    </xf>
    <xf numFmtId="179" fontId="7" fillId="0" borderId="0" xfId="16" quotePrefix="1" applyNumberFormat="1" applyFont="1" applyFill="1" applyAlignment="1">
      <alignment horizontal="right" vertical="center"/>
    </xf>
    <xf numFmtId="179" fontId="7" fillId="0" borderId="15" xfId="9" applyNumberFormat="1" applyFont="1" applyFill="1" applyBorder="1" applyAlignment="1">
      <alignment horizontal="right" vertical="center"/>
    </xf>
    <xf numFmtId="179" fontId="7" fillId="0" borderId="4" xfId="9" applyNumberFormat="1" applyFont="1" applyFill="1" applyBorder="1" applyAlignment="1">
      <alignment horizontal="right" vertical="center"/>
    </xf>
    <xf numFmtId="179" fontId="7" fillId="0" borderId="16" xfId="9" quotePrefix="1" applyNumberFormat="1" applyFont="1" applyFill="1" applyBorder="1" applyAlignment="1">
      <alignment horizontal="left" vertical="center"/>
    </xf>
    <xf numFmtId="179" fontId="7" fillId="0" borderId="5" xfId="9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left" vertical="center"/>
    </xf>
    <xf numFmtId="179" fontId="7" fillId="0" borderId="0" xfId="9" quotePrefix="1" applyNumberFormat="1" applyFont="1" applyFill="1" applyBorder="1" applyAlignment="1">
      <alignment horizontal="left" vertical="center"/>
    </xf>
    <xf numFmtId="179" fontId="7" fillId="0" borderId="11" xfId="16" applyNumberFormat="1" applyFont="1" applyFill="1" applyBorder="1" applyAlignment="1">
      <alignment horizontal="right" vertical="center"/>
    </xf>
    <xf numFmtId="179" fontId="7" fillId="0" borderId="0" xfId="16" applyNumberFormat="1" applyFont="1" applyFill="1" applyBorder="1" applyAlignment="1">
      <alignment horizontal="right" vertical="center"/>
    </xf>
    <xf numFmtId="179" fontId="7" fillId="0" borderId="31" xfId="16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right" vertical="center"/>
    </xf>
    <xf numFmtId="179" fontId="7" fillId="0" borderId="0" xfId="9" quotePrefix="1" applyNumberFormat="1" applyFont="1" applyFill="1" applyBorder="1" applyAlignment="1">
      <alignment horizontal="right" vertical="center"/>
    </xf>
    <xf numFmtId="179" fontId="7" fillId="0" borderId="1" xfId="9" applyNumberFormat="1" applyFont="1" applyFill="1" applyBorder="1" applyAlignment="1">
      <alignment horizontal="centerContinuous" vertical="center"/>
    </xf>
    <xf numFmtId="179" fontId="7" fillId="0" borderId="0" xfId="9" quotePrefix="1" applyNumberFormat="1" applyFont="1" applyFill="1" applyBorder="1" applyAlignment="1">
      <alignment horizontal="centerContinuous" vertical="center"/>
    </xf>
    <xf numFmtId="38" fontId="7" fillId="0" borderId="12" xfId="2" quotePrefix="1" applyFont="1" applyFill="1" applyBorder="1" applyAlignment="1">
      <alignment horizontal="right" vertical="center"/>
    </xf>
    <xf numFmtId="38" fontId="7" fillId="0" borderId="2" xfId="2" quotePrefix="1" applyFont="1" applyFill="1" applyBorder="1" applyAlignment="1">
      <alignment horizontal="right" vertical="center"/>
    </xf>
    <xf numFmtId="3" fontId="15" fillId="0" borderId="0" xfId="12" applyNumberFormat="1" applyFont="1" applyFill="1" applyAlignment="1">
      <alignment horizontal="right" vertical="center"/>
    </xf>
    <xf numFmtId="3" fontId="6" fillId="0" borderId="0" xfId="12" quotePrefix="1" applyNumberFormat="1" applyFont="1" applyFill="1" applyAlignment="1">
      <alignment horizontal="left" vertical="center"/>
    </xf>
    <xf numFmtId="3" fontId="12" fillId="0" borderId="0" xfId="12" quotePrefix="1" applyNumberFormat="1" applyFont="1" applyFill="1" applyAlignment="1">
      <alignment horizontal="left" vertical="center"/>
    </xf>
    <xf numFmtId="3" fontId="5" fillId="0" borderId="0" xfId="12" applyNumberFormat="1" applyFont="1" applyFill="1" applyAlignment="1">
      <alignment vertical="center"/>
    </xf>
    <xf numFmtId="3" fontId="5" fillId="0" borderId="0" xfId="12" quotePrefix="1" applyNumberFormat="1" applyFont="1" applyFill="1" applyAlignment="1">
      <alignment horizontal="left" vertical="center"/>
    </xf>
    <xf numFmtId="3" fontId="5" fillId="0" borderId="15" xfId="12" applyNumberFormat="1" applyFont="1" applyFill="1" applyBorder="1" applyAlignment="1">
      <alignment horizontal="left" vertical="center"/>
    </xf>
    <xf numFmtId="3" fontId="5" fillId="0" borderId="4" xfId="12" applyNumberFormat="1" applyFont="1" applyFill="1" applyBorder="1" applyAlignment="1">
      <alignment horizontal="right" vertical="center"/>
    </xf>
    <xf numFmtId="3" fontId="5" fillId="0" borderId="4" xfId="12" quotePrefix="1" applyNumberFormat="1" applyFont="1" applyFill="1" applyBorder="1" applyAlignment="1">
      <alignment horizontal="right" vertical="center"/>
    </xf>
    <xf numFmtId="3" fontId="5" fillId="0" borderId="20" xfId="12" quotePrefix="1" applyNumberFormat="1" applyFont="1" applyFill="1" applyBorder="1" applyAlignment="1">
      <alignment horizontal="right" vertical="center"/>
    </xf>
    <xf numFmtId="0" fontId="5" fillId="0" borderId="16" xfId="12" quotePrefix="1" applyFont="1" applyFill="1" applyBorder="1" applyAlignment="1">
      <alignment horizontal="left" vertical="center"/>
    </xf>
    <xf numFmtId="0" fontId="5" fillId="0" borderId="17" xfId="12" quotePrefix="1" applyFont="1" applyFill="1" applyBorder="1" applyAlignment="1">
      <alignment horizontal="left" vertical="center"/>
    </xf>
    <xf numFmtId="0" fontId="5" fillId="0" borderId="32" xfId="12" quotePrefix="1" applyFont="1" applyFill="1" applyBorder="1" applyAlignment="1">
      <alignment horizontal="left" vertical="center"/>
    </xf>
    <xf numFmtId="0" fontId="5" fillId="0" borderId="5" xfId="12" applyFont="1" applyFill="1" applyBorder="1" applyAlignment="1">
      <alignment horizontal="right" vertical="center"/>
    </xf>
    <xf numFmtId="0" fontId="5" fillId="0" borderId="17" xfId="12" applyFont="1" applyFill="1" applyBorder="1" applyAlignment="1">
      <alignment horizontal="right" vertical="center"/>
    </xf>
    <xf numFmtId="3" fontId="5" fillId="0" borderId="13" xfId="12" applyNumberFormat="1" applyFont="1" applyFill="1" applyBorder="1" applyAlignment="1">
      <alignment horizontal="distributed" vertical="center"/>
    </xf>
    <xf numFmtId="3" fontId="5" fillId="0" borderId="0" xfId="12" applyNumberFormat="1" applyFont="1" applyFill="1" applyAlignment="1">
      <alignment horizontal="distributed" vertical="center"/>
    </xf>
    <xf numFmtId="3" fontId="5" fillId="0" borderId="26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Alignment="1"/>
    <xf numFmtId="181" fontId="5" fillId="0" borderId="8" xfId="16" applyNumberFormat="1" applyFont="1" applyFill="1" applyBorder="1" applyAlignment="1">
      <alignment horizontal="right" vertical="center"/>
    </xf>
    <xf numFmtId="0" fontId="8" fillId="0" borderId="33" xfId="11" applyFont="1" applyFill="1" applyBorder="1" applyAlignment="1">
      <alignment horizontal="right" vertical="center"/>
    </xf>
    <xf numFmtId="179" fontId="7" fillId="0" borderId="6" xfId="15" applyNumberFormat="1" applyFont="1" applyFill="1" applyBorder="1" applyAlignment="1">
      <alignment horizontal="centerContinuous" vertical="center"/>
    </xf>
    <xf numFmtId="179" fontId="7" fillId="0" borderId="0" xfId="14" quotePrefix="1" applyNumberFormat="1" applyFont="1" applyFill="1" applyAlignment="1">
      <alignment horizontal="left" vertical="center"/>
    </xf>
    <xf numFmtId="6" fontId="7" fillId="0" borderId="0" xfId="3" applyFont="1" applyFill="1" applyAlignment="1">
      <alignment horizontal="right" vertical="center"/>
    </xf>
    <xf numFmtId="179" fontId="7" fillId="0" borderId="22" xfId="14" applyNumberFormat="1" applyFont="1" applyFill="1" applyBorder="1" applyAlignment="1">
      <alignment vertical="center"/>
    </xf>
    <xf numFmtId="179" fontId="7" fillId="0" borderId="6" xfId="16" applyNumberFormat="1" applyFont="1" applyFill="1" applyBorder="1" applyAlignment="1">
      <alignment horizontal="centerContinuous" vertical="center"/>
    </xf>
    <xf numFmtId="179" fontId="9" fillId="0" borderId="19" xfId="16" applyNumberFormat="1" applyFont="1" applyFill="1" applyBorder="1" applyAlignment="1">
      <alignment horizontal="centerContinuous" vertical="center"/>
    </xf>
    <xf numFmtId="179" fontId="7" fillId="0" borderId="8" xfId="16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vertical="center"/>
    </xf>
    <xf numFmtId="3" fontId="6" fillId="0" borderId="0" xfId="10" quotePrefix="1" applyNumberFormat="1" applyFont="1" applyFill="1" applyAlignment="1">
      <alignment horizontal="left" vertical="center"/>
    </xf>
    <xf numFmtId="3" fontId="12" fillId="0" borderId="0" xfId="10" quotePrefix="1" applyNumberFormat="1" applyFont="1" applyFill="1" applyAlignment="1">
      <alignment horizontal="left" vertical="center"/>
    </xf>
    <xf numFmtId="3" fontId="5" fillId="0" borderId="0" xfId="10" applyNumberFormat="1" applyFont="1" applyFill="1" applyAlignment="1">
      <alignment horizontal="right" vertical="center"/>
    </xf>
    <xf numFmtId="3" fontId="5" fillId="0" borderId="0" xfId="10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Alignment="1">
      <alignment horizontal="left" vertical="center"/>
    </xf>
    <xf numFmtId="3" fontId="5" fillId="0" borderId="6" xfId="10" applyNumberFormat="1" applyFont="1" applyFill="1" applyBorder="1" applyAlignment="1">
      <alignment horizontal="centerContinuous" vertical="center"/>
    </xf>
    <xf numFmtId="3" fontId="5" fillId="0" borderId="28" xfId="10" applyNumberFormat="1" applyFont="1" applyFill="1" applyBorder="1" applyAlignment="1">
      <alignment vertical="center"/>
    </xf>
    <xf numFmtId="0" fontId="5" fillId="0" borderId="15" xfId="10" quotePrefix="1" applyFont="1" applyFill="1" applyBorder="1" applyAlignment="1">
      <alignment horizontal="right" vertical="center"/>
    </xf>
    <xf numFmtId="0" fontId="5" fillId="0" borderId="4" xfId="10" quotePrefix="1" applyFont="1" applyFill="1" applyBorder="1" applyAlignment="1">
      <alignment horizontal="right" vertical="center"/>
    </xf>
    <xf numFmtId="0" fontId="5" fillId="0" borderId="3" xfId="10" applyFont="1" applyFill="1" applyBorder="1" applyAlignment="1">
      <alignment horizontal="left" vertical="center"/>
    </xf>
    <xf numFmtId="0" fontId="5" fillId="0" borderId="17" xfId="10" quotePrefix="1" applyFont="1" applyFill="1" applyBorder="1" applyAlignment="1">
      <alignment horizontal="left" vertical="center"/>
    </xf>
    <xf numFmtId="0" fontId="5" fillId="0" borderId="5" xfId="10" quotePrefix="1" applyFont="1" applyFill="1" applyBorder="1" applyAlignment="1">
      <alignment horizontal="right" vertical="center"/>
    </xf>
    <xf numFmtId="176" fontId="5" fillId="0" borderId="0" xfId="10" applyNumberFormat="1" applyFont="1" applyFill="1" applyAlignment="1">
      <alignment horizontal="right" vertical="center"/>
    </xf>
    <xf numFmtId="176" fontId="5" fillId="0" borderId="0" xfId="10" applyNumberFormat="1" applyFont="1" applyFill="1" applyBorder="1" applyAlignment="1">
      <alignment horizontal="right" vertical="center"/>
    </xf>
    <xf numFmtId="3" fontId="6" fillId="0" borderId="0" xfId="10" quotePrefix="1" applyNumberFormat="1" applyFont="1" applyFill="1" applyBorder="1" applyAlignment="1">
      <alignment horizontal="left" vertical="center"/>
    </xf>
    <xf numFmtId="3" fontId="12" fillId="0" borderId="0" xfId="10" quotePrefix="1" applyNumberFormat="1" applyFont="1" applyFill="1" applyBorder="1" applyAlignment="1">
      <alignment horizontal="left" vertical="center"/>
    </xf>
    <xf numFmtId="3" fontId="5" fillId="0" borderId="2" xfId="10" applyNumberFormat="1" applyFont="1" applyFill="1" applyBorder="1" applyAlignment="1">
      <alignment horizontal="right" vertical="center"/>
    </xf>
    <xf numFmtId="3" fontId="5" fillId="0" borderId="0" xfId="10" applyNumberFormat="1" applyFont="1" applyFill="1" applyBorder="1" applyAlignment="1">
      <alignment horizontal="left" vertical="center"/>
    </xf>
    <xf numFmtId="0" fontId="5" fillId="0" borderId="34" xfId="10" applyFont="1" applyFill="1" applyBorder="1" applyAlignment="1">
      <alignment horizontal="distributed" vertical="center"/>
    </xf>
    <xf numFmtId="0" fontId="5" fillId="0" borderId="35" xfId="10" applyFont="1" applyFill="1" applyBorder="1" applyAlignment="1">
      <alignment horizontal="distributed" vertical="center"/>
    </xf>
    <xf numFmtId="3" fontId="5" fillId="0" borderId="35" xfId="10" applyNumberFormat="1" applyFont="1" applyFill="1" applyBorder="1" applyAlignment="1">
      <alignment horizontal="distributed" vertical="center"/>
    </xf>
    <xf numFmtId="0" fontId="5" fillId="0" borderId="14" xfId="10" applyFont="1" applyFill="1" applyBorder="1" applyAlignment="1">
      <alignment horizontal="distributed" vertical="center"/>
    </xf>
    <xf numFmtId="0" fontId="5" fillId="0" borderId="7" xfId="10" quotePrefix="1" applyFont="1" applyFill="1" applyBorder="1" applyAlignment="1">
      <alignment horizontal="left"/>
    </xf>
    <xf numFmtId="0" fontId="5" fillId="0" borderId="6" xfId="10" quotePrefix="1" applyFont="1" applyFill="1" applyBorder="1" applyAlignment="1">
      <alignment horizontal="left" vertical="center"/>
    </xf>
    <xf numFmtId="0" fontId="5" fillId="0" borderId="6" xfId="10" quotePrefix="1" applyFont="1" applyFill="1" applyBorder="1" applyAlignment="1">
      <alignment horizontal="right" vertical="top"/>
    </xf>
    <xf numFmtId="0" fontId="13" fillId="0" borderId="35" xfId="10" quotePrefix="1" applyFont="1" applyFill="1" applyBorder="1" applyAlignment="1">
      <alignment horizontal="distributed" vertical="center" wrapText="1"/>
    </xf>
    <xf numFmtId="0" fontId="9" fillId="0" borderId="34" xfId="10" quotePrefix="1" applyFont="1" applyFill="1" applyBorder="1" applyAlignment="1">
      <alignment horizontal="distributed" vertical="center" wrapText="1"/>
    </xf>
    <xf numFmtId="177" fontId="5" fillId="0" borderId="0" xfId="10" quotePrefix="1" applyNumberFormat="1" applyFont="1" applyFill="1" applyBorder="1" applyAlignment="1">
      <alignment horizontal="right" vertical="center"/>
    </xf>
    <xf numFmtId="4" fontId="5" fillId="0" borderId="0" xfId="10" quotePrefix="1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Border="1" applyAlignment="1">
      <alignment horizontal="right" vertical="center"/>
    </xf>
    <xf numFmtId="3" fontId="5" fillId="0" borderId="2" xfId="10" quotePrefix="1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horizontal="right"/>
    </xf>
    <xf numFmtId="181" fontId="5" fillId="0" borderId="8" xfId="12" applyNumberFormat="1" applyFont="1" applyFill="1" applyBorder="1" applyAlignment="1">
      <alignment horizontal="right" vertical="center"/>
    </xf>
    <xf numFmtId="178" fontId="7" fillId="0" borderId="0" xfId="16" applyNumberFormat="1" applyFont="1" applyFill="1" applyAlignment="1">
      <alignment horizontal="right" vertical="center"/>
    </xf>
    <xf numFmtId="3" fontId="7" fillId="0" borderId="34" xfId="16" applyNumberFormat="1" applyFont="1" applyFill="1" applyBorder="1" applyAlignment="1">
      <alignment horizontal="centerContinuous" vertical="center"/>
    </xf>
    <xf numFmtId="177" fontId="7" fillId="0" borderId="6" xfId="16" applyNumberFormat="1" applyFont="1" applyFill="1" applyBorder="1" applyAlignment="1">
      <alignment horizontal="centerContinuous" vertical="center"/>
    </xf>
    <xf numFmtId="179" fontId="7" fillId="0" borderId="28" xfId="16" applyNumberFormat="1" applyFont="1" applyFill="1" applyBorder="1" applyAlignment="1">
      <alignment horizontal="centerContinuous" vertical="center"/>
    </xf>
    <xf numFmtId="178" fontId="7" fillId="0" borderId="6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Continuous" vertical="center"/>
    </xf>
    <xf numFmtId="177" fontId="7" fillId="0" borderId="17" xfId="16" applyNumberFormat="1" applyFont="1" applyFill="1" applyBorder="1" applyAlignment="1">
      <alignment horizontal="centerContinuous" vertical="center"/>
    </xf>
    <xf numFmtId="178" fontId="7" fillId="0" borderId="5" xfId="16" applyNumberFormat="1" applyFont="1" applyFill="1" applyBorder="1" applyAlignment="1">
      <alignment horizontal="centerContinuous" vertical="center"/>
    </xf>
    <xf numFmtId="179" fontId="7" fillId="0" borderId="36" xfId="16" quotePrefix="1" applyNumberFormat="1" applyFont="1" applyFill="1" applyBorder="1" applyAlignment="1">
      <alignment horizontal="centerContinuous" vertical="center"/>
    </xf>
    <xf numFmtId="179" fontId="7" fillId="0" borderId="18" xfId="16" applyNumberFormat="1" applyFont="1" applyFill="1" applyBorder="1" applyAlignment="1">
      <alignment horizontal="centerContinuous" vertical="center"/>
    </xf>
    <xf numFmtId="179" fontId="8" fillId="0" borderId="19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" vertical="center"/>
    </xf>
    <xf numFmtId="177" fontId="8" fillId="0" borderId="19" xfId="16" applyNumberFormat="1" applyFont="1" applyFill="1" applyBorder="1" applyAlignment="1">
      <alignment horizontal="center" vertical="center"/>
    </xf>
    <xf numFmtId="179" fontId="8" fillId="0" borderId="37" xfId="16" applyNumberFormat="1" applyFont="1" applyFill="1" applyBorder="1" applyAlignment="1">
      <alignment horizontal="center" vertical="center"/>
    </xf>
    <xf numFmtId="179" fontId="8" fillId="0" borderId="37" xfId="16" applyNumberFormat="1" applyFont="1" applyFill="1" applyBorder="1" applyAlignment="1">
      <alignment vertical="center"/>
    </xf>
    <xf numFmtId="181" fontId="8" fillId="0" borderId="8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centerContinuous" vertical="center"/>
    </xf>
    <xf numFmtId="179" fontId="7" fillId="0" borderId="38" xfId="16" applyNumberFormat="1" applyFont="1" applyFill="1" applyBorder="1" applyAlignment="1">
      <alignment horizontal="right" vertical="center"/>
    </xf>
    <xf numFmtId="179" fontId="7" fillId="0" borderId="27" xfId="16" applyNumberFormat="1" applyFont="1" applyFill="1" applyBorder="1" applyAlignment="1">
      <alignment horizontal="right" vertical="center"/>
    </xf>
    <xf numFmtId="3" fontId="8" fillId="0" borderId="0" xfId="16" applyNumberFormat="1" applyFont="1" applyFill="1" applyAlignment="1">
      <alignment horizontal="right" vertical="center"/>
    </xf>
    <xf numFmtId="179" fontId="7" fillId="0" borderId="34" xfId="15" quotePrefix="1" applyNumberFormat="1" applyFont="1" applyFill="1" applyBorder="1" applyAlignment="1">
      <alignment horizontal="centerContinuous" vertical="center"/>
    </xf>
    <xf numFmtId="179" fontId="7" fillId="0" borderId="28" xfId="15" applyNumberFormat="1" applyFont="1" applyFill="1" applyBorder="1" applyAlignment="1">
      <alignment horizontal="centerContinuous" vertical="center"/>
    </xf>
    <xf numFmtId="0" fontId="7" fillId="0" borderId="0" xfId="11" quotePrefix="1" applyFont="1" applyFill="1" applyAlignment="1">
      <alignment horizontal="right" vertical="center"/>
    </xf>
    <xf numFmtId="0" fontId="7" fillId="0" borderId="33" xfId="11" applyFont="1" applyFill="1" applyBorder="1" applyAlignment="1">
      <alignment horizontal="right" vertical="center"/>
    </xf>
    <xf numFmtId="0" fontId="7" fillId="0" borderId="40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distributed" vertical="center"/>
    </xf>
    <xf numFmtId="0" fontId="7" fillId="0" borderId="37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vertical="center"/>
    </xf>
    <xf numFmtId="0" fontId="8" fillId="0" borderId="8" xfId="11" quotePrefix="1" applyFont="1" applyFill="1" applyBorder="1" applyAlignment="1">
      <alignment horizontal="right" vertical="center"/>
    </xf>
    <xf numFmtId="57" fontId="8" fillId="0" borderId="8" xfId="11" applyNumberFormat="1" applyFont="1" applyFill="1" applyBorder="1" applyAlignment="1">
      <alignment horizontal="right" vertical="center"/>
    </xf>
    <xf numFmtId="0" fontId="8" fillId="0" borderId="9" xfId="11" quotePrefix="1" applyFont="1" applyFill="1" applyBorder="1" applyAlignment="1">
      <alignment horizontal="right" vertical="center"/>
    </xf>
    <xf numFmtId="57" fontId="8" fillId="0" borderId="9" xfId="11" applyNumberFormat="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vertical="center"/>
    </xf>
    <xf numFmtId="0" fontId="10" fillId="0" borderId="8" xfId="11" applyFont="1" applyFill="1" applyBorder="1" applyAlignment="1">
      <alignment horizontal="distributed" vertical="center"/>
    </xf>
    <xf numFmtId="185" fontId="7" fillId="0" borderId="0" xfId="17" quotePrefix="1" applyNumberFormat="1" applyFont="1" applyFill="1" applyBorder="1" applyAlignment="1">
      <alignment horizontal="right" vertical="center"/>
    </xf>
    <xf numFmtId="185" fontId="8" fillId="0" borderId="8" xfId="15" applyNumberFormat="1" applyFont="1" applyFill="1" applyBorder="1" applyAlignment="1">
      <alignment horizontal="right" vertical="center"/>
    </xf>
    <xf numFmtId="185" fontId="8" fillId="0" borderId="9" xfId="15" applyNumberFormat="1" applyFont="1" applyFill="1" applyBorder="1" applyAlignment="1">
      <alignment horizontal="right" vertical="center"/>
    </xf>
    <xf numFmtId="185" fontId="8" fillId="0" borderId="21" xfId="15" applyNumberFormat="1" applyFont="1" applyFill="1" applyBorder="1" applyAlignment="1">
      <alignment horizontal="right" vertical="center"/>
    </xf>
    <xf numFmtId="185" fontId="8" fillId="0" borderId="22" xfId="15" applyNumberFormat="1" applyFont="1" applyFill="1" applyBorder="1" applyAlignment="1">
      <alignment horizontal="right" vertical="center"/>
    </xf>
    <xf numFmtId="185" fontId="10" fillId="0" borderId="21" xfId="15" applyNumberFormat="1" applyFont="1" applyFill="1" applyBorder="1" applyAlignment="1">
      <alignment horizontal="right" vertical="center"/>
    </xf>
    <xf numFmtId="181" fontId="7" fillId="2" borderId="8" xfId="14" applyNumberFormat="1" applyFont="1" applyFill="1" applyBorder="1" applyAlignment="1">
      <alignment horizontal="right" vertical="center"/>
    </xf>
    <xf numFmtId="181" fontId="7" fillId="0" borderId="21" xfId="14" applyNumberFormat="1" applyFont="1" applyFill="1" applyBorder="1" applyAlignment="1">
      <alignment horizontal="right" vertical="center"/>
    </xf>
    <xf numFmtId="181" fontId="7" fillId="0" borderId="22" xfId="14" applyNumberFormat="1" applyFont="1" applyFill="1" applyBorder="1" applyAlignment="1">
      <alignment horizontal="right" vertical="center"/>
    </xf>
    <xf numFmtId="181" fontId="7" fillId="0" borderId="2" xfId="14" applyNumberFormat="1" applyFont="1" applyFill="1" applyBorder="1" applyAlignment="1">
      <alignment horizontal="right" vertical="center"/>
    </xf>
    <xf numFmtId="181" fontId="8" fillId="0" borderId="21" xfId="14" applyNumberFormat="1" applyFont="1" applyFill="1" applyBorder="1" applyAlignment="1">
      <alignment horizontal="right" vertical="center"/>
    </xf>
    <xf numFmtId="181" fontId="8" fillId="0" borderId="22" xfId="14" applyNumberFormat="1" applyFont="1" applyFill="1" applyBorder="1" applyAlignment="1">
      <alignment horizontal="right" vertical="center"/>
    </xf>
    <xf numFmtId="181" fontId="10" fillId="0" borderId="41" xfId="14" applyNumberFormat="1" applyFont="1" applyFill="1" applyBorder="1" applyAlignment="1">
      <alignment horizontal="right" vertical="center"/>
    </xf>
    <xf numFmtId="181" fontId="10" fillId="0" borderId="22" xfId="14" applyNumberFormat="1" applyFont="1" applyFill="1" applyBorder="1" applyAlignment="1">
      <alignment horizontal="right" vertical="center"/>
    </xf>
    <xf numFmtId="181" fontId="7" fillId="2" borderId="31" xfId="14" applyNumberFormat="1" applyFont="1" applyFill="1" applyBorder="1" applyAlignment="1">
      <alignment horizontal="right" vertical="center"/>
    </xf>
    <xf numFmtId="181" fontId="7" fillId="2" borderId="9" xfId="14" applyNumberFormat="1" applyFont="1" applyFill="1" applyBorder="1" applyAlignment="1">
      <alignment horizontal="right" vertical="center"/>
    </xf>
    <xf numFmtId="181" fontId="7" fillId="2" borderId="19" xfId="14" applyNumberFormat="1" applyFont="1" applyFill="1" applyBorder="1" applyAlignment="1">
      <alignment horizontal="right" vertical="center"/>
    </xf>
    <xf numFmtId="181" fontId="7" fillId="2" borderId="37" xfId="14" applyNumberFormat="1" applyFont="1" applyFill="1" applyBorder="1" applyAlignment="1">
      <alignment horizontal="right" vertical="center"/>
    </xf>
    <xf numFmtId="181" fontId="7" fillId="2" borderId="29" xfId="14" applyNumberFormat="1" applyFont="1" applyFill="1" applyBorder="1" applyAlignment="1">
      <alignment horizontal="right" vertical="center"/>
    </xf>
    <xf numFmtId="181" fontId="7" fillId="2" borderId="42" xfId="14" applyNumberFormat="1" applyFont="1" applyFill="1" applyBorder="1" applyAlignment="1">
      <alignment horizontal="right" vertical="center"/>
    </xf>
    <xf numFmtId="181" fontId="7" fillId="2" borderId="43" xfId="14" applyNumberFormat="1" applyFont="1" applyFill="1" applyBorder="1" applyAlignment="1">
      <alignment horizontal="right" vertical="center"/>
    </xf>
    <xf numFmtId="181" fontId="8" fillId="0" borderId="8" xfId="16" applyNumberFormat="1" applyFont="1" applyFill="1" applyBorder="1" applyAlignment="1">
      <alignment vertical="center"/>
    </xf>
    <xf numFmtId="181" fontId="8" fillId="0" borderId="9" xfId="16" applyNumberFormat="1" applyFont="1" applyFill="1" applyBorder="1" applyAlignment="1">
      <alignment vertical="center"/>
    </xf>
    <xf numFmtId="181" fontId="8" fillId="0" borderId="45" xfId="16" applyNumberFormat="1" applyFont="1" applyFill="1" applyBorder="1" applyAlignment="1">
      <alignment vertical="center"/>
    </xf>
    <xf numFmtId="181" fontId="8" fillId="0" borderId="10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horizontal="left" vertical="center"/>
    </xf>
    <xf numFmtId="3" fontId="7" fillId="0" borderId="36" xfId="16" quotePrefix="1" applyNumberFormat="1" applyFont="1" applyFill="1" applyBorder="1" applyAlignment="1">
      <alignment horizontal="centerContinuous" vertical="center"/>
    </xf>
    <xf numFmtId="181" fontId="5" fillId="0" borderId="8" xfId="12" applyNumberFormat="1" applyFont="1" applyFill="1" applyBorder="1" applyAlignment="1">
      <alignment vertical="center"/>
    </xf>
    <xf numFmtId="181" fontId="5" fillId="0" borderId="9" xfId="12" applyNumberFormat="1" applyFont="1" applyFill="1" applyBorder="1" applyAlignment="1">
      <alignment vertical="center"/>
    </xf>
    <xf numFmtId="181" fontId="5" fillId="0" borderId="10" xfId="12" applyNumberFormat="1" applyFont="1" applyFill="1" applyBorder="1" applyAlignment="1">
      <alignment vertical="center"/>
    </xf>
    <xf numFmtId="181" fontId="5" fillId="0" borderId="8" xfId="12" applyNumberFormat="1" applyFont="1" applyFill="1" applyBorder="1" applyAlignment="1">
      <alignment vertical="top"/>
    </xf>
    <xf numFmtId="181" fontId="5" fillId="0" borderId="21" xfId="12" applyNumberFormat="1" applyFont="1" applyFill="1" applyBorder="1" applyAlignment="1">
      <alignment horizontal="right" vertical="center"/>
    </xf>
    <xf numFmtId="185" fontId="9" fillId="0" borderId="0" xfId="2" applyNumberFormat="1" applyFont="1" applyFill="1" applyAlignment="1">
      <alignment horizontal="right" vertical="center"/>
    </xf>
    <xf numFmtId="185" fontId="20" fillId="0" borderId="0" xfId="2" applyNumberFormat="1" applyFont="1" applyFill="1" applyAlignment="1">
      <alignment vertical="center"/>
    </xf>
    <xf numFmtId="185" fontId="11" fillId="0" borderId="0" xfId="17" applyNumberFormat="1" applyFont="1" applyFill="1" applyAlignment="1">
      <alignment vertical="center"/>
    </xf>
    <xf numFmtId="185" fontId="11" fillId="0" borderId="0" xfId="17" applyNumberFormat="1" applyFont="1" applyFill="1" applyAlignment="1">
      <alignment horizontal="left" vertical="center"/>
    </xf>
    <xf numFmtId="185" fontId="7" fillId="0" borderId="0" xfId="13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right" vertical="center"/>
    </xf>
    <xf numFmtId="185" fontId="7" fillId="0" borderId="0" xfId="2" applyNumberFormat="1" applyFont="1" applyFill="1" applyAlignment="1">
      <alignment vertical="center"/>
    </xf>
    <xf numFmtId="185" fontId="7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left" vertical="center"/>
    </xf>
    <xf numFmtId="185" fontId="7" fillId="0" borderId="15" xfId="17" quotePrefix="1" applyNumberFormat="1" applyFont="1" applyFill="1" applyBorder="1" applyAlignment="1">
      <alignment horizontal="left" vertical="center"/>
    </xf>
    <xf numFmtId="185" fontId="7" fillId="0" borderId="4" xfId="17" quotePrefix="1" applyNumberFormat="1" applyFont="1" applyFill="1" applyBorder="1" applyAlignment="1">
      <alignment horizontal="right" vertical="center"/>
    </xf>
    <xf numFmtId="185" fontId="7" fillId="0" borderId="4" xfId="17" quotePrefix="1" applyNumberFormat="1" applyFont="1" applyFill="1" applyBorder="1" applyAlignment="1">
      <alignment horizontal="left" vertical="center"/>
    </xf>
    <xf numFmtId="185" fontId="7" fillId="0" borderId="34" xfId="2" quotePrefix="1" applyNumberFormat="1" applyFont="1" applyFill="1" applyBorder="1" applyAlignment="1">
      <alignment horizontal="centerContinuous" vertical="center"/>
    </xf>
    <xf numFmtId="185" fontId="7" fillId="0" borderId="6" xfId="2" applyNumberFormat="1" applyFont="1" applyFill="1" applyBorder="1" applyAlignment="1">
      <alignment horizontal="centerContinuous" vertical="center"/>
    </xf>
    <xf numFmtId="185" fontId="7" fillId="0" borderId="28" xfId="2" applyNumberFormat="1" applyFont="1" applyFill="1" applyBorder="1" applyAlignment="1">
      <alignment horizontal="centerContinuous" vertical="center"/>
    </xf>
    <xf numFmtId="185" fontId="7" fillId="0" borderId="1" xfId="17" quotePrefix="1" applyNumberFormat="1" applyFont="1" applyFill="1" applyBorder="1" applyAlignment="1">
      <alignment horizontal="left" vertical="center"/>
    </xf>
    <xf numFmtId="185" fontId="7" fillId="0" borderId="0" xfId="17" quotePrefix="1" applyNumberFormat="1" applyFont="1" applyFill="1" applyBorder="1" applyAlignment="1">
      <alignment horizontal="left" vertical="center"/>
    </xf>
    <xf numFmtId="185" fontId="7" fillId="0" borderId="5" xfId="17" quotePrefix="1" applyNumberFormat="1" applyFont="1" applyFill="1" applyBorder="1" applyAlignment="1">
      <alignment horizontal="right" vertical="center"/>
    </xf>
    <xf numFmtId="185" fontId="7" fillId="0" borderId="42" xfId="2" quotePrefix="1" applyNumberFormat="1" applyFont="1" applyFill="1" applyBorder="1" applyAlignment="1">
      <alignment horizontal="centerContinuous" vertical="center"/>
    </xf>
    <xf numFmtId="185" fontId="7" fillId="0" borderId="42" xfId="2" applyNumberFormat="1" applyFont="1" applyFill="1" applyBorder="1" applyAlignment="1">
      <alignment horizontal="centerContinuous" vertical="center"/>
    </xf>
    <xf numFmtId="185" fontId="7" fillId="0" borderId="19" xfId="2" quotePrefix="1" applyNumberFormat="1" applyFont="1" applyFill="1" applyBorder="1" applyAlignment="1">
      <alignment horizontal="centerContinuous" vertical="center"/>
    </xf>
    <xf numFmtId="185" fontId="8" fillId="0" borderId="42" xfId="2" applyNumberFormat="1" applyFont="1" applyFill="1" applyBorder="1" applyAlignment="1">
      <alignment horizontal="centerContinuous" vertical="center"/>
    </xf>
    <xf numFmtId="185" fontId="7" fillId="0" borderId="42" xfId="2" applyNumberFormat="1" applyFont="1" applyFill="1" applyBorder="1" applyAlignment="1">
      <alignment horizontal="left" vertical="center"/>
    </xf>
    <xf numFmtId="185" fontId="7" fillId="0" borderId="30" xfId="2" applyNumberFormat="1" applyFont="1" applyFill="1" applyBorder="1" applyAlignment="1">
      <alignment horizontal="right" vertical="center"/>
    </xf>
    <xf numFmtId="185" fontId="7" fillId="0" borderId="3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left" vertical="center"/>
    </xf>
    <xf numFmtId="185" fontId="7" fillId="0" borderId="19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right" vertical="center"/>
    </xf>
    <xf numFmtId="185" fontId="7" fillId="0" borderId="0" xfId="2" applyNumberFormat="1" applyFont="1" applyFill="1" applyAlignment="1">
      <alignment horizontal="center" vertical="center"/>
    </xf>
    <xf numFmtId="185" fontId="8" fillId="0" borderId="9" xfId="2" applyNumberFormat="1" applyFont="1" applyFill="1" applyBorder="1" applyAlignment="1">
      <alignment horizontal="right" vertical="center"/>
    </xf>
    <xf numFmtId="185" fontId="8" fillId="0" borderId="45" xfId="2" applyNumberFormat="1" applyFont="1" applyFill="1" applyBorder="1" applyAlignment="1">
      <alignment horizontal="right" vertical="center"/>
    </xf>
    <xf numFmtId="185" fontId="8" fillId="0" borderId="9" xfId="17" applyNumberFormat="1" applyFont="1" applyFill="1" applyBorder="1" applyAlignment="1">
      <alignment horizontal="right" vertical="center"/>
    </xf>
    <xf numFmtId="185" fontId="7" fillId="0" borderId="1" xfId="17" applyNumberFormat="1" applyFont="1" applyFill="1" applyBorder="1" applyAlignment="1">
      <alignment horizontal="left" vertical="center"/>
    </xf>
    <xf numFmtId="185" fontId="8" fillId="0" borderId="10" xfId="2" applyNumberFormat="1" applyFont="1" applyFill="1" applyBorder="1" applyAlignment="1">
      <alignment horizontal="right" vertical="center"/>
    </xf>
    <xf numFmtId="185" fontId="8" fillId="0" borderId="8" xfId="2" applyNumberFormat="1" applyFont="1" applyFill="1" applyBorder="1" applyAlignment="1">
      <alignment horizontal="right" vertical="center"/>
    </xf>
    <xf numFmtId="185" fontId="8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Border="1" applyAlignment="1">
      <alignment vertical="center"/>
    </xf>
    <xf numFmtId="185" fontId="7" fillId="0" borderId="0" xfId="17" applyNumberFormat="1" applyFont="1" applyFill="1" applyBorder="1" applyAlignment="1">
      <alignment horizontal="left" vertical="center"/>
    </xf>
    <xf numFmtId="185" fontId="7" fillId="0" borderId="0" xfId="2" applyNumberFormat="1" applyFont="1" applyFill="1" applyBorder="1" applyAlignment="1">
      <alignment horizontal="right" vertical="center"/>
    </xf>
    <xf numFmtId="185" fontId="11" fillId="0" borderId="0" xfId="17" applyNumberFormat="1" applyFont="1" applyFill="1" applyBorder="1" applyAlignment="1">
      <alignment vertical="center"/>
    </xf>
    <xf numFmtId="185" fontId="11" fillId="0" borderId="0" xfId="17" applyNumberFormat="1" applyFont="1" applyFill="1" applyBorder="1" applyAlignment="1">
      <alignment horizontal="left" vertical="center"/>
    </xf>
    <xf numFmtId="185" fontId="7" fillId="0" borderId="17" xfId="2" applyNumberFormat="1" applyFont="1" applyFill="1" applyBorder="1" applyAlignment="1">
      <alignment horizontal="centerContinuous" vertical="center"/>
    </xf>
    <xf numFmtId="185" fontId="7" fillId="0" borderId="37" xfId="2" quotePrefix="1" applyNumberFormat="1" applyFont="1" applyFill="1" applyBorder="1" applyAlignment="1">
      <alignment horizontal="centerContinuous" vertical="center"/>
    </xf>
    <xf numFmtId="185" fontId="7" fillId="0" borderId="36" xfId="2" quotePrefix="1" applyNumberFormat="1" applyFont="1" applyFill="1" applyBorder="1" applyAlignment="1">
      <alignment horizontal="centerContinuous" vertical="center"/>
    </xf>
    <xf numFmtId="185" fontId="7" fillId="0" borderId="19" xfId="2" applyNumberFormat="1" applyFont="1" applyFill="1" applyBorder="1" applyAlignment="1">
      <alignment horizontal="left" vertical="center"/>
    </xf>
    <xf numFmtId="185" fontId="7" fillId="0" borderId="29" xfId="2" applyNumberFormat="1" applyFont="1" applyFill="1" applyBorder="1" applyAlignment="1">
      <alignment horizontal="right" vertical="center"/>
    </xf>
    <xf numFmtId="185" fontId="7" fillId="0" borderId="9" xfId="2" applyNumberFormat="1" applyFont="1" applyFill="1" applyBorder="1" applyAlignment="1">
      <alignment horizontal="right" vertical="center"/>
    </xf>
    <xf numFmtId="185" fontId="7" fillId="0" borderId="45" xfId="2" applyNumberFormat="1" applyFont="1" applyFill="1" applyBorder="1" applyAlignment="1">
      <alignment horizontal="right" vertical="center"/>
    </xf>
    <xf numFmtId="185" fontId="7" fillId="0" borderId="45" xfId="17" applyNumberFormat="1" applyFont="1" applyFill="1" applyBorder="1" applyAlignment="1">
      <alignment vertical="center"/>
    </xf>
    <xf numFmtId="185" fontId="7" fillId="0" borderId="46" xfId="2" applyNumberFormat="1" applyFont="1" applyFill="1" applyBorder="1" applyAlignment="1">
      <alignment horizontal="right" vertical="center"/>
    </xf>
    <xf numFmtId="185" fontId="7" fillId="0" borderId="16" xfId="17" applyNumberFormat="1" applyFont="1" applyFill="1" applyBorder="1" applyAlignment="1">
      <alignment horizontal="centerContinuous" vertical="center"/>
    </xf>
    <xf numFmtId="185" fontId="7" fillId="0" borderId="17" xfId="17" applyNumberFormat="1" applyFont="1" applyFill="1" applyBorder="1" applyAlignment="1">
      <alignment horizontal="centerContinuous" vertical="center"/>
    </xf>
    <xf numFmtId="185" fontId="8" fillId="0" borderId="0" xfId="2" applyNumberFormat="1" applyFont="1" applyFill="1" applyAlignment="1">
      <alignment horizontal="right" vertical="center"/>
    </xf>
    <xf numFmtId="185" fontId="8" fillId="0" borderId="0" xfId="2" applyNumberFormat="1" applyFont="1" applyFill="1" applyAlignment="1">
      <alignment vertical="center"/>
    </xf>
    <xf numFmtId="185" fontId="7" fillId="0" borderId="1" xfId="2" applyNumberFormat="1" applyFont="1" applyFill="1" applyBorder="1" applyAlignment="1">
      <alignment horizontal="right" vertical="center"/>
    </xf>
    <xf numFmtId="0" fontId="13" fillId="0" borderId="19" xfId="10" quotePrefix="1" applyFont="1" applyFill="1" applyBorder="1" applyAlignment="1">
      <alignment horizontal="centerContinuous" vertical="center" shrinkToFit="1"/>
    </xf>
    <xf numFmtId="0" fontId="5" fillId="0" borderId="35" xfId="10" applyFont="1" applyFill="1" applyBorder="1" applyAlignment="1">
      <alignment horizontal="centerContinuous" vertical="center"/>
    </xf>
    <xf numFmtId="179" fontId="7" fillId="0" borderId="2" xfId="16" quotePrefix="1" applyNumberFormat="1" applyFont="1" applyFill="1" applyBorder="1" applyAlignment="1">
      <alignment horizontal="right" vertical="center"/>
    </xf>
    <xf numFmtId="3" fontId="7" fillId="3" borderId="0" xfId="16" applyNumberFormat="1" applyFont="1" applyFill="1" applyAlignment="1">
      <alignment horizontal="right" vertical="center"/>
    </xf>
    <xf numFmtId="177" fontId="7" fillId="3" borderId="0" xfId="16" applyNumberFormat="1" applyFont="1" applyFill="1" applyAlignment="1">
      <alignment horizontal="right" vertical="center"/>
    </xf>
    <xf numFmtId="179" fontId="7" fillId="3" borderId="0" xfId="16" applyNumberFormat="1" applyFont="1" applyFill="1" applyAlignment="1">
      <alignment horizontal="right" vertical="center"/>
    </xf>
    <xf numFmtId="179" fontId="7" fillId="0" borderId="4" xfId="14" applyNumberFormat="1" applyFont="1" applyFill="1" applyBorder="1" applyAlignment="1">
      <alignment horizontal="centerContinuous" vertical="center"/>
    </xf>
    <xf numFmtId="185" fontId="8" fillId="0" borderId="31" xfId="2" applyNumberFormat="1" applyFont="1" applyFill="1" applyBorder="1" applyAlignment="1">
      <alignment horizontal="right" vertical="center"/>
    </xf>
    <xf numFmtId="181" fontId="7" fillId="0" borderId="41" xfId="14" applyNumberFormat="1" applyFont="1" applyFill="1" applyBorder="1" applyAlignment="1">
      <alignment horizontal="right" vertical="center"/>
    </xf>
    <xf numFmtId="181" fontId="8" fillId="0" borderId="41" xfId="14" applyNumberFormat="1" applyFont="1" applyFill="1" applyBorder="1" applyAlignment="1">
      <alignment horizontal="right" vertical="center"/>
    </xf>
    <xf numFmtId="181" fontId="8" fillId="0" borderId="23" xfId="14" applyNumberFormat="1" applyFont="1" applyFill="1" applyBorder="1" applyAlignment="1">
      <alignment horizontal="right" vertical="center"/>
    </xf>
    <xf numFmtId="185" fontId="7" fillId="0" borderId="9" xfId="17" applyNumberFormat="1" applyFont="1" applyFill="1" applyBorder="1" applyAlignment="1">
      <alignment horizontal="right" vertical="center"/>
    </xf>
    <xf numFmtId="179" fontId="7" fillId="5" borderId="0" xfId="14" applyNumberFormat="1" applyFont="1" applyFill="1" applyAlignment="1">
      <alignment horizontal="right" vertical="center"/>
    </xf>
    <xf numFmtId="179" fontId="7" fillId="5" borderId="1" xfId="14" applyNumberFormat="1" applyFont="1" applyFill="1" applyBorder="1" applyAlignment="1">
      <alignment horizontal="right" vertical="center"/>
    </xf>
    <xf numFmtId="179" fontId="7" fillId="5" borderId="0" xfId="14" quotePrefix="1" applyNumberFormat="1" applyFont="1" applyFill="1" applyBorder="1" applyAlignment="1">
      <alignment horizontal="left" vertical="center"/>
    </xf>
    <xf numFmtId="179" fontId="7" fillId="5" borderId="11" xfId="14" quotePrefix="1" applyNumberFormat="1" applyFont="1" applyFill="1" applyBorder="1" applyAlignment="1">
      <alignment horizontal="center" vertical="center"/>
    </xf>
    <xf numFmtId="181" fontId="7" fillId="5" borderId="8" xfId="14" applyNumberFormat="1" applyFont="1" applyFill="1" applyBorder="1" applyAlignment="1">
      <alignment horizontal="right" vertical="center"/>
    </xf>
    <xf numFmtId="181" fontId="7" fillId="5" borderId="9" xfId="14" applyNumberFormat="1" applyFont="1" applyFill="1" applyBorder="1" applyAlignment="1">
      <alignment horizontal="right" vertical="center"/>
    </xf>
    <xf numFmtId="181" fontId="7" fillId="5" borderId="31" xfId="14" applyNumberFormat="1" applyFont="1" applyFill="1" applyBorder="1" applyAlignment="1">
      <alignment horizontal="right" vertical="center"/>
    </xf>
    <xf numFmtId="181" fontId="7" fillId="5" borderId="11" xfId="14" applyNumberFormat="1" applyFont="1" applyFill="1" applyBorder="1" applyAlignment="1">
      <alignment horizontal="right" vertical="center"/>
    </xf>
    <xf numFmtId="181" fontId="7" fillId="5" borderId="0" xfId="14" applyNumberFormat="1" applyFont="1" applyFill="1" applyBorder="1" applyAlignment="1">
      <alignment horizontal="right" vertical="center"/>
    </xf>
    <xf numFmtId="179" fontId="7" fillId="5" borderId="11" xfId="14" applyNumberFormat="1" applyFont="1" applyFill="1" applyBorder="1" applyAlignment="1">
      <alignment horizontal="center" vertical="center"/>
    </xf>
    <xf numFmtId="179" fontId="7" fillId="5" borderId="0" xfId="14" applyNumberFormat="1" applyFont="1" applyFill="1" applyBorder="1" applyAlignment="1">
      <alignment horizontal="right" vertical="center"/>
    </xf>
    <xf numFmtId="179" fontId="7" fillId="5" borderId="0" xfId="14" quotePrefix="1" applyNumberFormat="1" applyFont="1" applyFill="1" applyBorder="1" applyAlignment="1">
      <alignment horizontal="right" vertical="center"/>
    </xf>
    <xf numFmtId="179" fontId="7" fillId="5" borderId="1" xfId="14" quotePrefix="1" applyNumberFormat="1" applyFont="1" applyFill="1" applyBorder="1" applyAlignment="1">
      <alignment horizontal="left" vertical="center"/>
    </xf>
    <xf numFmtId="179" fontId="7" fillId="5" borderId="26" xfId="14" quotePrefix="1" applyNumberFormat="1" applyFont="1" applyFill="1" applyBorder="1" applyAlignment="1">
      <alignment horizontal="left" vertical="center"/>
    </xf>
    <xf numFmtId="181" fontId="7" fillId="5" borderId="45" xfId="14" applyNumberFormat="1" applyFont="1" applyFill="1" applyBorder="1" applyAlignment="1">
      <alignment horizontal="right" vertical="center"/>
    </xf>
    <xf numFmtId="179" fontId="7" fillId="4" borderId="0" xfId="14" applyNumberFormat="1" applyFont="1" applyFill="1" applyAlignment="1">
      <alignment horizontal="right" vertical="center"/>
    </xf>
    <xf numFmtId="179" fontId="7" fillId="4" borderId="1" xfId="14" applyNumberFormat="1" applyFont="1" applyFill="1" applyBorder="1" applyAlignment="1">
      <alignment horizontal="right" vertical="center"/>
    </xf>
    <xf numFmtId="179" fontId="7" fillId="4" borderId="0" xfId="14" quotePrefix="1" applyNumberFormat="1" applyFont="1" applyFill="1" applyBorder="1" applyAlignment="1">
      <alignment horizontal="left" vertical="center"/>
    </xf>
    <xf numFmtId="179" fontId="7" fillId="4" borderId="0" xfId="14" quotePrefix="1" applyNumberFormat="1" applyFont="1" applyFill="1" applyBorder="1" applyAlignment="1">
      <alignment horizontal="distributed" vertical="center"/>
    </xf>
    <xf numFmtId="179" fontId="7" fillId="4" borderId="11" xfId="14" applyNumberFormat="1" applyFont="1" applyFill="1" applyBorder="1" applyAlignment="1">
      <alignment horizontal="center" vertical="center"/>
    </xf>
    <xf numFmtId="181" fontId="7" fillId="4" borderId="8" xfId="14" applyNumberFormat="1" applyFont="1" applyFill="1" applyBorder="1" applyAlignment="1">
      <alignment horizontal="right" vertical="center"/>
    </xf>
    <xf numFmtId="181" fontId="7" fillId="4" borderId="9" xfId="14" applyNumberFormat="1" applyFont="1" applyFill="1" applyBorder="1" applyAlignment="1">
      <alignment horizontal="right" vertical="center"/>
    </xf>
    <xf numFmtId="181" fontId="7" fillId="4" borderId="31" xfId="14" applyNumberFormat="1" applyFont="1" applyFill="1" applyBorder="1" applyAlignment="1">
      <alignment horizontal="right" vertical="center"/>
    </xf>
    <xf numFmtId="181" fontId="7" fillId="4" borderId="11" xfId="14" applyNumberFormat="1" applyFont="1" applyFill="1" applyBorder="1" applyAlignment="1">
      <alignment horizontal="right" vertical="center"/>
    </xf>
    <xf numFmtId="181" fontId="7" fillId="4" borderId="0" xfId="14" applyNumberFormat="1" applyFont="1" applyFill="1" applyBorder="1" applyAlignment="1">
      <alignment horizontal="right" vertical="center"/>
    </xf>
    <xf numFmtId="181" fontId="8" fillId="0" borderId="21" xfId="16" applyNumberFormat="1" applyFont="1" applyFill="1" applyBorder="1" applyAlignment="1">
      <alignment horizontal="right" vertical="center"/>
    </xf>
    <xf numFmtId="185" fontId="8" fillId="0" borderId="11" xfId="2" applyNumberFormat="1" applyFont="1" applyFill="1" applyBorder="1" applyAlignment="1">
      <alignment horizontal="right" vertical="center"/>
    </xf>
    <xf numFmtId="185" fontId="7" fillId="0" borderId="1" xfId="2" applyNumberFormat="1" applyFont="1" applyFill="1" applyBorder="1" applyAlignment="1">
      <alignment horizontal="center" vertical="center"/>
    </xf>
    <xf numFmtId="38" fontId="8" fillId="0" borderId="31" xfId="2" applyFont="1" applyFill="1" applyBorder="1" applyAlignment="1">
      <alignment horizontal="right" vertical="center"/>
    </xf>
    <xf numFmtId="38" fontId="8" fillId="0" borderId="45" xfId="2" applyFont="1" applyFill="1" applyBorder="1" applyAlignment="1">
      <alignment horizontal="right" vertical="center"/>
    </xf>
    <xf numFmtId="3" fontId="8" fillId="0" borderId="9" xfId="11" applyNumberFormat="1" applyFont="1" applyFill="1" applyBorder="1" applyAlignment="1">
      <alignment horizontal="right" vertical="center"/>
    </xf>
    <xf numFmtId="4" fontId="8" fillId="0" borderId="9" xfId="11" applyNumberFormat="1" applyFont="1" applyFill="1" applyBorder="1" applyAlignment="1">
      <alignment horizontal="right" vertical="center"/>
    </xf>
    <xf numFmtId="3" fontId="8" fillId="0" borderId="1" xfId="11" applyNumberFormat="1" applyFont="1" applyFill="1" applyBorder="1" applyAlignment="1">
      <alignment horizontal="right" vertical="center"/>
    </xf>
    <xf numFmtId="181" fontId="7" fillId="2" borderId="46" xfId="14" applyNumberFormat="1" applyFont="1" applyFill="1" applyBorder="1" applyAlignment="1">
      <alignment horizontal="right" vertical="center"/>
    </xf>
    <xf numFmtId="181" fontId="7" fillId="2" borderId="45" xfId="14" applyNumberFormat="1" applyFont="1" applyFill="1" applyBorder="1" applyAlignment="1">
      <alignment horizontal="right" vertical="center"/>
    </xf>
    <xf numFmtId="181" fontId="7" fillId="2" borderId="18" xfId="14" applyNumberFormat="1" applyFont="1" applyFill="1" applyBorder="1" applyAlignment="1">
      <alignment horizontal="right" vertical="center"/>
    </xf>
    <xf numFmtId="181" fontId="7" fillId="2" borderId="38" xfId="14" applyNumberFormat="1" applyFont="1" applyFill="1" applyBorder="1" applyAlignment="1">
      <alignment horizontal="right" vertical="center"/>
    </xf>
    <xf numFmtId="179" fontId="7" fillId="0" borderId="15" xfId="14" applyNumberFormat="1" applyFont="1" applyFill="1" applyBorder="1" applyAlignment="1">
      <alignment horizontal="centerContinuous" vertical="center"/>
    </xf>
    <xf numFmtId="179" fontId="8" fillId="0" borderId="42" xfId="16" applyNumberFormat="1" applyFont="1" applyFill="1" applyBorder="1" applyAlignment="1">
      <alignment horizontal="center" vertical="center"/>
    </xf>
    <xf numFmtId="181" fontId="5" fillId="0" borderId="9" xfId="12" applyNumberFormat="1" applyFont="1" applyFill="1" applyBorder="1" applyAlignment="1">
      <alignment horizontal="right" vertical="center"/>
    </xf>
    <xf numFmtId="181" fontId="5" fillId="0" borderId="9" xfId="16" applyNumberFormat="1" applyFont="1" applyFill="1" applyBorder="1" applyAlignment="1">
      <alignment horizontal="right" vertical="center"/>
    </xf>
    <xf numFmtId="181" fontId="5" fillId="0" borderId="9" xfId="12" applyNumberFormat="1" applyFont="1" applyFill="1" applyBorder="1" applyAlignment="1">
      <alignment vertical="top"/>
    </xf>
    <xf numFmtId="181" fontId="5" fillId="0" borderId="10" xfId="12" applyNumberFormat="1" applyFont="1" applyFill="1" applyBorder="1" applyAlignment="1">
      <alignment horizontal="right" vertical="center"/>
    </xf>
    <xf numFmtId="181" fontId="5" fillId="0" borderId="10" xfId="16" applyNumberFormat="1" applyFont="1" applyFill="1" applyBorder="1" applyAlignment="1">
      <alignment horizontal="right" vertical="center"/>
    </xf>
    <xf numFmtId="181" fontId="5" fillId="0" borderId="10" xfId="12" applyNumberFormat="1" applyFont="1" applyFill="1" applyBorder="1" applyAlignment="1">
      <alignment vertical="top"/>
    </xf>
    <xf numFmtId="181" fontId="5" fillId="0" borderId="22" xfId="12" applyNumberFormat="1" applyFont="1" applyFill="1" applyBorder="1" applyAlignment="1">
      <alignment horizontal="right" vertical="center"/>
    </xf>
    <xf numFmtId="181" fontId="5" fillId="0" borderId="44" xfId="12" applyNumberFormat="1" applyFont="1" applyFill="1" applyBorder="1" applyAlignment="1">
      <alignment horizontal="right" vertical="center"/>
    </xf>
    <xf numFmtId="179" fontId="7" fillId="0" borderId="20" xfId="16" applyNumberFormat="1" applyFont="1" applyFill="1" applyBorder="1" applyAlignment="1">
      <alignment horizontal="right" vertical="center"/>
    </xf>
    <xf numFmtId="179" fontId="7" fillId="0" borderId="20" xfId="9" applyNumberFormat="1" applyFont="1" applyFill="1" applyBorder="1" applyAlignment="1">
      <alignment horizontal="right" vertical="center"/>
    </xf>
    <xf numFmtId="185" fontId="7" fillId="0" borderId="15" xfId="2" applyNumberFormat="1" applyFont="1" applyFill="1" applyBorder="1" applyAlignment="1">
      <alignment horizontal="distributed" vertical="center" indent="10"/>
    </xf>
    <xf numFmtId="185" fontId="7" fillId="0" borderId="4" xfId="2" applyNumberFormat="1" applyFont="1" applyFill="1" applyBorder="1" applyAlignment="1">
      <alignment horizontal="distributed" vertical="center" indent="10"/>
    </xf>
    <xf numFmtId="185" fontId="7" fillId="0" borderId="15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vertical="center"/>
    </xf>
    <xf numFmtId="185" fontId="7" fillId="0" borderId="20" xfId="17" quotePrefix="1" applyNumberFormat="1" applyFont="1" applyFill="1" applyBorder="1" applyAlignment="1">
      <alignment horizontal="right" vertical="center"/>
    </xf>
    <xf numFmtId="185" fontId="8" fillId="0" borderId="38" xfId="2" applyNumberFormat="1" applyFont="1" applyFill="1" applyBorder="1" applyAlignment="1">
      <alignment horizontal="right" vertical="center"/>
    </xf>
    <xf numFmtId="179" fontId="7" fillId="7" borderId="1" xfId="14" applyNumberFormat="1" applyFont="1" applyFill="1" applyBorder="1" applyAlignment="1">
      <alignment horizontal="right" vertical="center"/>
    </xf>
    <xf numFmtId="179" fontId="7" fillId="7" borderId="0" xfId="14" quotePrefix="1" applyNumberFormat="1" applyFont="1" applyFill="1" applyBorder="1" applyAlignment="1">
      <alignment horizontal="left" vertical="center"/>
    </xf>
    <xf numFmtId="185" fontId="7" fillId="6" borderId="42" xfId="2" quotePrefix="1" applyNumberFormat="1" applyFont="1" applyFill="1" applyBorder="1" applyAlignment="1">
      <alignment horizontal="centerContinuous" vertical="center"/>
    </xf>
    <xf numFmtId="185" fontId="7" fillId="6" borderId="42" xfId="2" applyNumberFormat="1" applyFont="1" applyFill="1" applyBorder="1" applyAlignment="1">
      <alignment horizontal="centerContinuous" vertical="center"/>
    </xf>
    <xf numFmtId="179" fontId="7" fillId="6" borderId="19" xfId="14" quotePrefix="1" applyNumberFormat="1" applyFont="1" applyFill="1" applyBorder="1" applyAlignment="1">
      <alignment horizontal="center" vertical="center"/>
    </xf>
    <xf numFmtId="185" fontId="7" fillId="6" borderId="19" xfId="2" quotePrefix="1" applyNumberFormat="1" applyFont="1" applyFill="1" applyBorder="1" applyAlignment="1">
      <alignment horizontal="centerContinuous" vertical="center"/>
    </xf>
    <xf numFmtId="185" fontId="7" fillId="6" borderId="32" xfId="2" applyNumberFormat="1" applyFont="1" applyFill="1" applyBorder="1" applyAlignment="1">
      <alignment horizontal="centerContinuous" vertical="center"/>
    </xf>
    <xf numFmtId="179" fontId="7" fillId="6" borderId="42" xfId="14" quotePrefix="1" applyNumberFormat="1" applyFont="1" applyFill="1" applyBorder="1" applyAlignment="1">
      <alignment horizontal="center" vertical="center"/>
    </xf>
    <xf numFmtId="185" fontId="8" fillId="6" borderId="42" xfId="2" applyNumberFormat="1" applyFont="1" applyFill="1" applyBorder="1" applyAlignment="1">
      <alignment horizontal="centerContinuous" vertical="center"/>
    </xf>
    <xf numFmtId="181" fontId="7" fillId="5" borderId="46" xfId="14" applyNumberFormat="1" applyFont="1" applyFill="1" applyBorder="1" applyAlignment="1">
      <alignment horizontal="right" vertical="center"/>
    </xf>
    <xf numFmtId="181" fontId="7" fillId="5" borderId="10" xfId="14" applyNumberFormat="1" applyFont="1" applyFill="1" applyBorder="1" applyAlignment="1">
      <alignment horizontal="right" vertical="center"/>
    </xf>
    <xf numFmtId="181" fontId="7" fillId="8" borderId="8" xfId="14" applyNumberFormat="1" applyFont="1" applyFill="1" applyBorder="1" applyAlignment="1">
      <alignment horizontal="right" vertical="center"/>
    </xf>
    <xf numFmtId="179" fontId="7" fillId="0" borderId="0" xfId="15" applyNumberFormat="1" applyFont="1" applyFill="1" applyBorder="1" applyAlignment="1">
      <alignment horizontal="right" vertical="center"/>
    </xf>
    <xf numFmtId="179" fontId="7" fillId="0" borderId="13" xfId="14" quotePrefix="1" applyNumberFormat="1" applyFont="1" applyFill="1" applyBorder="1" applyAlignment="1">
      <alignment horizontal="center" vertical="center"/>
    </xf>
    <xf numFmtId="179" fontId="7" fillId="0" borderId="42" xfId="14" quotePrefix="1" applyNumberFormat="1" applyFont="1" applyFill="1" applyBorder="1" applyAlignment="1">
      <alignment horizontal="center" vertical="center"/>
    </xf>
    <xf numFmtId="0" fontId="0" fillId="0" borderId="0" xfId="0" applyFill="1"/>
    <xf numFmtId="179" fontId="7" fillId="9" borderId="0" xfId="15" applyNumberFormat="1" applyFont="1" applyFill="1" applyAlignment="1">
      <alignment horizontal="right" vertical="center"/>
    </xf>
    <xf numFmtId="179" fontId="7" fillId="0" borderId="6" xfId="15" applyNumberFormat="1" applyFont="1" applyFill="1" applyBorder="1" applyAlignment="1">
      <alignment vertical="center"/>
    </xf>
    <xf numFmtId="179" fontId="7" fillId="0" borderId="28" xfId="15" applyNumberFormat="1" applyFont="1" applyFill="1" applyBorder="1" applyAlignment="1">
      <alignment vertical="center"/>
    </xf>
    <xf numFmtId="181" fontId="8" fillId="0" borderId="0" xfId="16" applyNumberFormat="1" applyFont="1" applyFill="1" applyBorder="1" applyAlignment="1">
      <alignment vertical="center"/>
    </xf>
    <xf numFmtId="3" fontId="7" fillId="0" borderId="17" xfId="16" quotePrefix="1" applyNumberFormat="1" applyFont="1" applyFill="1" applyBorder="1" applyAlignment="1">
      <alignment horizontal="center" vertical="center"/>
    </xf>
    <xf numFmtId="181" fontId="8" fillId="0" borderId="0" xfId="16" applyNumberFormat="1" applyFont="1" applyFill="1" applyBorder="1" applyAlignment="1">
      <alignment horizontal="right" vertical="center"/>
    </xf>
    <xf numFmtId="181" fontId="8" fillId="0" borderId="2" xfId="16" applyNumberFormat="1" applyFont="1" applyFill="1" applyBorder="1" applyAlignment="1">
      <alignment horizontal="right" vertical="center"/>
    </xf>
    <xf numFmtId="179" fontId="7" fillId="8" borderId="1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Border="1" applyAlignment="1">
      <alignment horizontal="left" vertical="center"/>
    </xf>
    <xf numFmtId="179" fontId="7" fillId="8" borderId="0" xfId="14" quotePrefix="1" applyNumberFormat="1" applyFont="1" applyFill="1" applyBorder="1" applyAlignment="1">
      <alignment horizontal="right" vertical="center"/>
    </xf>
    <xf numFmtId="179" fontId="7" fillId="8" borderId="11" xfId="14" applyNumberFormat="1" applyFont="1" applyFill="1" applyBorder="1" applyAlignment="1">
      <alignment horizontal="center" vertical="center"/>
    </xf>
    <xf numFmtId="181" fontId="7" fillId="8" borderId="9" xfId="14" applyNumberFormat="1" applyFont="1" applyFill="1" applyBorder="1" applyAlignment="1">
      <alignment horizontal="right" vertical="center"/>
    </xf>
    <xf numFmtId="181" fontId="7" fillId="8" borderId="31" xfId="14" applyNumberFormat="1" applyFont="1" applyFill="1" applyBorder="1" applyAlignment="1">
      <alignment horizontal="right" vertical="center"/>
    </xf>
    <xf numFmtId="181" fontId="7" fillId="8" borderId="11" xfId="14" applyNumberFormat="1" applyFont="1" applyFill="1" applyBorder="1" applyAlignment="1">
      <alignment horizontal="right" vertical="center"/>
    </xf>
    <xf numFmtId="181" fontId="7" fillId="8" borderId="0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Alignment="1">
      <alignment horizontal="right" vertical="center"/>
    </xf>
    <xf numFmtId="0" fontId="10" fillId="0" borderId="9" xfId="11" applyFont="1" applyFill="1" applyBorder="1" applyAlignment="1">
      <alignment horizontal="distributed" vertical="center"/>
    </xf>
    <xf numFmtId="179" fontId="7" fillId="10" borderId="1" xfId="14" quotePrefix="1" applyNumberFormat="1" applyFont="1" applyFill="1" applyBorder="1" applyAlignment="1">
      <alignment horizontal="left" vertical="center"/>
    </xf>
    <xf numFmtId="179" fontId="7" fillId="10" borderId="11" xfId="14" applyNumberFormat="1" applyFont="1" applyFill="1" applyBorder="1" applyAlignment="1">
      <alignment horizontal="center" vertical="center"/>
    </xf>
    <xf numFmtId="181" fontId="7" fillId="10" borderId="8" xfId="14" applyNumberFormat="1" applyFont="1" applyFill="1" applyBorder="1" applyAlignment="1">
      <alignment horizontal="right" vertical="center"/>
    </xf>
    <xf numFmtId="181" fontId="7" fillId="10" borderId="9" xfId="14" applyNumberFormat="1" applyFont="1" applyFill="1" applyBorder="1" applyAlignment="1">
      <alignment horizontal="right" vertical="center"/>
    </xf>
    <xf numFmtId="181" fontId="7" fillId="10" borderId="31" xfId="14" applyNumberFormat="1" applyFont="1" applyFill="1" applyBorder="1" applyAlignment="1">
      <alignment horizontal="right" vertical="center"/>
    </xf>
    <xf numFmtId="181" fontId="7" fillId="10" borderId="11" xfId="14" applyNumberFormat="1" applyFont="1" applyFill="1" applyBorder="1" applyAlignment="1">
      <alignment horizontal="right" vertical="center"/>
    </xf>
    <xf numFmtId="179" fontId="7" fillId="10" borderId="0" xfId="14" applyNumberFormat="1" applyFont="1" applyFill="1" applyAlignment="1">
      <alignment horizontal="right" vertical="center"/>
    </xf>
    <xf numFmtId="179" fontId="7" fillId="10" borderId="1" xfId="14" applyNumberFormat="1" applyFont="1" applyFill="1" applyBorder="1" applyAlignment="1">
      <alignment horizontal="right" vertical="center"/>
    </xf>
    <xf numFmtId="179" fontId="7" fillId="10" borderId="0" xfId="14" quotePrefix="1" applyNumberFormat="1" applyFont="1" applyFill="1" applyBorder="1" applyAlignment="1">
      <alignment horizontal="left" vertical="center"/>
    </xf>
    <xf numFmtId="181" fontId="7" fillId="10" borderId="0" xfId="14" applyNumberFormat="1" applyFont="1" applyFill="1" applyBorder="1" applyAlignment="1">
      <alignment horizontal="right" vertical="center"/>
    </xf>
    <xf numFmtId="181" fontId="7" fillId="10" borderId="45" xfId="14" applyNumberFormat="1" applyFont="1" applyFill="1" applyBorder="1" applyAlignment="1">
      <alignment horizontal="right" vertical="center"/>
    </xf>
    <xf numFmtId="181" fontId="7" fillId="10" borderId="39" xfId="14" applyNumberFormat="1" applyFont="1" applyFill="1" applyBorder="1" applyAlignment="1">
      <alignment horizontal="right" vertical="center"/>
    </xf>
    <xf numFmtId="181" fontId="7" fillId="10" borderId="38" xfId="14" applyNumberFormat="1" applyFont="1" applyFill="1" applyBorder="1" applyAlignment="1">
      <alignment horizontal="right" vertical="center"/>
    </xf>
    <xf numFmtId="179" fontId="7" fillId="10" borderId="0" xfId="14" applyNumberFormat="1" applyFont="1" applyFill="1" applyBorder="1" applyAlignment="1">
      <alignment horizontal="right" vertical="center"/>
    </xf>
    <xf numFmtId="179" fontId="7" fillId="10" borderId="11" xfId="14" quotePrefix="1" applyNumberFormat="1" applyFont="1" applyFill="1" applyBorder="1" applyAlignment="1">
      <alignment horizontal="center" vertical="center"/>
    </xf>
    <xf numFmtId="181" fontId="7" fillId="10" borderId="10" xfId="14" applyNumberFormat="1" applyFont="1" applyFill="1" applyBorder="1" applyAlignment="1">
      <alignment horizontal="right" vertical="center"/>
    </xf>
    <xf numFmtId="0" fontId="8" fillId="10" borderId="0" xfId="0" quotePrefix="1" applyFont="1" applyFill="1" applyBorder="1" applyAlignment="1">
      <alignment horizontal="distributed" vertical="center"/>
    </xf>
    <xf numFmtId="187" fontId="7" fillId="0" borderId="0" xfId="2" applyNumberFormat="1" applyFont="1" applyFill="1" applyAlignment="1">
      <alignment horizontal="right" vertical="center"/>
    </xf>
    <xf numFmtId="0" fontId="7" fillId="0" borderId="1" xfId="17" quotePrefix="1" applyFont="1" applyFill="1" applyBorder="1" applyAlignment="1">
      <alignment horizontal="left" vertical="center"/>
    </xf>
    <xf numFmtId="0" fontId="7" fillId="0" borderId="0" xfId="17" quotePrefix="1" applyFont="1" applyFill="1" applyBorder="1" applyAlignment="1">
      <alignment horizontal="right" vertical="center"/>
    </xf>
    <xf numFmtId="0" fontId="8" fillId="0" borderId="45" xfId="11" applyFont="1" applyFill="1" applyBorder="1" applyAlignment="1">
      <alignment horizontal="right" vertical="center"/>
    </xf>
    <xf numFmtId="179" fontId="7" fillId="0" borderId="20" xfId="15" applyNumberFormat="1" applyFont="1" applyFill="1" applyBorder="1" applyAlignment="1">
      <alignment horizontal="centerContinuous" vertical="center"/>
    </xf>
    <xf numFmtId="179" fontId="7" fillId="0" borderId="2" xfId="15" applyNumberFormat="1" applyFont="1" applyFill="1" applyBorder="1" applyAlignment="1">
      <alignment horizontal="right" vertical="center"/>
    </xf>
    <xf numFmtId="185" fontId="7" fillId="6" borderId="30" xfId="2" applyNumberFormat="1" applyFont="1" applyFill="1" applyBorder="1" applyAlignment="1">
      <alignment horizontal="centerContinuous" vertical="center"/>
    </xf>
    <xf numFmtId="179" fontId="7" fillId="0" borderId="20" xfId="16" applyNumberFormat="1" applyFont="1" applyFill="1" applyBorder="1" applyAlignment="1">
      <alignment horizontal="centerContinuous" vertical="center"/>
    </xf>
    <xf numFmtId="181" fontId="7" fillId="2" borderId="0" xfId="14" applyNumberFormat="1" applyFont="1" applyFill="1" applyBorder="1" applyAlignment="1">
      <alignment horizontal="right" vertical="center"/>
    </xf>
    <xf numFmtId="181" fontId="7" fillId="2" borderId="17" xfId="14" applyNumberFormat="1" applyFont="1" applyFill="1" applyBorder="1" applyAlignment="1">
      <alignment horizontal="right" vertical="center"/>
    </xf>
    <xf numFmtId="181" fontId="7" fillId="2" borderId="10" xfId="14" applyNumberFormat="1" applyFont="1" applyFill="1" applyBorder="1" applyAlignment="1">
      <alignment horizontal="right" vertical="center"/>
    </xf>
    <xf numFmtId="181" fontId="7" fillId="4" borderId="10" xfId="14" applyNumberFormat="1" applyFont="1" applyFill="1" applyBorder="1" applyAlignment="1">
      <alignment horizontal="right" vertical="center"/>
    </xf>
    <xf numFmtId="181" fontId="8" fillId="0" borderId="46" xfId="16" applyNumberFormat="1" applyFont="1" applyFill="1" applyBorder="1" applyAlignment="1">
      <alignment vertical="center"/>
    </xf>
    <xf numFmtId="179" fontId="7" fillId="0" borderId="37" xfId="14" quotePrefix="1" applyNumberFormat="1" applyFont="1" applyFill="1" applyBorder="1" applyAlignment="1">
      <alignment horizontal="center" vertical="center"/>
    </xf>
    <xf numFmtId="3" fontId="5" fillId="0" borderId="4" xfId="12" applyNumberFormat="1" applyFont="1" applyFill="1" applyBorder="1" applyAlignment="1">
      <alignment horizontal="right"/>
    </xf>
    <xf numFmtId="179" fontId="7" fillId="0" borderId="4" xfId="15" applyNumberFormat="1" applyFont="1" applyFill="1" applyBorder="1" applyAlignment="1">
      <alignment horizontal="centerContinuous" vertical="center"/>
    </xf>
    <xf numFmtId="179" fontId="7" fillId="0" borderId="6" xfId="15" quotePrefix="1" applyNumberFormat="1" applyFont="1" applyFill="1" applyBorder="1" applyAlignment="1">
      <alignment vertical="center"/>
    </xf>
    <xf numFmtId="185" fontId="8" fillId="0" borderId="0" xfId="15" applyNumberFormat="1" applyFont="1" applyFill="1" applyBorder="1" applyAlignment="1">
      <alignment horizontal="right" vertical="center"/>
    </xf>
    <xf numFmtId="179" fontId="7" fillId="0" borderId="0" xfId="15" applyNumberFormat="1" applyFont="1" applyFill="1" applyBorder="1" applyAlignment="1">
      <alignment horizontal="centerContinuous" vertical="center"/>
    </xf>
    <xf numFmtId="185" fontId="8" fillId="0" borderId="11" xfId="15" applyNumberFormat="1" applyFont="1" applyFill="1" applyBorder="1" applyAlignment="1">
      <alignment horizontal="right" vertical="center"/>
    </xf>
    <xf numFmtId="185" fontId="8" fillId="0" borderId="2" xfId="15" applyNumberFormat="1" applyFont="1" applyFill="1" applyBorder="1" applyAlignment="1">
      <alignment horizontal="right" vertical="center"/>
    </xf>
    <xf numFmtId="0" fontId="8" fillId="0" borderId="4" xfId="11" applyFont="1" applyFill="1" applyBorder="1" applyAlignment="1">
      <alignment horizontal="distributed" vertical="center"/>
    </xf>
    <xf numFmtId="0" fontId="7" fillId="0" borderId="17" xfId="1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vertical="center"/>
    </xf>
    <xf numFmtId="57" fontId="8" fillId="0" borderId="0" xfId="11" applyNumberFormat="1" applyFont="1" applyFill="1" applyBorder="1" applyAlignment="1">
      <alignment horizontal="right" vertical="center"/>
    </xf>
    <xf numFmtId="3" fontId="8" fillId="0" borderId="0" xfId="11" applyNumberFormat="1" applyFont="1" applyFill="1" applyBorder="1" applyAlignment="1">
      <alignment horizontal="right" vertical="center"/>
    </xf>
    <xf numFmtId="4" fontId="8" fillId="0" borderId="0" xfId="11" applyNumberFormat="1" applyFont="1" applyFill="1" applyBorder="1" applyAlignment="1">
      <alignment horizontal="right" vertical="center"/>
    </xf>
    <xf numFmtId="185" fontId="7" fillId="0" borderId="2" xfId="17" applyNumberFormat="1" applyFont="1" applyFill="1" applyBorder="1" applyAlignment="1">
      <alignment vertical="center"/>
    </xf>
    <xf numFmtId="185" fontId="7" fillId="0" borderId="2" xfId="2" applyNumberFormat="1" applyFont="1" applyFill="1" applyBorder="1" applyAlignment="1">
      <alignment horizontal="right" vertical="center"/>
    </xf>
    <xf numFmtId="185" fontId="7" fillId="0" borderId="2" xfId="17" applyNumberFormat="1" applyFont="1" applyFill="1" applyBorder="1" applyAlignment="1">
      <alignment horizontal="left" vertical="center"/>
    </xf>
    <xf numFmtId="185" fontId="7" fillId="0" borderId="17" xfId="17" quotePrefix="1" applyNumberFormat="1" applyFont="1" applyFill="1" applyBorder="1" applyAlignment="1">
      <alignment horizontal="center" vertical="center"/>
    </xf>
    <xf numFmtId="179" fontId="7" fillId="0" borderId="17" xfId="14" quotePrefix="1" applyNumberFormat="1" applyFont="1" applyFill="1" applyBorder="1" applyAlignment="1">
      <alignment horizontal="center" vertical="center"/>
    </xf>
    <xf numFmtId="185" fontId="7" fillId="0" borderId="42" xfId="17" quotePrefix="1" applyNumberFormat="1" applyFont="1" applyFill="1" applyBorder="1" applyAlignment="1">
      <alignment horizontal="center" vertical="center"/>
    </xf>
    <xf numFmtId="185" fontId="7" fillId="0" borderId="2" xfId="2" quotePrefix="1" applyNumberFormat="1" applyFont="1" applyFill="1" applyBorder="1" applyAlignment="1">
      <alignment horizontal="left" vertical="center"/>
    </xf>
    <xf numFmtId="179" fontId="7" fillId="0" borderId="50" xfId="15" applyNumberFormat="1" applyFont="1" applyFill="1" applyBorder="1" applyAlignment="1">
      <alignment horizontal="centerContinuous" vertical="center"/>
    </xf>
    <xf numFmtId="185" fontId="7" fillId="6" borderId="36" xfId="2" applyNumberFormat="1" applyFont="1" applyFill="1" applyBorder="1" applyAlignment="1">
      <alignment horizontal="centerContinuous" vertical="center"/>
    </xf>
    <xf numFmtId="181" fontId="7" fillId="10" borderId="49" xfId="14" applyNumberFormat="1" applyFont="1" applyFill="1" applyBorder="1" applyAlignment="1">
      <alignment horizontal="right" vertical="center"/>
    </xf>
    <xf numFmtId="181" fontId="8" fillId="0" borderId="2" xfId="14" applyNumberFormat="1" applyFont="1" applyFill="1" applyBorder="1" applyAlignment="1">
      <alignment horizontal="right" vertical="center"/>
    </xf>
    <xf numFmtId="181" fontId="7" fillId="10" borderId="46" xfId="14" applyNumberFormat="1" applyFont="1" applyFill="1" applyBorder="1" applyAlignment="1">
      <alignment horizontal="right" vertical="center"/>
    </xf>
    <xf numFmtId="185" fontId="7" fillId="0" borderId="43" xfId="2" applyNumberFormat="1" applyFont="1" applyFill="1" applyBorder="1" applyAlignment="1">
      <alignment horizontal="centerContinuous" vertical="center"/>
    </xf>
    <xf numFmtId="185" fontId="8" fillId="0" borderId="46" xfId="17" applyNumberFormat="1" applyFont="1" applyFill="1" applyBorder="1" applyAlignment="1">
      <alignment horizontal="right" vertical="center"/>
    </xf>
    <xf numFmtId="188" fontId="7" fillId="0" borderId="0" xfId="14" applyNumberFormat="1" applyFont="1" applyFill="1" applyAlignment="1">
      <alignment horizontal="right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179" fontId="7" fillId="0" borderId="4" xfId="14" applyNumberFormat="1" applyFont="1" applyFill="1" applyBorder="1" applyAlignment="1">
      <alignment horizontal="center" vertical="center"/>
    </xf>
    <xf numFmtId="179" fontId="7" fillId="6" borderId="17" xfId="14" quotePrefix="1" applyNumberFormat="1" applyFont="1" applyFill="1" applyBorder="1" applyAlignment="1">
      <alignment horizontal="center" vertical="center"/>
    </xf>
    <xf numFmtId="185" fontId="7" fillId="6" borderId="0" xfId="2" applyNumberFormat="1" applyFont="1" applyFill="1" applyBorder="1" applyAlignment="1">
      <alignment horizontal="centerContinuous" vertical="center"/>
    </xf>
    <xf numFmtId="185" fontId="7" fillId="6" borderId="17" xfId="2" applyNumberFormat="1" applyFont="1" applyFill="1" applyBorder="1" applyAlignment="1">
      <alignment horizontal="centerContinuous" vertical="center"/>
    </xf>
    <xf numFmtId="185" fontId="7" fillId="6" borderId="19" xfId="2" applyNumberFormat="1" applyFont="1" applyFill="1" applyBorder="1" applyAlignment="1">
      <alignment horizontal="centerContinuous" vertical="center"/>
    </xf>
    <xf numFmtId="189" fontId="7" fillId="2" borderId="8" xfId="1" applyNumberFormat="1" applyFont="1" applyFill="1" applyBorder="1" applyAlignment="1">
      <alignment horizontal="right" vertical="center"/>
    </xf>
    <xf numFmtId="189" fontId="7" fillId="5" borderId="9" xfId="1" applyNumberFormat="1" applyFont="1" applyFill="1" applyBorder="1" applyAlignment="1">
      <alignment horizontal="right" vertical="center"/>
    </xf>
    <xf numFmtId="189" fontId="7" fillId="5" borderId="8" xfId="1" applyNumberFormat="1" applyFont="1" applyFill="1" applyBorder="1" applyAlignment="1">
      <alignment horizontal="right" vertical="center"/>
    </xf>
    <xf numFmtId="189" fontId="7" fillId="4" borderId="9" xfId="1" applyNumberFormat="1" applyFont="1" applyFill="1" applyBorder="1" applyAlignment="1">
      <alignment horizontal="right" vertical="center"/>
    </xf>
    <xf numFmtId="189" fontId="7" fillId="2" borderId="19" xfId="1" applyNumberFormat="1" applyFont="1" applyFill="1" applyBorder="1" applyAlignment="1">
      <alignment horizontal="right" vertical="center"/>
    </xf>
    <xf numFmtId="189" fontId="7" fillId="10" borderId="8" xfId="1" applyNumberFormat="1" applyFont="1" applyFill="1" applyBorder="1" applyAlignment="1">
      <alignment horizontal="right" vertical="center"/>
    </xf>
    <xf numFmtId="189" fontId="7" fillId="8" borderId="9" xfId="1" applyNumberFormat="1" applyFont="1" applyFill="1" applyBorder="1" applyAlignment="1">
      <alignment horizontal="right" vertical="center"/>
    </xf>
    <xf numFmtId="189" fontId="7" fillId="10" borderId="9" xfId="1" applyNumberFormat="1" applyFont="1" applyFill="1" applyBorder="1" applyAlignment="1">
      <alignment horizontal="right" vertical="center"/>
    </xf>
    <xf numFmtId="189" fontId="7" fillId="0" borderId="22" xfId="1" applyNumberFormat="1" applyFont="1" applyFill="1" applyBorder="1" applyAlignment="1">
      <alignment horizontal="right" vertical="center"/>
    </xf>
    <xf numFmtId="185" fontId="8" fillId="0" borderId="0" xfId="17" applyNumberFormat="1" applyFont="1" applyFill="1" applyBorder="1" applyAlignment="1">
      <alignment horizontal="left" vertical="center"/>
    </xf>
    <xf numFmtId="185" fontId="20" fillId="0" borderId="0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horizontal="right" vertical="center"/>
    </xf>
    <xf numFmtId="185" fontId="7" fillId="0" borderId="5" xfId="2" applyNumberFormat="1" applyFont="1" applyFill="1" applyBorder="1" applyAlignment="1">
      <alignment horizontal="centerContinuous" vertical="center"/>
    </xf>
    <xf numFmtId="0" fontId="10" fillId="0" borderId="8" xfId="11" applyFont="1" applyFill="1" applyBorder="1" applyAlignment="1">
      <alignment horizontal="center" vertical="center" shrinkToFit="1"/>
    </xf>
    <xf numFmtId="0" fontId="10" fillId="0" borderId="0" xfId="11" applyFont="1" applyFill="1" applyBorder="1" applyAlignment="1">
      <alignment horizontal="center" vertical="center" shrinkToFit="1"/>
    </xf>
    <xf numFmtId="0" fontId="7" fillId="0" borderId="0" xfId="11" applyFont="1" applyFill="1" applyAlignment="1">
      <alignment horizontal="left" vertical="center"/>
    </xf>
    <xf numFmtId="185" fontId="7" fillId="0" borderId="0" xfId="17" applyNumberFormat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distributed" vertical="center"/>
    </xf>
    <xf numFmtId="181" fontId="7" fillId="0" borderId="0" xfId="11" quotePrefix="1" applyNumberFormat="1" applyFont="1" applyFill="1" applyBorder="1" applyAlignment="1">
      <alignment horizontal="distributed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3" fontId="7" fillId="0" borderId="0" xfId="16" applyNumberFormat="1" applyFont="1" applyFill="1" applyAlignment="1">
      <alignment horizontal="right" vertical="center"/>
    </xf>
    <xf numFmtId="0" fontId="24" fillId="0" borderId="0" xfId="0" applyFont="1" applyFill="1" applyBorder="1" applyAlignment="1">
      <alignment horizontal="distributed" vertical="center"/>
    </xf>
    <xf numFmtId="3" fontId="5" fillId="0" borderId="0" xfId="12" quotePrefix="1" applyNumberFormat="1" applyFont="1" applyFill="1" applyBorder="1" applyAlignment="1">
      <alignment horizontal="distributed" vertical="center"/>
    </xf>
    <xf numFmtId="0" fontId="21" fillId="0" borderId="2" xfId="0" applyFont="1" applyFill="1" applyBorder="1" applyAlignment="1">
      <alignment horizontal="distributed" vertical="center" wrapText="1"/>
    </xf>
    <xf numFmtId="0" fontId="21" fillId="0" borderId="0" xfId="0" applyFont="1" applyFill="1" applyBorder="1" applyAlignment="1"/>
    <xf numFmtId="38" fontId="8" fillId="0" borderId="8" xfId="2" applyFont="1" applyFill="1" applyBorder="1" applyAlignment="1">
      <alignment horizontal="right" vertical="center"/>
    </xf>
    <xf numFmtId="38" fontId="8" fillId="0" borderId="9" xfId="2" applyFont="1" applyFill="1" applyBorder="1" applyAlignment="1">
      <alignment horizontal="right" vertical="center"/>
    </xf>
    <xf numFmtId="38" fontId="8" fillId="0" borderId="10" xfId="2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185" fontId="8" fillId="0" borderId="37" xfId="2" applyNumberFormat="1" applyFont="1" applyFill="1" applyBorder="1" applyAlignment="1">
      <alignment horizontal="right" vertical="center"/>
    </xf>
    <xf numFmtId="185" fontId="8" fillId="0" borderId="13" xfId="2" applyNumberFormat="1" applyFont="1" applyFill="1" applyBorder="1" applyAlignment="1">
      <alignment horizontal="right" vertical="center"/>
    </xf>
    <xf numFmtId="185" fontId="8" fillId="0" borderId="18" xfId="2" applyNumberFormat="1" applyFont="1" applyFill="1" applyBorder="1" applyAlignment="1">
      <alignment horizontal="right" vertical="center"/>
    </xf>
    <xf numFmtId="186" fontId="8" fillId="0" borderId="9" xfId="2" applyNumberFormat="1" applyFont="1" applyFill="1" applyBorder="1" applyAlignment="1">
      <alignment horizontal="right" vertical="center"/>
    </xf>
    <xf numFmtId="186" fontId="8" fillId="0" borderId="10" xfId="2" applyNumberFormat="1" applyFont="1" applyFill="1" applyBorder="1" applyAlignment="1">
      <alignment horizontal="right" vertical="center"/>
    </xf>
    <xf numFmtId="186" fontId="8" fillId="0" borderId="11" xfId="2" applyNumberFormat="1" applyFont="1" applyFill="1" applyBorder="1" applyAlignment="1">
      <alignment horizontal="right" vertical="center"/>
    </xf>
    <xf numFmtId="186" fontId="8" fillId="0" borderId="45" xfId="2" applyNumberFormat="1" applyFont="1" applyFill="1" applyBorder="1" applyAlignment="1">
      <alignment horizontal="right" vertical="center"/>
    </xf>
    <xf numFmtId="186" fontId="8" fillId="0" borderId="22" xfId="2" applyNumberFormat="1" applyFont="1" applyFill="1" applyBorder="1" applyAlignment="1">
      <alignment horizontal="right" vertical="center"/>
    </xf>
    <xf numFmtId="186" fontId="8" fillId="0" borderId="44" xfId="2" applyNumberFormat="1" applyFont="1" applyFill="1" applyBorder="1" applyAlignment="1">
      <alignment horizontal="right" vertical="center"/>
    </xf>
    <xf numFmtId="186" fontId="8" fillId="0" borderId="23" xfId="2" applyNumberFormat="1" applyFont="1" applyFill="1" applyBorder="1" applyAlignment="1">
      <alignment horizontal="right" vertical="center"/>
    </xf>
    <xf numFmtId="38" fontId="8" fillId="0" borderId="21" xfId="2" applyFont="1" applyFill="1" applyBorder="1" applyAlignment="1">
      <alignment horizontal="right" vertical="center"/>
    </xf>
    <xf numFmtId="38" fontId="8" fillId="0" borderId="48" xfId="2" applyFont="1" applyFill="1" applyBorder="1" applyAlignment="1">
      <alignment horizontal="right" vertical="center"/>
    </xf>
    <xf numFmtId="38" fontId="8" fillId="0" borderId="22" xfId="2" applyFont="1" applyFill="1" applyBorder="1" applyAlignment="1">
      <alignment horizontal="right" vertical="center"/>
    </xf>
    <xf numFmtId="38" fontId="8" fillId="0" borderId="44" xfId="2" applyFont="1" applyFill="1" applyBorder="1" applyAlignment="1">
      <alignment horizontal="right" vertical="center"/>
    </xf>
    <xf numFmtId="38" fontId="8" fillId="0" borderId="46" xfId="2" applyFont="1" applyFill="1" applyBorder="1" applyAlignment="1">
      <alignment horizontal="right" vertical="center"/>
    </xf>
    <xf numFmtId="38" fontId="8" fillId="0" borderId="37" xfId="2" applyFont="1" applyFill="1" applyBorder="1" applyAlignment="1">
      <alignment horizontal="right" vertical="center"/>
    </xf>
    <xf numFmtId="38" fontId="8" fillId="0" borderId="13" xfId="2" applyFont="1" applyFill="1" applyBorder="1" applyAlignment="1">
      <alignment horizontal="right" vertical="center"/>
    </xf>
    <xf numFmtId="186" fontId="8" fillId="0" borderId="31" xfId="2" applyNumberFormat="1" applyFont="1" applyFill="1" applyBorder="1" applyAlignment="1">
      <alignment horizontal="right" vertical="center"/>
    </xf>
    <xf numFmtId="186" fontId="8" fillId="0" borderId="41" xfId="2" applyNumberFormat="1" applyFont="1" applyFill="1" applyBorder="1" applyAlignment="1">
      <alignment horizontal="right" vertical="center"/>
    </xf>
    <xf numFmtId="185" fontId="8" fillId="0" borderId="19" xfId="2" applyNumberFormat="1" applyFont="1" applyFill="1" applyBorder="1" applyAlignment="1">
      <alignment horizontal="right" vertical="center"/>
    </xf>
    <xf numFmtId="38" fontId="8" fillId="0" borderId="51" xfId="2" applyFont="1" applyFill="1" applyBorder="1" applyAlignment="1">
      <alignment horizontal="right" vertical="center"/>
    </xf>
    <xf numFmtId="38" fontId="8" fillId="0" borderId="47" xfId="2" applyFont="1" applyFill="1" applyBorder="1" applyAlignment="1">
      <alignment horizontal="right" vertical="center"/>
    </xf>
    <xf numFmtId="185" fontId="8" fillId="0" borderId="0" xfId="2" applyNumberFormat="1" applyFont="1" applyFill="1" applyBorder="1" applyAlignment="1">
      <alignment horizontal="right" vertical="center"/>
    </xf>
    <xf numFmtId="185" fontId="8" fillId="0" borderId="4" xfId="2" applyNumberFormat="1" applyFont="1" applyFill="1" applyBorder="1" applyAlignment="1">
      <alignment horizontal="right" vertical="center"/>
    </xf>
    <xf numFmtId="57" fontId="7" fillId="0" borderId="8" xfId="11" quotePrefix="1" applyNumberFormat="1" applyFont="1" applyFill="1" applyBorder="1" applyAlignment="1">
      <alignment horizontal="center" vertical="center"/>
    </xf>
    <xf numFmtId="57" fontId="7" fillId="0" borderId="8" xfId="11" applyNumberFormat="1" applyFont="1" applyFill="1" applyBorder="1" applyAlignment="1">
      <alignment horizontal="center" vertical="center"/>
    </xf>
    <xf numFmtId="57" fontId="7" fillId="0" borderId="9" xfId="11" applyNumberFormat="1" applyFont="1" applyFill="1" applyBorder="1" applyAlignment="1">
      <alignment horizontal="center" vertical="center"/>
    </xf>
    <xf numFmtId="57" fontId="7" fillId="0" borderId="9" xfId="11" quotePrefix="1" applyNumberFormat="1" applyFont="1" applyFill="1" applyBorder="1" applyAlignment="1">
      <alignment horizontal="center" vertical="center"/>
    </xf>
    <xf numFmtId="57" fontId="7" fillId="0" borderId="0" xfId="11" applyNumberFormat="1" applyFont="1" applyFill="1" applyBorder="1" applyAlignment="1">
      <alignment horizontal="center" vertical="center"/>
    </xf>
    <xf numFmtId="0" fontId="8" fillId="0" borderId="10" xfId="11" applyFont="1" applyFill="1" applyBorder="1" applyAlignment="1">
      <alignment horizontal="right" vertical="center"/>
    </xf>
    <xf numFmtId="3" fontId="8" fillId="0" borderId="10" xfId="11" applyNumberFormat="1" applyFont="1" applyFill="1" applyBorder="1" applyAlignment="1">
      <alignment horizontal="right" vertical="center"/>
    </xf>
    <xf numFmtId="177" fontId="8" fillId="0" borderId="8" xfId="11" applyNumberFormat="1" applyFont="1" applyFill="1" applyBorder="1" applyAlignment="1">
      <alignment horizontal="right" vertical="center"/>
    </xf>
    <xf numFmtId="177" fontId="8" fillId="0" borderId="9" xfId="11" applyNumberFormat="1" applyFont="1" applyFill="1" applyBorder="1" applyAlignment="1">
      <alignment horizontal="right" vertical="center"/>
    </xf>
    <xf numFmtId="177" fontId="8" fillId="0" borderId="0" xfId="11" applyNumberFormat="1" applyFont="1" applyFill="1" applyBorder="1" applyAlignment="1">
      <alignment horizontal="right" vertical="center"/>
    </xf>
    <xf numFmtId="177" fontId="8" fillId="0" borderId="10" xfId="11" applyNumberFormat="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horizontal="right" vertical="center"/>
    </xf>
    <xf numFmtId="181" fontId="8" fillId="0" borderId="10" xfId="11" applyNumberFormat="1" applyFont="1" applyFill="1" applyBorder="1" applyAlignment="1">
      <alignment horizontal="right" vertical="center"/>
    </xf>
    <xf numFmtId="0" fontId="7" fillId="0" borderId="10" xfId="11" applyFont="1" applyFill="1" applyBorder="1" applyAlignment="1">
      <alignment vertical="center"/>
    </xf>
    <xf numFmtId="181" fontId="7" fillId="0" borderId="10" xfId="11" applyNumberFormat="1" applyFont="1" applyFill="1" applyBorder="1" applyAlignment="1">
      <alignment horizontal="right" vertical="center"/>
    </xf>
    <xf numFmtId="181" fontId="7" fillId="0" borderId="21" xfId="11" applyNumberFormat="1" applyFont="1" applyFill="1" applyBorder="1" applyAlignment="1">
      <alignment horizontal="right" vertical="center"/>
    </xf>
    <xf numFmtId="181" fontId="7" fillId="0" borderId="22" xfId="11" applyNumberFormat="1" applyFont="1" applyFill="1" applyBorder="1" applyAlignment="1">
      <alignment horizontal="right" vertical="center"/>
    </xf>
    <xf numFmtId="181" fontId="7" fillId="0" borderId="23" xfId="11" applyNumberFormat="1" applyFont="1" applyFill="1" applyBorder="1" applyAlignment="1">
      <alignment horizontal="right" vertical="center"/>
    </xf>
    <xf numFmtId="181" fontId="7" fillId="0" borderId="44" xfId="11" applyNumberFormat="1" applyFont="1" applyFill="1" applyBorder="1" applyAlignment="1">
      <alignment horizontal="right" vertical="center"/>
    </xf>
    <xf numFmtId="0" fontId="20" fillId="0" borderId="0" xfId="17" quotePrefix="1" applyFont="1" applyFill="1" applyAlignment="1">
      <alignment horizontal="left" vertical="center"/>
    </xf>
    <xf numFmtId="0" fontId="11" fillId="0" borderId="0" xfId="17" applyFont="1" applyFill="1" applyAlignment="1">
      <alignment vertical="center"/>
    </xf>
    <xf numFmtId="0" fontId="7" fillId="0" borderId="15" xfId="17" applyFont="1" applyFill="1" applyBorder="1" applyAlignment="1">
      <alignment horizontal="left" vertical="center"/>
    </xf>
    <xf numFmtId="0" fontId="7" fillId="0" borderId="4" xfId="17" applyFont="1" applyFill="1" applyBorder="1" applyAlignment="1">
      <alignment horizontal="right" vertical="center"/>
    </xf>
    <xf numFmtId="0" fontId="7" fillId="0" borderId="4" xfId="17" quotePrefix="1" applyFont="1" applyFill="1" applyBorder="1" applyAlignment="1">
      <alignment horizontal="right" vertical="center"/>
    </xf>
    <xf numFmtId="0" fontId="7" fillId="0" borderId="16" xfId="17" quotePrefix="1" applyFont="1" applyFill="1" applyBorder="1" applyAlignment="1">
      <alignment horizontal="left" vertical="center"/>
    </xf>
    <xf numFmtId="0" fontId="7" fillId="0" borderId="17" xfId="17" applyFont="1" applyFill="1" applyBorder="1" applyAlignment="1">
      <alignment vertical="center"/>
    </xf>
    <xf numFmtId="0" fontId="7" fillId="0" borderId="5" xfId="17" applyFont="1" applyFill="1" applyBorder="1" applyAlignment="1">
      <alignment horizontal="right" vertical="center"/>
    </xf>
    <xf numFmtId="179" fontId="8" fillId="0" borderId="19" xfId="15" applyNumberFormat="1" applyFont="1" applyFill="1" applyBorder="1" applyAlignment="1">
      <alignment horizontal="distributed" vertical="center"/>
    </xf>
    <xf numFmtId="179" fontId="8" fillId="0" borderId="42" xfId="15" applyNumberFormat="1" applyFont="1" applyFill="1" applyBorder="1" applyAlignment="1">
      <alignment horizontal="distributed" vertical="center"/>
    </xf>
    <xf numFmtId="179" fontId="8" fillId="0" borderId="17" xfId="15" applyNumberFormat="1" applyFont="1" applyFill="1" applyBorder="1" applyAlignment="1">
      <alignment horizontal="distributed" vertical="center"/>
    </xf>
    <xf numFmtId="179" fontId="8" fillId="0" borderId="37" xfId="15" applyNumberFormat="1" applyFont="1" applyFill="1" applyBorder="1" applyAlignment="1">
      <alignment horizontal="distributed" vertical="center"/>
    </xf>
    <xf numFmtId="185" fontId="8" fillId="0" borderId="42" xfId="15" applyNumberFormat="1" applyFont="1" applyFill="1" applyBorder="1" applyAlignment="1">
      <alignment horizontal="distributed" vertical="center"/>
    </xf>
    <xf numFmtId="185" fontId="8" fillId="0" borderId="19" xfId="15" applyNumberFormat="1" applyFont="1" applyFill="1" applyBorder="1" applyAlignment="1">
      <alignment horizontal="distributed" vertical="center"/>
    </xf>
    <xf numFmtId="179" fontId="9" fillId="0" borderId="17" xfId="15" quotePrefix="1" applyNumberFormat="1" applyFont="1" applyFill="1" applyBorder="1" applyAlignment="1">
      <alignment horizontal="distributed" vertical="center" wrapText="1"/>
    </xf>
    <xf numFmtId="179" fontId="9" fillId="0" borderId="19" xfId="15" quotePrefix="1" applyNumberFormat="1" applyFont="1" applyFill="1" applyBorder="1" applyAlignment="1">
      <alignment horizontal="distributed" vertical="center" wrapText="1"/>
    </xf>
    <xf numFmtId="185" fontId="8" fillId="0" borderId="45" xfId="15" applyNumberFormat="1" applyFont="1" applyFill="1" applyBorder="1" applyAlignment="1">
      <alignment horizontal="right" vertical="center"/>
    </xf>
    <xf numFmtId="185" fontId="8" fillId="0" borderId="10" xfId="15" applyNumberFormat="1" applyFont="1" applyFill="1" applyBorder="1" applyAlignment="1">
      <alignment horizontal="right" vertical="center"/>
    </xf>
    <xf numFmtId="0" fontId="7" fillId="0" borderId="1" xfId="17" applyFont="1" applyFill="1" applyBorder="1" applyAlignment="1">
      <alignment vertical="center"/>
    </xf>
    <xf numFmtId="0" fontId="7" fillId="0" borderId="0" xfId="17" quotePrefix="1" applyFont="1" applyFill="1" applyBorder="1" applyAlignment="1">
      <alignment horizontal="center" vertical="center"/>
    </xf>
    <xf numFmtId="0" fontId="7" fillId="0" borderId="11" xfId="17" quotePrefix="1" applyFont="1" applyFill="1" applyBorder="1" applyAlignment="1">
      <alignment horizontal="center" vertical="center"/>
    </xf>
    <xf numFmtId="0" fontId="7" fillId="0" borderId="0" xfId="17" quotePrefix="1" applyFont="1" applyFill="1" applyBorder="1" applyAlignment="1">
      <alignment horizontal="left"/>
    </xf>
    <xf numFmtId="0" fontId="7" fillId="0" borderId="0" xfId="17" quotePrefix="1" applyFont="1" applyFill="1" applyBorder="1" applyAlignment="1">
      <alignment horizontal="right"/>
    </xf>
    <xf numFmtId="0" fontId="7" fillId="0" borderId="0" xfId="17" quotePrefix="1" applyFont="1" applyFill="1" applyBorder="1" applyAlignment="1">
      <alignment horizontal="left" vertical="center"/>
    </xf>
    <xf numFmtId="0" fontId="10" fillId="0" borderId="0" xfId="17" quotePrefix="1" applyFont="1" applyFill="1" applyBorder="1" applyAlignment="1">
      <alignment horizontal="left" vertical="top"/>
    </xf>
    <xf numFmtId="185" fontId="8" fillId="0" borderId="44" xfId="15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 vertical="center"/>
    </xf>
    <xf numFmtId="179" fontId="9" fillId="0" borderId="36" xfId="16" applyNumberFormat="1" applyFont="1" applyFill="1" applyBorder="1" applyAlignment="1">
      <alignment horizontal="centerContinuous" vertical="center"/>
    </xf>
    <xf numFmtId="182" fontId="8" fillId="0" borderId="8" xfId="16" applyNumberFormat="1" applyFont="1" applyFill="1" applyBorder="1" applyAlignment="1">
      <alignment horizontal="right" vertical="center"/>
    </xf>
    <xf numFmtId="182" fontId="8" fillId="0" borderId="9" xfId="16" applyNumberFormat="1" applyFont="1" applyFill="1" applyBorder="1" applyAlignment="1">
      <alignment horizontal="right" vertical="center"/>
    </xf>
    <xf numFmtId="182" fontId="8" fillId="0" borderId="10" xfId="16" applyNumberFormat="1" applyFont="1" applyFill="1" applyBorder="1" applyAlignment="1">
      <alignment horizontal="right" vertical="center"/>
    </xf>
    <xf numFmtId="180" fontId="8" fillId="0" borderId="10" xfId="2" applyNumberFormat="1" applyFont="1" applyFill="1" applyBorder="1" applyAlignment="1">
      <alignment horizontal="right" vertical="center"/>
    </xf>
    <xf numFmtId="182" fontId="8" fillId="0" borderId="21" xfId="16" applyNumberFormat="1" applyFont="1" applyFill="1" applyBorder="1" applyAlignment="1">
      <alignment horizontal="right" vertical="center"/>
    </xf>
    <xf numFmtId="182" fontId="8" fillId="0" borderId="22" xfId="16" applyNumberFormat="1" applyFont="1" applyFill="1" applyBorder="1" applyAlignment="1">
      <alignment horizontal="right" vertical="center"/>
    </xf>
    <xf numFmtId="182" fontId="8" fillId="0" borderId="44" xfId="16" applyNumberFormat="1" applyFont="1" applyFill="1" applyBorder="1" applyAlignment="1">
      <alignment horizontal="right" vertical="center"/>
    </xf>
    <xf numFmtId="181" fontId="8" fillId="0" borderId="22" xfId="16" applyNumberFormat="1" applyFont="1" applyFill="1" applyBorder="1" applyAlignment="1">
      <alignment horizontal="right" vertical="center"/>
    </xf>
    <xf numFmtId="180" fontId="8" fillId="0" borderId="44" xfId="2" applyNumberFormat="1" applyFont="1" applyFill="1" applyBorder="1" applyAlignment="1">
      <alignment horizontal="right" vertical="center"/>
    </xf>
    <xf numFmtId="3" fontId="7" fillId="0" borderId="8" xfId="16" applyNumberFormat="1" applyFont="1" applyFill="1" applyBorder="1" applyAlignment="1">
      <alignment horizontal="right" vertical="center"/>
    </xf>
    <xf numFmtId="3" fontId="7" fillId="0" borderId="0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179" fontId="4" fillId="0" borderId="0" xfId="0" applyNumberFormat="1" applyFont="1" applyFill="1" applyAlignment="1">
      <alignment horizontal="right" vertical="center"/>
    </xf>
    <xf numFmtId="3" fontId="5" fillId="0" borderId="19" xfId="12" applyNumberFormat="1" applyFont="1" applyFill="1" applyBorder="1" applyAlignment="1">
      <alignment horizontal="distributed" vertical="center"/>
    </xf>
    <xf numFmtId="3" fontId="13" fillId="0" borderId="19" xfId="12" applyNumberFormat="1" applyFont="1" applyFill="1" applyBorder="1" applyAlignment="1">
      <alignment horizontal="distributed" vertical="center"/>
    </xf>
    <xf numFmtId="3" fontId="5" fillId="0" borderId="42" xfId="12" applyNumberFormat="1" applyFont="1" applyFill="1" applyBorder="1" applyAlignment="1">
      <alignment horizontal="distributed" vertical="center"/>
    </xf>
    <xf numFmtId="3" fontId="5" fillId="0" borderId="19" xfId="12" quotePrefix="1" applyNumberFormat="1" applyFont="1" applyFill="1" applyBorder="1" applyAlignment="1">
      <alignment horizontal="distributed" vertical="center" wrapText="1"/>
    </xf>
    <xf numFmtId="3" fontId="13" fillId="0" borderId="42" xfId="12" quotePrefix="1" applyNumberFormat="1" applyFont="1" applyFill="1" applyBorder="1" applyAlignment="1">
      <alignment horizontal="distributed" vertical="center" wrapText="1"/>
    </xf>
    <xf numFmtId="181" fontId="8" fillId="0" borderId="10" xfId="16" applyNumberFormat="1" applyFont="1" applyFill="1" applyBorder="1" applyAlignment="1">
      <alignment horizontal="right" vertical="center"/>
    </xf>
    <xf numFmtId="181" fontId="5" fillId="0" borderId="8" xfId="12" applyNumberFormat="1" applyFont="1" applyFill="1" applyBorder="1" applyAlignment="1">
      <alignment horizontal="right"/>
    </xf>
    <xf numFmtId="181" fontId="5" fillId="0" borderId="9" xfId="12" applyNumberFormat="1" applyFont="1" applyFill="1" applyBorder="1" applyAlignment="1">
      <alignment horizontal="right"/>
    </xf>
    <xf numFmtId="181" fontId="5" fillId="0" borderId="10" xfId="12" applyNumberFormat="1" applyFont="1" applyFill="1" applyBorder="1" applyAlignment="1">
      <alignment horizontal="right"/>
    </xf>
    <xf numFmtId="181" fontId="5" fillId="0" borderId="10" xfId="12" applyNumberFormat="1" applyFont="1" applyFill="1" applyBorder="1" applyAlignment="1">
      <alignment horizontal="right" vertical="top"/>
    </xf>
    <xf numFmtId="0" fontId="4" fillId="0" borderId="1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3" fontId="12" fillId="0" borderId="0" xfId="10" applyNumberFormat="1" applyFont="1" applyFill="1" applyAlignment="1">
      <alignment horizontal="left" vertical="center"/>
    </xf>
    <xf numFmtId="0" fontId="5" fillId="0" borderId="19" xfId="10" applyFont="1" applyFill="1" applyBorder="1" applyAlignment="1">
      <alignment horizontal="distributed" vertical="center"/>
    </xf>
    <xf numFmtId="0" fontId="5" fillId="0" borderId="42" xfId="10" applyFont="1" applyFill="1" applyBorder="1" applyAlignment="1">
      <alignment horizontal="distributed" vertical="center"/>
    </xf>
    <xf numFmtId="0" fontId="5" fillId="0" borderId="19" xfId="10" applyFont="1" applyFill="1" applyBorder="1" applyAlignment="1">
      <alignment horizontal="centerContinuous" vertical="center"/>
    </xf>
    <xf numFmtId="0" fontId="5" fillId="0" borderId="37" xfId="10" applyFont="1" applyFill="1" applyBorder="1" applyAlignment="1">
      <alignment horizontal="distributed" vertical="center"/>
    </xf>
    <xf numFmtId="0" fontId="5" fillId="0" borderId="30" xfId="10" applyFont="1" applyFill="1" applyBorder="1" applyAlignment="1">
      <alignment horizontal="distributed" vertical="center"/>
    </xf>
    <xf numFmtId="0" fontId="13" fillId="0" borderId="42" xfId="10" quotePrefix="1" applyFont="1" applyFill="1" applyBorder="1" applyAlignment="1">
      <alignment horizontal="distributed" vertical="center" wrapText="1"/>
    </xf>
    <xf numFmtId="0" fontId="9" fillId="0" borderId="19" xfId="10" quotePrefix="1" applyFont="1" applyFill="1" applyBorder="1" applyAlignment="1">
      <alignment horizontal="distributed" vertical="center" wrapText="1"/>
    </xf>
    <xf numFmtId="0" fontId="5" fillId="0" borderId="13" xfId="10" applyFont="1" applyFill="1" applyBorder="1" applyAlignment="1">
      <alignment horizontal="distributed" vertical="center"/>
    </xf>
    <xf numFmtId="177" fontId="7" fillId="0" borderId="21" xfId="10" applyNumberFormat="1" applyFont="1" applyFill="1" applyBorder="1" applyAlignment="1">
      <alignment horizontal="right" vertical="center"/>
    </xf>
    <xf numFmtId="177" fontId="7" fillId="0" borderId="22" xfId="10" applyNumberFormat="1" applyFont="1" applyFill="1" applyBorder="1" applyAlignment="1">
      <alignment horizontal="right" vertical="center"/>
    </xf>
    <xf numFmtId="177" fontId="7" fillId="0" borderId="44" xfId="10" applyNumberFormat="1" applyFont="1" applyFill="1" applyBorder="1" applyAlignment="1">
      <alignment horizontal="right" vertical="center"/>
    </xf>
    <xf numFmtId="176" fontId="7" fillId="0" borderId="8" xfId="11" applyNumberFormat="1" applyFont="1" applyFill="1" applyBorder="1" applyAlignment="1">
      <alignment horizontal="right" vertical="center"/>
    </xf>
    <xf numFmtId="176" fontId="7" fillId="0" borderId="9" xfId="11" applyNumberFormat="1" applyFont="1" applyFill="1" applyBorder="1" applyAlignment="1">
      <alignment horizontal="right" vertical="center"/>
    </xf>
    <xf numFmtId="176" fontId="7" fillId="0" borderId="45" xfId="11" applyNumberFormat="1" applyFont="1" applyFill="1" applyBorder="1" applyAlignment="1">
      <alignment horizontal="right" vertical="center"/>
    </xf>
    <xf numFmtId="176" fontId="7" fillId="0" borderId="10" xfId="11" applyNumberFormat="1" applyFont="1" applyFill="1" applyBorder="1" applyAlignment="1">
      <alignment horizontal="right" vertical="center"/>
    </xf>
    <xf numFmtId="177" fontId="7" fillId="0" borderId="38" xfId="10" applyNumberFormat="1" applyFont="1" applyFill="1" applyBorder="1" applyAlignment="1">
      <alignment horizontal="right" vertical="center"/>
    </xf>
    <xf numFmtId="177" fontId="7" fillId="0" borderId="46" xfId="10" applyNumberFormat="1" applyFont="1" applyFill="1" applyBorder="1" applyAlignment="1">
      <alignment horizontal="right" vertical="center"/>
    </xf>
    <xf numFmtId="2" fontId="7" fillId="0" borderId="8" xfId="11" applyNumberFormat="1" applyFont="1" applyFill="1" applyBorder="1" applyAlignment="1">
      <alignment horizontal="right" vertical="center"/>
    </xf>
    <xf numFmtId="2" fontId="7" fillId="0" borderId="9" xfId="11" applyNumberFormat="1" applyFont="1" applyFill="1" applyBorder="1" applyAlignment="1">
      <alignment horizontal="right" vertical="center"/>
    </xf>
    <xf numFmtId="4" fontId="7" fillId="0" borderId="8" xfId="10" applyNumberFormat="1" applyFont="1" applyFill="1" applyBorder="1" applyAlignment="1">
      <alignment horizontal="right" vertical="center"/>
    </xf>
    <xf numFmtId="4" fontId="7" fillId="0" borderId="10" xfId="10" applyNumberFormat="1" applyFont="1" applyFill="1" applyBorder="1" applyAlignment="1">
      <alignment horizontal="right" vertical="center"/>
    </xf>
    <xf numFmtId="38" fontId="7" fillId="0" borderId="8" xfId="2" applyFont="1" applyFill="1" applyBorder="1" applyAlignment="1">
      <alignment horizontal="right" vertical="center"/>
    </xf>
    <xf numFmtId="38" fontId="7" fillId="0" borderId="9" xfId="2" applyFont="1" applyFill="1" applyBorder="1" applyAlignment="1">
      <alignment horizontal="right" vertical="center"/>
    </xf>
    <xf numFmtId="38" fontId="7" fillId="0" borderId="10" xfId="2" applyFont="1" applyFill="1" applyBorder="1" applyAlignment="1">
      <alignment horizontal="right" vertical="center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22" xfId="2" applyFont="1" applyFill="1" applyBorder="1" applyAlignment="1">
      <alignment horizontal="right" vertical="center"/>
    </xf>
    <xf numFmtId="38" fontId="7" fillId="0" borderId="44" xfId="2" applyFont="1" applyFill="1" applyBorder="1" applyAlignment="1">
      <alignment horizontal="right" vertical="center"/>
    </xf>
    <xf numFmtId="38" fontId="7" fillId="0" borderId="21" xfId="2" applyFont="1" applyFill="1" applyBorder="1" applyAlignment="1">
      <alignment horizontal="right" vertical="center"/>
    </xf>
    <xf numFmtId="0" fontId="8" fillId="0" borderId="10" xfId="11" quotePrefix="1" applyFont="1" applyFill="1" applyBorder="1" applyAlignment="1">
      <alignment horizontal="right" vertical="center"/>
    </xf>
    <xf numFmtId="4" fontId="8" fillId="0" borderId="10" xfId="11" applyNumberFormat="1" applyFont="1" applyFill="1" applyBorder="1" applyAlignment="1">
      <alignment horizontal="right" vertical="center"/>
    </xf>
    <xf numFmtId="57" fontId="7" fillId="0" borderId="10" xfId="11" quotePrefix="1" applyNumberFormat="1" applyFont="1" applyFill="1" applyBorder="1" applyAlignment="1">
      <alignment horizontal="center" vertical="center"/>
    </xf>
    <xf numFmtId="0" fontId="10" fillId="0" borderId="10" xfId="11" applyFont="1" applyFill="1" applyBorder="1" applyAlignment="1">
      <alignment horizontal="distributed" vertical="center"/>
    </xf>
    <xf numFmtId="38" fontId="7" fillId="0" borderId="9" xfId="2" applyFont="1" applyFill="1" applyBorder="1" applyAlignment="1">
      <alignment horizontal="right" vertical="center" shrinkToFit="1"/>
    </xf>
    <xf numFmtId="185" fontId="8" fillId="0" borderId="36" xfId="2" applyNumberFormat="1" applyFont="1" applyFill="1" applyBorder="1" applyAlignment="1">
      <alignment horizontal="centerContinuous" vertical="center"/>
    </xf>
    <xf numFmtId="179" fontId="7" fillId="10" borderId="1" xfId="14" quotePrefix="1" applyNumberFormat="1" applyFont="1" applyFill="1" applyBorder="1" applyAlignment="1">
      <alignment horizontal="distributed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179" fontId="7" fillId="10" borderId="11" xfId="14" quotePrefix="1" applyNumberFormat="1" applyFont="1" applyFill="1" applyBorder="1" applyAlignment="1">
      <alignment horizontal="distributed" vertical="center"/>
    </xf>
    <xf numFmtId="179" fontId="7" fillId="0" borderId="1" xfId="14" applyNumberFormat="1" applyFont="1" applyFill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0" fontId="24" fillId="0" borderId="11" xfId="0" applyFont="1" applyFill="1" applyBorder="1" applyAlignment="1">
      <alignment horizontal="distributed" vertical="center"/>
    </xf>
    <xf numFmtId="179" fontId="7" fillId="0" borderId="0" xfId="14" applyNumberFormat="1" applyFont="1" applyFill="1" applyBorder="1" applyAlignment="1">
      <alignment horizontal="distributed" vertical="center"/>
    </xf>
    <xf numFmtId="179" fontId="7" fillId="0" borderId="11" xfId="14" applyNumberFormat="1" applyFont="1" applyFill="1" applyBorder="1" applyAlignment="1">
      <alignment horizontal="distributed" vertical="center"/>
    </xf>
    <xf numFmtId="179" fontId="7" fillId="0" borderId="16" xfId="14" quotePrefix="1" applyNumberFormat="1" applyFont="1" applyFill="1" applyBorder="1" applyAlignment="1">
      <alignment horizontal="distributed" vertical="center"/>
    </xf>
    <xf numFmtId="179" fontId="7" fillId="0" borderId="17" xfId="14" quotePrefix="1" applyNumberFormat="1" applyFont="1" applyFill="1" applyBorder="1" applyAlignment="1">
      <alignment horizontal="distributed" vertical="center"/>
    </xf>
    <xf numFmtId="179" fontId="7" fillId="0" borderId="18" xfId="14" quotePrefix="1" applyNumberFormat="1" applyFont="1" applyFill="1" applyBorder="1" applyAlignment="1">
      <alignment horizontal="distributed" vertical="center"/>
    </xf>
    <xf numFmtId="179" fontId="7" fillId="0" borderId="16" xfId="14" quotePrefix="1" applyNumberFormat="1" applyFont="1" applyFill="1" applyBorder="1" applyAlignment="1">
      <alignment horizontal="distributed" vertical="center" wrapText="1"/>
    </xf>
    <xf numFmtId="179" fontId="7" fillId="10" borderId="26" xfId="14" quotePrefix="1" applyNumberFormat="1" applyFont="1" applyFill="1" applyBorder="1" applyAlignment="1">
      <alignment horizontal="distributed" vertical="center"/>
    </xf>
    <xf numFmtId="0" fontId="24" fillId="10" borderId="49" xfId="0" applyFont="1" applyFill="1" applyBorder="1" applyAlignment="1">
      <alignment horizontal="distributed" vertical="center"/>
    </xf>
    <xf numFmtId="0" fontId="24" fillId="10" borderId="27" xfId="0" applyFont="1" applyFill="1" applyBorder="1" applyAlignment="1">
      <alignment horizontal="distributed" vertical="center"/>
    </xf>
    <xf numFmtId="179" fontId="7" fillId="10" borderId="49" xfId="14" quotePrefix="1" applyNumberFormat="1" applyFont="1" applyFill="1" applyBorder="1" applyAlignment="1">
      <alignment horizontal="distributed" vertical="center"/>
    </xf>
    <xf numFmtId="179" fontId="7" fillId="10" borderId="27" xfId="14" quotePrefix="1" applyNumberFormat="1" applyFont="1" applyFill="1" applyBorder="1" applyAlignment="1">
      <alignment horizontal="distributed" vertical="center"/>
    </xf>
    <xf numFmtId="0" fontId="24" fillId="10" borderId="0" xfId="0" applyFont="1" applyFill="1" applyBorder="1" applyAlignment="1">
      <alignment horizontal="distributed" vertical="center"/>
    </xf>
    <xf numFmtId="0" fontId="24" fillId="0" borderId="17" xfId="0" applyFont="1" applyFill="1" applyBorder="1" applyAlignment="1">
      <alignment horizontal="distributed" vertical="center"/>
    </xf>
    <xf numFmtId="179" fontId="7" fillId="0" borderId="55" xfId="14" quotePrefix="1" applyNumberFormat="1" applyFont="1" applyFill="1" applyBorder="1" applyAlignment="1">
      <alignment horizontal="distributed" vertical="center"/>
    </xf>
    <xf numFmtId="0" fontId="24" fillId="0" borderId="32" xfId="0" applyFont="1" applyFill="1" applyBorder="1" applyAlignment="1">
      <alignment horizontal="distributed" vertical="center"/>
    </xf>
    <xf numFmtId="179" fontId="7" fillId="0" borderId="32" xfId="14" quotePrefix="1" applyNumberFormat="1" applyFont="1" applyFill="1" applyBorder="1" applyAlignment="1">
      <alignment horizontal="distributed" vertical="center"/>
    </xf>
    <xf numFmtId="185" fontId="7" fillId="6" borderId="42" xfId="2" quotePrefix="1" applyNumberFormat="1" applyFont="1" applyFill="1" applyBorder="1" applyAlignment="1">
      <alignment horizontal="center" vertical="center"/>
    </xf>
    <xf numFmtId="179" fontId="7" fillId="0" borderId="49" xfId="14" quotePrefix="1" applyNumberFormat="1" applyFont="1" applyFill="1" applyBorder="1" applyAlignment="1">
      <alignment horizontal="distributed" vertical="center"/>
    </xf>
    <xf numFmtId="0" fontId="24" fillId="0" borderId="49" xfId="0" applyFont="1" applyFill="1" applyBorder="1" applyAlignment="1">
      <alignment horizontal="distributed" vertical="center"/>
    </xf>
    <xf numFmtId="179" fontId="7" fillId="5" borderId="49" xfId="14" quotePrefix="1" applyNumberFormat="1" applyFont="1" applyFill="1" applyBorder="1" applyAlignment="1">
      <alignment horizontal="distributed" vertical="center"/>
    </xf>
    <xf numFmtId="0" fontId="24" fillId="5" borderId="49" xfId="0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0" fontId="24" fillId="5" borderId="0" xfId="0" applyFont="1" applyFill="1" applyBorder="1" applyAlignment="1">
      <alignment horizontal="distributed" vertical="center"/>
    </xf>
    <xf numFmtId="179" fontId="7" fillId="0" borderId="34" xfId="14" applyNumberFormat="1" applyFont="1" applyFill="1" applyBorder="1" applyAlignment="1">
      <alignment horizontal="center" vertical="center"/>
    </xf>
    <xf numFmtId="179" fontId="7" fillId="0" borderId="6" xfId="14" applyNumberFormat="1" applyFont="1" applyFill="1" applyBorder="1" applyAlignment="1">
      <alignment horizontal="center" vertical="center"/>
    </xf>
    <xf numFmtId="179" fontId="7" fillId="0" borderId="28" xfId="14" applyNumberFormat="1" applyFont="1" applyFill="1" applyBorder="1" applyAlignment="1">
      <alignment horizontal="center" vertical="center"/>
    </xf>
    <xf numFmtId="185" fontId="7" fillId="6" borderId="30" xfId="2" quotePrefix="1" applyNumberFormat="1" applyFont="1" applyFill="1" applyBorder="1" applyAlignment="1">
      <alignment horizontal="center" vertical="center"/>
    </xf>
    <xf numFmtId="185" fontId="7" fillId="6" borderId="36" xfId="2" applyNumberFormat="1" applyFont="1" applyFill="1" applyBorder="1" applyAlignment="1">
      <alignment horizontal="center" vertical="center"/>
    </xf>
    <xf numFmtId="185" fontId="7" fillId="6" borderId="5" xfId="2" quotePrefix="1" applyNumberFormat="1" applyFont="1" applyFill="1" applyBorder="1" applyAlignment="1">
      <alignment horizontal="center" vertical="center"/>
    </xf>
    <xf numFmtId="185" fontId="7" fillId="6" borderId="17" xfId="2" quotePrefix="1" applyNumberFormat="1" applyFont="1" applyFill="1" applyBorder="1" applyAlignment="1">
      <alignment horizontal="center" vertical="center"/>
    </xf>
    <xf numFmtId="185" fontId="7" fillId="6" borderId="18" xfId="2" quotePrefix="1" applyNumberFormat="1" applyFont="1" applyFill="1" applyBorder="1" applyAlignment="1">
      <alignment horizontal="center" vertical="center"/>
    </xf>
    <xf numFmtId="185" fontId="7" fillId="6" borderId="5" xfId="2" applyNumberFormat="1" applyFont="1" applyFill="1" applyBorder="1" applyAlignment="1">
      <alignment horizontal="center" vertical="center"/>
    </xf>
    <xf numFmtId="185" fontId="7" fillId="6" borderId="19" xfId="2" applyNumberFormat="1" applyFont="1" applyFill="1" applyBorder="1" applyAlignment="1">
      <alignment horizontal="center" vertical="center"/>
    </xf>
    <xf numFmtId="185" fontId="7" fillId="6" borderId="18" xfId="2" applyNumberFormat="1" applyFont="1" applyFill="1" applyBorder="1" applyAlignment="1">
      <alignment horizontal="center" vertical="center"/>
    </xf>
    <xf numFmtId="185" fontId="7" fillId="6" borderId="19" xfId="2" quotePrefix="1" applyNumberFormat="1" applyFont="1" applyFill="1" applyBorder="1" applyAlignment="1">
      <alignment horizontal="center" vertical="center"/>
    </xf>
    <xf numFmtId="185" fontId="7" fillId="0" borderId="1" xfId="2" applyNumberFormat="1" applyFont="1" applyFill="1" applyBorder="1" applyAlignment="1">
      <alignment horizontal="center" vertical="center"/>
    </xf>
    <xf numFmtId="185" fontId="7" fillId="0" borderId="0" xfId="2" applyNumberFormat="1" applyFont="1" applyFill="1" applyAlignment="1">
      <alignment horizontal="center" vertical="center"/>
    </xf>
    <xf numFmtId="185" fontId="7" fillId="0" borderId="34" xfId="2" applyNumberFormat="1" applyFont="1" applyFill="1" applyBorder="1" applyAlignment="1">
      <alignment horizontal="center" vertical="center"/>
    </xf>
    <xf numFmtId="185" fontId="7" fillId="0" borderId="6" xfId="2" applyNumberFormat="1" applyFont="1" applyFill="1" applyBorder="1" applyAlignment="1">
      <alignment horizontal="center" vertical="center"/>
    </xf>
    <xf numFmtId="185" fontId="7" fillId="0" borderId="28" xfId="2" applyNumberFormat="1" applyFont="1" applyFill="1" applyBorder="1" applyAlignment="1">
      <alignment horizontal="center" vertical="center"/>
    </xf>
    <xf numFmtId="185" fontId="7" fillId="0" borderId="36" xfId="17" quotePrefix="1" applyNumberFormat="1" applyFont="1" applyFill="1" applyBorder="1" applyAlignment="1">
      <alignment horizontal="center" vertical="center"/>
    </xf>
    <xf numFmtId="185" fontId="7" fillId="0" borderId="5" xfId="17" quotePrefix="1" applyNumberFormat="1" applyFont="1" applyFill="1" applyBorder="1" applyAlignment="1">
      <alignment horizontal="center" vertical="center"/>
    </xf>
    <xf numFmtId="185" fontId="7" fillId="0" borderId="0" xfId="17" quotePrefix="1" applyNumberFormat="1" applyFont="1" applyFill="1" applyBorder="1" applyAlignment="1">
      <alignment horizontal="distributed" vertical="center"/>
    </xf>
    <xf numFmtId="185" fontId="7" fillId="0" borderId="11" xfId="17" quotePrefix="1" applyNumberFormat="1" applyFont="1" applyFill="1" applyBorder="1" applyAlignment="1">
      <alignment horizontal="distributed" vertical="center"/>
    </xf>
    <xf numFmtId="185" fontId="7" fillId="0" borderId="26" xfId="17" applyNumberFormat="1" applyFont="1" applyFill="1" applyBorder="1" applyAlignment="1">
      <alignment horizontal="distributed" vertical="center"/>
    </xf>
    <xf numFmtId="185" fontId="7" fillId="0" borderId="49" xfId="17" applyNumberFormat="1" applyFont="1" applyFill="1" applyBorder="1" applyAlignment="1">
      <alignment horizontal="distributed" vertical="center"/>
    </xf>
    <xf numFmtId="185" fontId="7" fillId="0" borderId="27" xfId="17" applyNumberFormat="1" applyFont="1" applyFill="1" applyBorder="1" applyAlignment="1">
      <alignment horizontal="distributed" vertical="center"/>
    </xf>
    <xf numFmtId="185" fontId="7" fillId="0" borderId="12" xfId="17" applyNumberFormat="1" applyFont="1" applyFill="1" applyBorder="1" applyAlignment="1">
      <alignment horizontal="distributed" vertical="center"/>
    </xf>
    <xf numFmtId="185" fontId="7" fillId="0" borderId="2" xfId="17" applyNumberFormat="1" applyFont="1" applyFill="1" applyBorder="1" applyAlignment="1">
      <alignment horizontal="distributed" vertical="center"/>
    </xf>
    <xf numFmtId="185" fontId="7" fillId="0" borderId="23" xfId="17" applyNumberFormat="1" applyFont="1" applyFill="1" applyBorder="1" applyAlignment="1">
      <alignment horizontal="distributed" vertical="center"/>
    </xf>
    <xf numFmtId="185" fontId="7" fillId="0" borderId="1" xfId="17" applyNumberFormat="1" applyFont="1" applyFill="1" applyBorder="1" applyAlignment="1">
      <alignment horizontal="distributed" vertical="center"/>
    </xf>
    <xf numFmtId="185" fontId="7" fillId="0" borderId="0" xfId="17" applyNumberFormat="1" applyFont="1" applyFill="1" applyBorder="1" applyAlignment="1">
      <alignment horizontal="distributed" vertical="center"/>
    </xf>
    <xf numFmtId="185" fontId="7" fillId="0" borderId="11" xfId="17" applyNumberFormat="1" applyFont="1" applyFill="1" applyBorder="1" applyAlignment="1">
      <alignment horizontal="distributed" vertical="center"/>
    </xf>
    <xf numFmtId="185" fontId="7" fillId="0" borderId="19" xfId="2" applyNumberFormat="1" applyFont="1" applyFill="1" applyBorder="1" applyAlignment="1">
      <alignment horizontal="center" vertical="center"/>
    </xf>
    <xf numFmtId="185" fontId="7" fillId="0" borderId="18" xfId="2" applyNumberFormat="1" applyFont="1" applyFill="1" applyBorder="1" applyAlignment="1">
      <alignment horizontal="center" vertical="center"/>
    </xf>
    <xf numFmtId="185" fontId="7" fillId="0" borderId="36" xfId="17" applyNumberFormat="1" applyFont="1" applyFill="1" applyBorder="1" applyAlignment="1">
      <alignment horizontal="center" vertical="center"/>
    </xf>
    <xf numFmtId="185" fontId="7" fillId="0" borderId="5" xfId="17" applyNumberFormat="1" applyFont="1" applyFill="1" applyBorder="1" applyAlignment="1">
      <alignment horizontal="center" vertical="center"/>
    </xf>
    <xf numFmtId="185" fontId="7" fillId="0" borderId="54" xfId="17" applyNumberFormat="1" applyFont="1" applyFill="1" applyBorder="1" applyAlignment="1">
      <alignment horizontal="distributed" vertical="center"/>
    </xf>
    <xf numFmtId="185" fontId="7" fillId="0" borderId="52" xfId="17" applyNumberFormat="1" applyFont="1" applyFill="1" applyBorder="1" applyAlignment="1">
      <alignment horizontal="distributed" vertical="center"/>
    </xf>
    <xf numFmtId="185" fontId="7" fillId="0" borderId="53" xfId="17" applyNumberFormat="1" applyFont="1" applyFill="1" applyBorder="1" applyAlignment="1">
      <alignment horizontal="distributed" vertical="center"/>
    </xf>
    <xf numFmtId="185" fontId="8" fillId="0" borderId="0" xfId="17" quotePrefix="1" applyNumberFormat="1" applyFont="1" applyFill="1" applyBorder="1" applyAlignment="1">
      <alignment horizontal="distributed" vertical="center" shrinkToFit="1"/>
    </xf>
    <xf numFmtId="185" fontId="8" fillId="0" borderId="11" xfId="17" quotePrefix="1" applyNumberFormat="1" applyFont="1" applyFill="1" applyBorder="1" applyAlignment="1">
      <alignment horizontal="distributed" vertical="center" shrinkToFit="1"/>
    </xf>
    <xf numFmtId="185" fontId="7" fillId="0" borderId="16" xfId="17" applyNumberFormat="1" applyFont="1" applyFill="1" applyBorder="1" applyAlignment="1">
      <alignment horizontal="distributed" vertical="center"/>
    </xf>
    <xf numFmtId="185" fontId="7" fillId="0" borderId="17" xfId="17" applyNumberFormat="1" applyFont="1" applyFill="1" applyBorder="1" applyAlignment="1">
      <alignment horizontal="distributed" vertical="center"/>
    </xf>
    <xf numFmtId="185" fontId="7" fillId="0" borderId="18" xfId="17" applyNumberFormat="1" applyFont="1" applyFill="1" applyBorder="1" applyAlignment="1">
      <alignment horizontal="distributed" vertical="center"/>
    </xf>
    <xf numFmtId="185" fontId="8" fillId="0" borderId="26" xfId="17" applyNumberFormat="1" applyFont="1" applyFill="1" applyBorder="1" applyAlignment="1">
      <alignment horizontal="distributed" vertical="center"/>
    </xf>
    <xf numFmtId="185" fontId="8" fillId="0" borderId="49" xfId="17" applyNumberFormat="1" applyFont="1" applyFill="1" applyBorder="1" applyAlignment="1">
      <alignment horizontal="distributed" vertical="center"/>
    </xf>
    <xf numFmtId="185" fontId="8" fillId="0" borderId="27" xfId="17" applyNumberFormat="1" applyFont="1" applyFill="1" applyBorder="1" applyAlignment="1">
      <alignment horizontal="distributed" vertical="center"/>
    </xf>
    <xf numFmtId="185" fontId="7" fillId="0" borderId="17" xfId="2" quotePrefix="1" applyNumberFormat="1" applyFont="1" applyFill="1" applyBorder="1" applyAlignment="1">
      <alignment horizontal="center" vertical="center"/>
    </xf>
    <xf numFmtId="185" fontId="7" fillId="0" borderId="18" xfId="2" quotePrefix="1" applyNumberFormat="1" applyFont="1" applyFill="1" applyBorder="1" applyAlignment="1">
      <alignment horizontal="center" vertical="center"/>
    </xf>
    <xf numFmtId="185" fontId="7" fillId="0" borderId="5" xfId="2" quotePrefix="1" applyNumberFormat="1" applyFont="1" applyFill="1" applyBorder="1" applyAlignment="1">
      <alignment horizontal="center" vertical="center"/>
    </xf>
    <xf numFmtId="185" fontId="7" fillId="0" borderId="42" xfId="2" quotePrefix="1" applyNumberFormat="1" applyFont="1" applyFill="1" applyBorder="1" applyAlignment="1">
      <alignment horizontal="center" vertical="center"/>
    </xf>
    <xf numFmtId="185" fontId="7" fillId="0" borderId="19" xfId="2" quotePrefix="1" applyNumberFormat="1" applyFont="1" applyFill="1" applyBorder="1" applyAlignment="1">
      <alignment horizontal="center" vertical="center"/>
    </xf>
    <xf numFmtId="185" fontId="7" fillId="0" borderId="36" xfId="2" applyNumberFormat="1" applyFont="1" applyFill="1" applyBorder="1" applyAlignment="1">
      <alignment horizontal="center" vertical="center"/>
    </xf>
    <xf numFmtId="185" fontId="7" fillId="0" borderId="5" xfId="2" applyNumberFormat="1" applyFont="1" applyFill="1" applyBorder="1" applyAlignment="1">
      <alignment horizontal="center" vertical="center"/>
    </xf>
    <xf numFmtId="185" fontId="7" fillId="0" borderId="30" xfId="2" quotePrefix="1" applyNumberFormat="1" applyFont="1" applyFill="1" applyBorder="1" applyAlignment="1">
      <alignment horizontal="center" vertical="center"/>
    </xf>
    <xf numFmtId="185" fontId="24" fillId="0" borderId="49" xfId="0" applyNumberFormat="1" applyFont="1" applyFill="1" applyBorder="1" applyAlignment="1">
      <alignment horizontal="distributed" vertical="center"/>
    </xf>
    <xf numFmtId="185" fontId="24" fillId="0" borderId="27" xfId="0" applyNumberFormat="1" applyFont="1" applyFill="1" applyBorder="1" applyAlignment="1">
      <alignment horizontal="distributed" vertical="center"/>
    </xf>
    <xf numFmtId="185" fontId="7" fillId="0" borderId="36" xfId="2" quotePrefix="1" applyNumberFormat="1" applyFont="1" applyFill="1" applyBorder="1" applyAlignment="1">
      <alignment horizontal="center" vertical="center"/>
    </xf>
    <xf numFmtId="185" fontId="10" fillId="0" borderId="0" xfId="17" quotePrefix="1" applyNumberFormat="1" applyFont="1" applyFill="1" applyBorder="1" applyAlignment="1">
      <alignment horizontal="distributed" vertical="center" shrinkToFit="1"/>
    </xf>
    <xf numFmtId="185" fontId="26" fillId="0" borderId="11" xfId="0" applyNumberFormat="1" applyFont="1" applyFill="1" applyBorder="1" applyAlignment="1">
      <alignment horizontal="distributed" vertical="center" shrinkToFit="1"/>
    </xf>
    <xf numFmtId="185" fontId="0" fillId="0" borderId="11" xfId="0" applyNumberFormat="1" applyFill="1" applyBorder="1" applyAlignment="1">
      <alignment horizontal="distributed" vertical="center" shrinkToFit="1"/>
    </xf>
    <xf numFmtId="185" fontId="23" fillId="0" borderId="1" xfId="17" applyNumberFormat="1" applyFont="1" applyFill="1" applyBorder="1" applyAlignment="1">
      <alignment horizontal="center" vertical="center" wrapText="1"/>
    </xf>
    <xf numFmtId="185" fontId="23" fillId="0" borderId="0" xfId="17" applyNumberFormat="1" applyFont="1" applyFill="1" applyBorder="1" applyAlignment="1">
      <alignment horizontal="center" vertical="center" wrapText="1"/>
    </xf>
    <xf numFmtId="185" fontId="24" fillId="0" borderId="52" xfId="0" applyNumberFormat="1" applyFont="1" applyFill="1" applyBorder="1" applyAlignment="1">
      <alignment horizontal="distributed" vertical="center"/>
    </xf>
    <xf numFmtId="185" fontId="24" fillId="0" borderId="53" xfId="0" applyNumberFormat="1" applyFont="1" applyFill="1" applyBorder="1" applyAlignment="1">
      <alignment horizontal="distributed" vertical="center"/>
    </xf>
    <xf numFmtId="185" fontId="8" fillId="0" borderId="0" xfId="17" quotePrefix="1" applyNumberFormat="1" applyFont="1" applyFill="1" applyBorder="1" applyAlignment="1">
      <alignment horizontal="distributed" vertical="center"/>
    </xf>
    <xf numFmtId="185" fontId="8" fillId="0" borderId="11" xfId="17" quotePrefix="1" applyNumberFormat="1" applyFont="1" applyFill="1" applyBorder="1" applyAlignment="1">
      <alignment horizontal="distributed" vertical="center"/>
    </xf>
    <xf numFmtId="0" fontId="8" fillId="0" borderId="11" xfId="11" quotePrefix="1" applyFont="1" applyFill="1" applyBorder="1" applyAlignment="1">
      <alignment horizontal="distributed" vertical="center" wrapText="1"/>
    </xf>
    <xf numFmtId="0" fontId="4" fillId="0" borderId="11" xfId="0" applyFont="1" applyFill="1" applyBorder="1" applyAlignment="1">
      <alignment horizontal="distributed" vertical="center" wrapText="1"/>
    </xf>
    <xf numFmtId="0" fontId="8" fillId="0" borderId="9" xfId="11" quotePrefix="1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7" fillId="0" borderId="49" xfId="11" quotePrefix="1" applyFont="1" applyFill="1" applyBorder="1" applyAlignment="1">
      <alignment horizontal="distributed" vertical="center"/>
    </xf>
    <xf numFmtId="0" fontId="7" fillId="0" borderId="27" xfId="11" quotePrefix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distributed" vertical="center"/>
    </xf>
    <xf numFmtId="0" fontId="7" fillId="0" borderId="11" xfId="11" quotePrefix="1" applyFont="1" applyFill="1" applyBorder="1" applyAlignment="1">
      <alignment horizontal="distributed" vertical="center"/>
    </xf>
    <xf numFmtId="4" fontId="7" fillId="0" borderId="0" xfId="11" quotePrefix="1" applyNumberFormat="1" applyFont="1" applyFill="1" applyBorder="1" applyAlignment="1">
      <alignment horizontal="left" vertical="center"/>
    </xf>
    <xf numFmtId="0" fontId="7" fillId="0" borderId="0" xfId="11" quotePrefix="1" applyFont="1" applyFill="1" applyBorder="1" applyAlignment="1">
      <alignment horizontal="left" vertical="center"/>
    </xf>
    <xf numFmtId="177" fontId="7" fillId="0" borderId="0" xfId="11" quotePrefix="1" applyNumberFormat="1" applyFont="1" applyFill="1" applyBorder="1" applyAlignment="1">
      <alignment horizontal="left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177" fontId="7" fillId="0" borderId="0" xfId="11" quotePrefix="1" applyNumberFormat="1" applyFont="1" applyFill="1" applyBorder="1" applyAlignment="1">
      <alignment horizontal="distributed" vertical="center"/>
    </xf>
    <xf numFmtId="181" fontId="7" fillId="0" borderId="0" xfId="11" quotePrefix="1" applyNumberFormat="1" applyFont="1" applyFill="1" applyBorder="1" applyAlignment="1">
      <alignment horizontal="distributed" vertical="center"/>
    </xf>
    <xf numFmtId="181" fontId="7" fillId="0" borderId="11" xfId="11" quotePrefix="1" applyNumberFormat="1" applyFont="1" applyFill="1" applyBorder="1" applyAlignment="1">
      <alignment horizontal="distributed" vertical="center"/>
    </xf>
    <xf numFmtId="0" fontId="7" fillId="0" borderId="2" xfId="11" quotePrefix="1" applyFont="1" applyFill="1" applyBorder="1" applyAlignment="1">
      <alignment horizontal="right" vertical="center"/>
    </xf>
    <xf numFmtId="0" fontId="9" fillId="0" borderId="0" xfId="17" quotePrefix="1" applyFont="1" applyFill="1" applyBorder="1" applyAlignment="1">
      <alignment horizontal="distributed" vertical="center"/>
    </xf>
    <xf numFmtId="0" fontId="9" fillId="0" borderId="11" xfId="17" quotePrefix="1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0" fontId="7" fillId="0" borderId="11" xfId="17" quotePrefix="1" applyFont="1" applyFill="1" applyBorder="1" applyAlignment="1">
      <alignment horizontal="distributed" vertical="center"/>
    </xf>
    <xf numFmtId="0" fontId="9" fillId="0" borderId="0" xfId="17" quotePrefix="1" applyFont="1" applyFill="1" applyBorder="1" applyAlignment="1">
      <alignment horizontal="distributed" vertical="center" wrapText="1"/>
    </xf>
    <xf numFmtId="0" fontId="7" fillId="0" borderId="49" xfId="17" quotePrefix="1" applyFont="1" applyFill="1" applyBorder="1" applyAlignment="1">
      <alignment horizontal="distributed" vertical="center"/>
    </xf>
    <xf numFmtId="0" fontId="7" fillId="0" borderId="27" xfId="17" quotePrefix="1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center" vertical="center"/>
    </xf>
    <xf numFmtId="0" fontId="7" fillId="0" borderId="11" xfId="17" quotePrefix="1" applyFont="1" applyFill="1" applyBorder="1" applyAlignment="1">
      <alignment horizontal="center" vertical="center"/>
    </xf>
    <xf numFmtId="0" fontId="7" fillId="0" borderId="1" xfId="17" quotePrefix="1" applyFont="1" applyFill="1" applyBorder="1" applyAlignment="1">
      <alignment horizontal="distributed" vertical="center"/>
    </xf>
    <xf numFmtId="0" fontId="7" fillId="0" borderId="1" xfId="17" applyFont="1" applyFill="1" applyBorder="1" applyAlignment="1">
      <alignment horizontal="distributed" vertical="center"/>
    </xf>
    <xf numFmtId="0" fontId="7" fillId="0" borderId="0" xfId="17" applyFont="1" applyFill="1" applyBorder="1" applyAlignment="1">
      <alignment horizontal="distributed" vertical="center"/>
    </xf>
    <xf numFmtId="0" fontId="7" fillId="0" borderId="11" xfId="17" applyFont="1" applyFill="1" applyBorder="1" applyAlignment="1">
      <alignment horizontal="distributed" vertical="center"/>
    </xf>
    <xf numFmtId="0" fontId="7" fillId="0" borderId="12" xfId="17" applyFont="1" applyFill="1" applyBorder="1" applyAlignment="1">
      <alignment horizontal="distributed" vertical="center"/>
    </xf>
    <xf numFmtId="0" fontId="7" fillId="0" borderId="2" xfId="17" applyFont="1" applyFill="1" applyBorder="1" applyAlignment="1">
      <alignment horizontal="distributed" vertical="center"/>
    </xf>
    <xf numFmtId="0" fontId="7" fillId="0" borderId="23" xfId="17" applyFont="1" applyFill="1" applyBorder="1" applyAlignment="1">
      <alignment horizontal="distributed" vertical="center"/>
    </xf>
    <xf numFmtId="0" fontId="10" fillId="0" borderId="0" xfId="17" quotePrefix="1" applyFont="1" applyFill="1" applyBorder="1" applyAlignment="1">
      <alignment horizontal="distributed"/>
    </xf>
    <xf numFmtId="0" fontId="10" fillId="0" borderId="11" xfId="17" quotePrefix="1" applyFont="1" applyFill="1" applyBorder="1" applyAlignment="1">
      <alignment horizontal="distributed"/>
    </xf>
    <xf numFmtId="0" fontId="10" fillId="0" borderId="0" xfId="17" quotePrefix="1" applyFont="1" applyFill="1" applyBorder="1" applyAlignment="1">
      <alignment horizontal="distributed" vertical="center" wrapText="1"/>
    </xf>
    <xf numFmtId="0" fontId="10" fillId="0" borderId="0" xfId="17" quotePrefix="1" applyFont="1" applyFill="1" applyBorder="1" applyAlignment="1">
      <alignment horizontal="distributed" vertical="center"/>
    </xf>
    <xf numFmtId="0" fontId="10" fillId="0" borderId="11" xfId="17" quotePrefix="1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49" xfId="0" applyFont="1" applyFill="1" applyBorder="1" applyAlignment="1">
      <alignment horizontal="distributed" vertical="center"/>
    </xf>
    <xf numFmtId="0" fontId="4" fillId="0" borderId="27" xfId="0" applyFont="1" applyFill="1" applyBorder="1" applyAlignment="1">
      <alignment horizontal="distributed" vertical="center"/>
    </xf>
    <xf numFmtId="3" fontId="7" fillId="0" borderId="36" xfId="16" quotePrefix="1" applyNumberFormat="1" applyFont="1" applyFill="1" applyBorder="1" applyAlignment="1">
      <alignment horizontal="center" vertical="center"/>
    </xf>
    <xf numFmtId="3" fontId="7" fillId="0" borderId="32" xfId="16" quotePrefix="1" applyNumberFormat="1" applyFont="1" applyFill="1" applyBorder="1" applyAlignment="1">
      <alignment horizontal="center" vertical="center"/>
    </xf>
    <xf numFmtId="3" fontId="7" fillId="0" borderId="5" xfId="16" quotePrefix="1" applyNumberFormat="1" applyFont="1" applyFill="1" applyBorder="1" applyAlignment="1">
      <alignment horizontal="center" vertical="center"/>
    </xf>
    <xf numFmtId="178" fontId="7" fillId="0" borderId="36" xfId="16" applyNumberFormat="1" applyFont="1" applyFill="1" applyBorder="1" applyAlignment="1">
      <alignment horizontal="center" vertical="center"/>
    </xf>
    <xf numFmtId="178" fontId="7" fillId="0" borderId="5" xfId="16" applyNumberFormat="1" applyFont="1" applyFill="1" applyBorder="1" applyAlignment="1">
      <alignment horizontal="center" vertical="center"/>
    </xf>
    <xf numFmtId="178" fontId="7" fillId="0" borderId="43" xfId="16" applyNumberFormat="1" applyFont="1" applyFill="1" applyBorder="1" applyAlignment="1">
      <alignment horizontal="center" vertical="center"/>
    </xf>
    <xf numFmtId="179" fontId="7" fillId="0" borderId="36" xfId="16" quotePrefix="1" applyNumberFormat="1" applyFont="1" applyFill="1" applyBorder="1" applyAlignment="1">
      <alignment horizontal="center" vertical="center"/>
    </xf>
    <xf numFmtId="179" fontId="7" fillId="0" borderId="5" xfId="16" quotePrefix="1" applyNumberFormat="1" applyFont="1" applyFill="1" applyBorder="1" applyAlignment="1">
      <alignment horizontal="center" vertical="center"/>
    </xf>
    <xf numFmtId="179" fontId="7" fillId="0" borderId="36" xfId="16" applyNumberFormat="1" applyFont="1" applyFill="1" applyBorder="1" applyAlignment="1">
      <alignment horizontal="center" vertical="center"/>
    </xf>
    <xf numFmtId="3" fontId="7" fillId="0" borderId="34" xfId="16" applyNumberFormat="1" applyFont="1" applyFill="1" applyBorder="1" applyAlignment="1">
      <alignment horizontal="center" vertical="center"/>
    </xf>
    <xf numFmtId="3" fontId="7" fillId="0" borderId="6" xfId="16" applyNumberFormat="1" applyFont="1" applyFill="1" applyBorder="1" applyAlignment="1">
      <alignment horizontal="center" vertical="center"/>
    </xf>
    <xf numFmtId="3" fontId="7" fillId="0" borderId="28" xfId="16" applyNumberFormat="1" applyFont="1" applyFill="1" applyBorder="1" applyAlignment="1">
      <alignment horizontal="center" vertical="center"/>
    </xf>
    <xf numFmtId="178" fontId="7" fillId="0" borderId="32" xfId="16" applyNumberFormat="1" applyFont="1" applyFill="1" applyBorder="1" applyAlignment="1">
      <alignment horizontal="center" vertical="center"/>
    </xf>
    <xf numFmtId="3" fontId="7" fillId="0" borderId="0" xfId="16" applyNumberFormat="1" applyFont="1" applyFill="1" applyBorder="1" applyAlignment="1">
      <alignment horizontal="right" vertical="center"/>
    </xf>
    <xf numFmtId="0" fontId="4" fillId="0" borderId="31" xfId="0" applyFont="1" applyFill="1" applyBorder="1" applyAlignment="1">
      <alignment horizontal="right" vertical="center"/>
    </xf>
    <xf numFmtId="3" fontId="7" fillId="0" borderId="8" xfId="16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3" fontId="7" fillId="0" borderId="11" xfId="16" applyNumberFormat="1" applyFont="1" applyFill="1" applyBorder="1" applyAlignment="1">
      <alignment horizontal="right" vertical="center"/>
    </xf>
    <xf numFmtId="3" fontId="7" fillId="0" borderId="31" xfId="16" applyNumberFormat="1" applyFont="1" applyFill="1" applyBorder="1" applyAlignment="1">
      <alignment horizontal="right" vertical="center"/>
    </xf>
    <xf numFmtId="177" fontId="7" fillId="0" borderId="8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177" fontId="7" fillId="0" borderId="0" xfId="16" applyNumberFormat="1" applyFont="1" applyFill="1" applyBorder="1" applyAlignment="1">
      <alignment horizontal="right" vertical="center"/>
    </xf>
    <xf numFmtId="177" fontId="7" fillId="0" borderId="31" xfId="16" applyNumberFormat="1" applyFont="1" applyFill="1" applyBorder="1" applyAlignment="1">
      <alignment horizontal="right" vertical="center"/>
    </xf>
    <xf numFmtId="177" fontId="7" fillId="0" borderId="21" xfId="16" applyNumberFormat="1" applyFont="1" applyFill="1" applyBorder="1" applyAlignment="1">
      <alignment horizontal="right" vertical="center"/>
    </xf>
    <xf numFmtId="177" fontId="7" fillId="0" borderId="23" xfId="16" applyNumberFormat="1" applyFont="1" applyFill="1" applyBorder="1" applyAlignment="1">
      <alignment horizontal="right" vertical="center"/>
    </xf>
    <xf numFmtId="177" fontId="7" fillId="0" borderId="41" xfId="16" applyNumberFormat="1" applyFont="1" applyFill="1" applyBorder="1" applyAlignment="1">
      <alignment horizontal="right" vertical="center"/>
    </xf>
    <xf numFmtId="177" fontId="7" fillId="0" borderId="2" xfId="16" applyNumberFormat="1" applyFont="1" applyFill="1" applyBorder="1" applyAlignment="1">
      <alignment horizontal="right" vertical="center"/>
    </xf>
    <xf numFmtId="3" fontId="5" fillId="0" borderId="34" xfId="12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3" fontId="5" fillId="0" borderId="0" xfId="12" quotePrefix="1" applyNumberFormat="1" applyFont="1" applyFill="1" applyBorder="1" applyAlignment="1">
      <alignment horizontal="distributed" vertical="center"/>
    </xf>
    <xf numFmtId="3" fontId="13" fillId="0" borderId="2" xfId="12" quotePrefix="1" applyNumberFormat="1" applyFont="1" applyFill="1" applyBorder="1" applyAlignment="1">
      <alignment horizontal="distributed" vertical="center" wrapText="1"/>
    </xf>
    <xf numFmtId="0" fontId="21" fillId="0" borderId="2" xfId="0" applyFont="1" applyFill="1" applyBorder="1" applyAlignment="1">
      <alignment horizontal="distributed" vertical="center" wrapText="1"/>
    </xf>
    <xf numFmtId="0" fontId="21" fillId="0" borderId="23" xfId="0" applyFont="1" applyFill="1" applyBorder="1" applyAlignment="1">
      <alignment horizontal="distributed" vertical="center" wrapText="1"/>
    </xf>
    <xf numFmtId="3" fontId="13" fillId="0" borderId="0" xfId="12" quotePrefix="1" applyNumberFormat="1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 wrapText="1"/>
    </xf>
    <xf numFmtId="3" fontId="13" fillId="0" borderId="0" xfId="12" quotePrefix="1" applyNumberFormat="1" applyFont="1" applyFill="1" applyBorder="1" applyAlignment="1">
      <alignment horizontal="left"/>
    </xf>
    <xf numFmtId="0" fontId="21" fillId="0" borderId="0" xfId="0" applyFont="1" applyFill="1" applyBorder="1" applyAlignment="1"/>
    <xf numFmtId="0" fontId="21" fillId="0" borderId="11" xfId="0" applyFont="1" applyFill="1" applyBorder="1" applyAlignment="1"/>
    <xf numFmtId="3" fontId="13" fillId="0" borderId="0" xfId="12" quotePrefix="1" applyNumberFormat="1" applyFont="1" applyFill="1" applyBorder="1" applyAlignment="1">
      <alignment horizontal="distributed" vertical="top"/>
    </xf>
    <xf numFmtId="3" fontId="5" fillId="0" borderId="11" xfId="12" quotePrefix="1" applyNumberFormat="1" applyFont="1" applyFill="1" applyBorder="1" applyAlignment="1">
      <alignment horizontal="distributed" vertical="center"/>
    </xf>
    <xf numFmtId="3" fontId="5" fillId="0" borderId="49" xfId="12" quotePrefix="1" applyNumberFormat="1" applyFont="1" applyFill="1" applyBorder="1" applyAlignment="1">
      <alignment horizontal="distributed" vertical="center"/>
    </xf>
    <xf numFmtId="3" fontId="5" fillId="0" borderId="34" xfId="12" quotePrefix="1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3" fontId="5" fillId="0" borderId="12" xfId="10" quotePrefix="1" applyNumberFormat="1" applyFont="1" applyFill="1" applyBorder="1" applyAlignment="1">
      <alignment horizontal="distributed" vertical="center"/>
    </xf>
    <xf numFmtId="0" fontId="24" fillId="0" borderId="2" xfId="0" applyFont="1" applyFill="1" applyBorder="1" applyAlignment="1">
      <alignment horizontal="distributed" vertical="center"/>
    </xf>
    <xf numFmtId="177" fontId="5" fillId="0" borderId="26" xfId="10" quotePrefix="1" applyNumberFormat="1" applyFont="1" applyFill="1" applyBorder="1" applyAlignment="1">
      <alignment horizontal="distributed" vertical="center"/>
    </xf>
    <xf numFmtId="177" fontId="5" fillId="0" borderId="49" xfId="10" quotePrefix="1" applyNumberFormat="1" applyFont="1" applyFill="1" applyBorder="1" applyAlignment="1">
      <alignment horizontal="distributed" vertical="center"/>
    </xf>
    <xf numFmtId="177" fontId="5" fillId="0" borderId="1" xfId="10" quotePrefix="1" applyNumberFormat="1" applyFont="1" applyFill="1" applyBorder="1" applyAlignment="1">
      <alignment horizontal="distributed" vertical="center"/>
    </xf>
    <xf numFmtId="177" fontId="5" fillId="0" borderId="0" xfId="10" quotePrefix="1" applyNumberFormat="1" applyFont="1" applyFill="1" applyBorder="1" applyAlignment="1">
      <alignment horizontal="distributed" vertical="center"/>
    </xf>
    <xf numFmtId="4" fontId="5" fillId="0" borderId="1" xfId="10" quotePrefix="1" applyNumberFormat="1" applyFont="1" applyFill="1" applyBorder="1" applyAlignment="1">
      <alignment horizontal="distributed" vertical="center"/>
    </xf>
    <xf numFmtId="4" fontId="5" fillId="0" borderId="0" xfId="10" quotePrefix="1" applyNumberFormat="1" applyFont="1" applyFill="1" applyBorder="1" applyAlignment="1">
      <alignment horizontal="distributed" vertical="center"/>
    </xf>
    <xf numFmtId="3" fontId="5" fillId="0" borderId="1" xfId="10" quotePrefix="1" applyNumberFormat="1" applyFont="1" applyFill="1" applyBorder="1" applyAlignment="1">
      <alignment horizontal="distributed" vertical="center"/>
    </xf>
    <xf numFmtId="3" fontId="5" fillId="0" borderId="0" xfId="10" quotePrefix="1" applyNumberFormat="1" applyFont="1" applyFill="1" applyBorder="1" applyAlignment="1">
      <alignment horizontal="distributed" vertical="center"/>
    </xf>
    <xf numFmtId="177" fontId="5" fillId="0" borderId="11" xfId="10" quotePrefix="1" applyNumberFormat="1" applyFont="1" applyFill="1" applyBorder="1" applyAlignment="1">
      <alignment horizontal="distributed" vertical="center"/>
    </xf>
    <xf numFmtId="177" fontId="5" fillId="0" borderId="2" xfId="10" quotePrefix="1" applyNumberFormat="1" applyFont="1" applyFill="1" applyBorder="1" applyAlignment="1">
      <alignment horizontal="distributed" vertical="center"/>
    </xf>
    <xf numFmtId="177" fontId="5" fillId="0" borderId="23" xfId="10" quotePrefix="1" applyNumberFormat="1" applyFont="1" applyFill="1" applyBorder="1" applyAlignment="1">
      <alignment horizontal="distributed" vertical="center"/>
    </xf>
    <xf numFmtId="0" fontId="0" fillId="0" borderId="6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5" fillId="0" borderId="34" xfId="10" applyFont="1" applyFill="1" applyBorder="1" applyAlignment="1">
      <alignment horizontal="center" vertical="center"/>
    </xf>
    <xf numFmtId="0" fontId="5" fillId="0" borderId="6" xfId="10" applyFont="1" applyFill="1" applyBorder="1" applyAlignment="1">
      <alignment horizontal="center" vertical="center"/>
    </xf>
    <xf numFmtId="177" fontId="5" fillId="0" borderId="27" xfId="10" quotePrefix="1" applyNumberFormat="1" applyFont="1" applyFill="1" applyBorder="1" applyAlignment="1">
      <alignment horizontal="distributed" vertical="center"/>
    </xf>
    <xf numFmtId="179" fontId="27" fillId="0" borderId="0" xfId="14" applyNumberFormat="1" applyFont="1" applyFill="1" applyAlignment="1">
      <alignment horizontal="right" vertical="center"/>
    </xf>
    <xf numFmtId="179" fontId="28" fillId="0" borderId="0" xfId="14" applyNumberFormat="1" applyFont="1" applyFill="1" applyAlignment="1">
      <alignment vertical="center"/>
    </xf>
    <xf numFmtId="179" fontId="29" fillId="0" borderId="0" xfId="14" applyNumberFormat="1" applyFont="1" applyFill="1" applyAlignment="1">
      <alignment horizontal="right" vertical="center"/>
    </xf>
    <xf numFmtId="179" fontId="29" fillId="0" borderId="0" xfId="14" applyNumberFormat="1" applyFont="1" applyFill="1" applyAlignment="1">
      <alignment vertical="center"/>
    </xf>
    <xf numFmtId="6" fontId="29" fillId="0" borderId="0" xfId="3" applyFont="1" applyFill="1" applyAlignment="1">
      <alignment horizontal="right" vertical="center"/>
    </xf>
    <xf numFmtId="179" fontId="29" fillId="0" borderId="0" xfId="14" quotePrefix="1" applyNumberFormat="1" applyFont="1" applyFill="1" applyAlignment="1">
      <alignment horizontal="left" vertical="center"/>
    </xf>
    <xf numFmtId="179" fontId="29" fillId="0" borderId="0" xfId="14" applyNumberFormat="1" applyFont="1" applyFill="1" applyBorder="1" applyAlignment="1">
      <alignment horizontal="right" vertical="center"/>
    </xf>
    <xf numFmtId="179" fontId="29" fillId="0" borderId="15" xfId="14" applyNumberFormat="1" applyFont="1" applyFill="1" applyBorder="1" applyAlignment="1">
      <alignment horizontal="right" vertical="center"/>
    </xf>
    <xf numFmtId="179" fontId="29" fillId="0" borderId="4" xfId="14" applyNumberFormat="1" applyFont="1" applyFill="1" applyBorder="1" applyAlignment="1">
      <alignment horizontal="right" vertical="center"/>
    </xf>
    <xf numFmtId="179" fontId="29" fillId="0" borderId="4" xfId="14" quotePrefix="1" applyNumberFormat="1" applyFont="1" applyFill="1" applyBorder="1" applyAlignment="1">
      <alignment horizontal="right" vertical="center"/>
    </xf>
    <xf numFmtId="179" fontId="29" fillId="0" borderId="34" xfId="14" applyNumberFormat="1" applyFont="1" applyFill="1" applyBorder="1" applyAlignment="1">
      <alignment horizontal="center" vertical="center"/>
    </xf>
    <xf numFmtId="179" fontId="29" fillId="0" borderId="6" xfId="14" applyNumberFormat="1" applyFont="1" applyFill="1" applyBorder="1" applyAlignment="1">
      <alignment horizontal="center" vertical="center"/>
    </xf>
    <xf numFmtId="179" fontId="29" fillId="0" borderId="28" xfId="14" applyNumberFormat="1" applyFont="1" applyFill="1" applyBorder="1" applyAlignment="1">
      <alignment horizontal="center" vertical="center"/>
    </xf>
    <xf numFmtId="179" fontId="29" fillId="0" borderId="15" xfId="14" applyNumberFormat="1" applyFont="1" applyFill="1" applyBorder="1" applyAlignment="1">
      <alignment horizontal="centerContinuous" vertical="center"/>
    </xf>
    <xf numFmtId="179" fontId="29" fillId="0" borderId="4" xfId="14" applyNumberFormat="1" applyFont="1" applyFill="1" applyBorder="1" applyAlignment="1">
      <alignment horizontal="centerContinuous" vertical="center"/>
    </xf>
    <xf numFmtId="179" fontId="29" fillId="0" borderId="20" xfId="14" quotePrefix="1" applyNumberFormat="1" applyFont="1" applyFill="1" applyBorder="1" applyAlignment="1">
      <alignment horizontal="right" vertical="center"/>
    </xf>
    <xf numFmtId="179" fontId="29" fillId="0" borderId="1" xfId="14" applyNumberFormat="1" applyFont="1" applyFill="1" applyBorder="1" applyAlignment="1">
      <alignment horizontal="right" vertical="center"/>
    </xf>
    <xf numFmtId="179" fontId="29" fillId="0" borderId="5" xfId="14" quotePrefix="1" applyNumberFormat="1" applyFont="1" applyFill="1" applyBorder="1" applyAlignment="1">
      <alignment horizontal="right" vertical="center"/>
    </xf>
    <xf numFmtId="185" fontId="29" fillId="0" borderId="42" xfId="2" quotePrefix="1" applyNumberFormat="1" applyFont="1" applyFill="1" applyBorder="1" applyAlignment="1">
      <alignment horizontal="centerContinuous" vertical="center"/>
    </xf>
    <xf numFmtId="185" fontId="29" fillId="0" borderId="42" xfId="2" applyNumberFormat="1" applyFont="1" applyFill="1" applyBorder="1" applyAlignment="1">
      <alignment horizontal="centerContinuous" vertical="center"/>
    </xf>
    <xf numFmtId="185" fontId="29" fillId="0" borderId="42" xfId="2" quotePrefix="1" applyNumberFormat="1" applyFont="1" applyFill="1" applyBorder="1" applyAlignment="1">
      <alignment horizontal="center" vertical="center"/>
    </xf>
    <xf numFmtId="185" fontId="29" fillId="0" borderId="30" xfId="2" quotePrefix="1" applyNumberFormat="1" applyFont="1" applyFill="1" applyBorder="1" applyAlignment="1">
      <alignment horizontal="center" vertical="center"/>
    </xf>
    <xf numFmtId="185" fontId="29" fillId="0" borderId="36" xfId="2" applyNumberFormat="1" applyFont="1" applyFill="1" applyBorder="1" applyAlignment="1">
      <alignment horizontal="center" vertical="center"/>
    </xf>
    <xf numFmtId="185" fontId="29" fillId="0" borderId="5" xfId="2" quotePrefix="1" applyNumberFormat="1" applyFont="1" applyFill="1" applyBorder="1" applyAlignment="1">
      <alignment horizontal="center" vertical="center"/>
    </xf>
    <xf numFmtId="185" fontId="29" fillId="0" borderId="17" xfId="2" quotePrefix="1" applyNumberFormat="1" applyFont="1" applyFill="1" applyBorder="1" applyAlignment="1">
      <alignment horizontal="center" vertical="center"/>
    </xf>
    <xf numFmtId="185" fontId="29" fillId="0" borderId="18" xfId="2" quotePrefix="1" applyNumberFormat="1" applyFont="1" applyFill="1" applyBorder="1" applyAlignment="1">
      <alignment horizontal="center" vertical="center"/>
    </xf>
    <xf numFmtId="185" fontId="29" fillId="0" borderId="5" xfId="2" applyNumberFormat="1" applyFont="1" applyFill="1" applyBorder="1" applyAlignment="1">
      <alignment horizontal="center" vertical="center"/>
    </xf>
    <xf numFmtId="185" fontId="29" fillId="0" borderId="19" xfId="2" applyNumberFormat="1" applyFont="1" applyFill="1" applyBorder="1" applyAlignment="1">
      <alignment horizontal="center" vertical="center"/>
    </xf>
    <xf numFmtId="185" fontId="29" fillId="0" borderId="18" xfId="2" applyNumberFormat="1" applyFont="1" applyFill="1" applyBorder="1" applyAlignment="1">
      <alignment horizontal="center" vertical="center"/>
    </xf>
    <xf numFmtId="185" fontId="29" fillId="0" borderId="19" xfId="2" quotePrefix="1" applyNumberFormat="1" applyFont="1" applyFill="1" applyBorder="1" applyAlignment="1">
      <alignment horizontal="center" vertical="center"/>
    </xf>
    <xf numFmtId="185" fontId="29" fillId="0" borderId="19" xfId="2" quotePrefix="1" applyNumberFormat="1" applyFont="1" applyFill="1" applyBorder="1" applyAlignment="1">
      <alignment horizontal="centerContinuous" vertical="center"/>
    </xf>
    <xf numFmtId="185" fontId="29" fillId="0" borderId="32" xfId="2" applyNumberFormat="1" applyFont="1" applyFill="1" applyBorder="1" applyAlignment="1">
      <alignment horizontal="centerContinuous" vertical="center"/>
    </xf>
    <xf numFmtId="185" fontId="29" fillId="0" borderId="30" xfId="2" applyNumberFormat="1" applyFont="1" applyFill="1" applyBorder="1" applyAlignment="1">
      <alignment horizontal="centerContinuous" vertical="center"/>
    </xf>
    <xf numFmtId="185" fontId="29" fillId="0" borderId="36" xfId="2" applyNumberFormat="1" applyFont="1" applyFill="1" applyBorder="1" applyAlignment="1">
      <alignment horizontal="centerContinuous" vertical="center"/>
    </xf>
    <xf numFmtId="185" fontId="30" fillId="0" borderId="42" xfId="2" applyNumberFormat="1" applyFont="1" applyFill="1" applyBorder="1" applyAlignment="1">
      <alignment horizontal="centerContinuous" vertical="center"/>
    </xf>
    <xf numFmtId="185" fontId="29" fillId="0" borderId="43" xfId="2" applyNumberFormat="1" applyFont="1" applyFill="1" applyBorder="1" applyAlignment="1">
      <alignment horizontal="center" vertical="center"/>
    </xf>
    <xf numFmtId="179" fontId="29" fillId="0" borderId="16" xfId="14" quotePrefix="1" applyNumberFormat="1" applyFont="1" applyFill="1" applyBorder="1" applyAlignment="1">
      <alignment horizontal="left" vertical="center"/>
    </xf>
    <xf numFmtId="179" fontId="29" fillId="0" borderId="17" xfId="14" applyNumberFormat="1" applyFont="1" applyFill="1" applyBorder="1" applyAlignment="1">
      <alignment horizontal="right" vertical="center"/>
    </xf>
    <xf numFmtId="179" fontId="29" fillId="0" borderId="17" xfId="14" quotePrefix="1" applyNumberFormat="1" applyFont="1" applyFill="1" applyBorder="1" applyAlignment="1">
      <alignment horizontal="left" vertical="center"/>
    </xf>
    <xf numFmtId="179" fontId="29" fillId="0" borderId="18" xfId="14" applyNumberFormat="1" applyFont="1" applyFill="1" applyBorder="1" applyAlignment="1">
      <alignment horizontal="right" vertical="center"/>
    </xf>
    <xf numFmtId="179" fontId="29" fillId="0" borderId="19" xfId="14" quotePrefix="1" applyNumberFormat="1" applyFont="1" applyFill="1" applyBorder="1" applyAlignment="1">
      <alignment horizontal="center" vertical="center"/>
    </xf>
    <xf numFmtId="179" fontId="29" fillId="0" borderId="42" xfId="14" quotePrefix="1" applyNumberFormat="1" applyFont="1" applyFill="1" applyBorder="1" applyAlignment="1">
      <alignment horizontal="center" vertical="center"/>
    </xf>
    <xf numFmtId="179" fontId="29" fillId="0" borderId="13" xfId="14" quotePrefix="1" applyNumberFormat="1" applyFont="1" applyFill="1" applyBorder="1" applyAlignment="1">
      <alignment horizontal="center" vertical="center"/>
    </xf>
    <xf numFmtId="179" fontId="29" fillId="0" borderId="1" xfId="14" quotePrefix="1" applyNumberFormat="1" applyFont="1" applyFill="1" applyBorder="1" applyAlignment="1">
      <alignment horizontal="left" vertical="center"/>
    </xf>
    <xf numFmtId="179" fontId="29" fillId="0" borderId="49" xfId="14" quotePrefix="1" applyNumberFormat="1" applyFont="1" applyFill="1" applyBorder="1" applyAlignment="1">
      <alignment horizontal="distributed" vertical="center"/>
    </xf>
    <xf numFmtId="0" fontId="31" fillId="0" borderId="49" xfId="0" applyFont="1" applyFill="1" applyBorder="1" applyAlignment="1">
      <alignment horizontal="distributed" vertical="center"/>
    </xf>
    <xf numFmtId="179" fontId="29" fillId="0" borderId="11" xfId="14" quotePrefix="1" applyNumberFormat="1" applyFont="1" applyFill="1" applyBorder="1" applyAlignment="1">
      <alignment horizontal="center" vertical="center"/>
    </xf>
    <xf numFmtId="181" fontId="29" fillId="0" borderId="8" xfId="14" applyNumberFormat="1" applyFont="1" applyFill="1" applyBorder="1" applyAlignment="1">
      <alignment horizontal="right" vertical="center"/>
    </xf>
    <xf numFmtId="181" fontId="29" fillId="0" borderId="9" xfId="14" applyNumberFormat="1" applyFont="1" applyFill="1" applyBorder="1" applyAlignment="1">
      <alignment horizontal="right" vertical="center"/>
    </xf>
    <xf numFmtId="181" fontId="29" fillId="0" borderId="38" xfId="14" applyNumberFormat="1" applyFont="1" applyFill="1" applyBorder="1" applyAlignment="1">
      <alignment horizontal="right" vertical="center"/>
    </xf>
    <xf numFmtId="181" fontId="29" fillId="0" borderId="46" xfId="14" applyNumberFormat="1" applyFont="1" applyFill="1" applyBorder="1" applyAlignment="1">
      <alignment horizontal="right" vertical="center"/>
    </xf>
    <xf numFmtId="181" fontId="29" fillId="0" borderId="45" xfId="14" applyNumberFormat="1" applyFont="1" applyFill="1" applyBorder="1" applyAlignment="1">
      <alignment horizontal="right" vertical="center"/>
    </xf>
    <xf numFmtId="181" fontId="29" fillId="0" borderId="0" xfId="14" applyNumberFormat="1" applyFont="1" applyFill="1" applyBorder="1" applyAlignment="1">
      <alignment horizontal="right" vertical="center"/>
    </xf>
    <xf numFmtId="181" fontId="29" fillId="0" borderId="10" xfId="14" applyNumberFormat="1" applyFont="1" applyFill="1" applyBorder="1" applyAlignment="1">
      <alignment horizontal="right" vertical="center"/>
    </xf>
    <xf numFmtId="181" fontId="29" fillId="0" borderId="31" xfId="14" applyNumberFormat="1" applyFont="1" applyFill="1" applyBorder="1" applyAlignment="1">
      <alignment horizontal="right" vertical="center"/>
    </xf>
    <xf numFmtId="179" fontId="29" fillId="5" borderId="0" xfId="14" applyNumberFormat="1" applyFont="1" applyFill="1" applyAlignment="1">
      <alignment horizontal="right" vertical="center"/>
    </xf>
    <xf numFmtId="179" fontId="29" fillId="0" borderId="0" xfId="14" quotePrefix="1" applyNumberFormat="1" applyFont="1" applyFill="1" applyBorder="1" applyAlignment="1">
      <alignment horizontal="left" vertical="center"/>
    </xf>
    <xf numFmtId="179" fontId="29" fillId="0" borderId="0" xfId="14" quotePrefix="1" applyNumberFormat="1" applyFont="1" applyFill="1" applyBorder="1" applyAlignment="1">
      <alignment horizontal="distributed" vertical="center"/>
    </xf>
    <xf numFmtId="181" fontId="29" fillId="0" borderId="11" xfId="14" applyNumberFormat="1" applyFont="1" applyFill="1" applyBorder="1" applyAlignment="1">
      <alignment horizontal="right" vertical="center"/>
    </xf>
    <xf numFmtId="179" fontId="29" fillId="0" borderId="11" xfId="14" applyNumberFormat="1" applyFont="1" applyFill="1" applyBorder="1" applyAlignment="1">
      <alignment horizontal="center" vertical="center"/>
    </xf>
    <xf numFmtId="179" fontId="29" fillId="0" borderId="0" xfId="14" quotePrefix="1" applyNumberFormat="1" applyFont="1" applyFill="1" applyBorder="1" applyAlignment="1">
      <alignment horizontal="right" vertical="center"/>
    </xf>
    <xf numFmtId="179" fontId="29" fillId="0" borderId="0" xfId="14" quotePrefix="1" applyNumberFormat="1" applyFont="1" applyFill="1" applyBorder="1" applyAlignment="1">
      <alignment horizontal="distributed" vertical="center"/>
    </xf>
    <xf numFmtId="0" fontId="31" fillId="0" borderId="0" xfId="0" applyFont="1" applyFill="1" applyBorder="1" applyAlignment="1">
      <alignment horizontal="distributed" vertical="center"/>
    </xf>
    <xf numFmtId="179" fontId="29" fillId="4" borderId="0" xfId="14" applyNumberFormat="1" applyFont="1" applyFill="1" applyAlignment="1">
      <alignment horizontal="right" vertical="center"/>
    </xf>
    <xf numFmtId="179" fontId="29" fillId="0" borderId="16" xfId="14" quotePrefix="1" applyNumberFormat="1" applyFont="1" applyFill="1" applyBorder="1" applyAlignment="1">
      <alignment horizontal="distributed" vertical="center"/>
    </xf>
    <xf numFmtId="0" fontId="31" fillId="0" borderId="17" xfId="0" applyFont="1" applyFill="1" applyBorder="1" applyAlignment="1">
      <alignment horizontal="distributed" vertical="center"/>
    </xf>
    <xf numFmtId="179" fontId="29" fillId="0" borderId="18" xfId="14" applyNumberFormat="1" applyFont="1" applyFill="1" applyBorder="1" applyAlignment="1">
      <alignment horizontal="center" vertical="center"/>
    </xf>
    <xf numFmtId="181" fontId="29" fillId="0" borderId="19" xfId="14" applyNumberFormat="1" applyFont="1" applyFill="1" applyBorder="1" applyAlignment="1">
      <alignment horizontal="right" vertical="center"/>
    </xf>
    <xf numFmtId="181" fontId="29" fillId="0" borderId="37" xfId="14" applyNumberFormat="1" applyFont="1" applyFill="1" applyBorder="1" applyAlignment="1">
      <alignment horizontal="right" vertical="center"/>
    </xf>
    <xf numFmtId="181" fontId="29" fillId="0" borderId="29" xfId="14" applyNumberFormat="1" applyFont="1" applyFill="1" applyBorder="1" applyAlignment="1">
      <alignment horizontal="right" vertical="center"/>
    </xf>
    <xf numFmtId="179" fontId="29" fillId="0" borderId="17" xfId="14" quotePrefix="1" applyNumberFormat="1" applyFont="1" applyFill="1" applyBorder="1" applyAlignment="1">
      <alignment horizontal="distributed" vertical="center"/>
    </xf>
    <xf numFmtId="181" fontId="29" fillId="0" borderId="17" xfId="14" applyNumberFormat="1" applyFont="1" applyFill="1" applyBorder="1" applyAlignment="1">
      <alignment horizontal="right" vertical="center"/>
    </xf>
    <xf numFmtId="181" fontId="29" fillId="0" borderId="18" xfId="14" applyNumberFormat="1" applyFont="1" applyFill="1" applyBorder="1" applyAlignment="1">
      <alignment horizontal="right" vertical="center"/>
    </xf>
    <xf numFmtId="179" fontId="29" fillId="0" borderId="16" xfId="14" quotePrefix="1" applyNumberFormat="1" applyFont="1" applyFill="1" applyBorder="1" applyAlignment="1">
      <alignment horizontal="distributed" vertical="center" wrapText="1"/>
    </xf>
    <xf numFmtId="179" fontId="29" fillId="0" borderId="26" xfId="14" quotePrefix="1" applyNumberFormat="1" applyFont="1" applyFill="1" applyBorder="1" applyAlignment="1">
      <alignment horizontal="left" vertical="center"/>
    </xf>
    <xf numFmtId="179" fontId="29" fillId="10" borderId="0" xfId="14" applyNumberFormat="1" applyFont="1" applyFill="1" applyAlignment="1">
      <alignment horizontal="right" vertical="center"/>
    </xf>
    <xf numFmtId="179" fontId="29" fillId="0" borderId="0" xfId="14" applyNumberFormat="1" applyFont="1" applyFill="1" applyBorder="1" applyAlignment="1">
      <alignment horizontal="left" vertical="center"/>
    </xf>
    <xf numFmtId="179" fontId="29" fillId="8" borderId="0" xfId="14" applyNumberFormat="1" applyFont="1" applyFill="1" applyAlignment="1">
      <alignment horizontal="right" vertical="center"/>
    </xf>
    <xf numFmtId="179" fontId="29" fillId="0" borderId="18" xfId="14" quotePrefix="1" applyNumberFormat="1" applyFont="1" applyFill="1" applyBorder="1" applyAlignment="1">
      <alignment horizontal="center" vertical="center"/>
    </xf>
    <xf numFmtId="179" fontId="29" fillId="0" borderId="55" xfId="14" quotePrefix="1" applyNumberFormat="1" applyFont="1" applyFill="1" applyBorder="1" applyAlignment="1">
      <alignment horizontal="distributed" vertical="center"/>
    </xf>
    <xf numFmtId="0" fontId="31" fillId="0" borderId="32" xfId="0" applyFont="1" applyFill="1" applyBorder="1" applyAlignment="1">
      <alignment horizontal="distributed" vertical="center"/>
    </xf>
    <xf numFmtId="179" fontId="29" fillId="0" borderId="32" xfId="14" quotePrefix="1" applyNumberFormat="1" applyFont="1" applyFill="1" applyBorder="1" applyAlignment="1">
      <alignment horizontal="distributed" vertical="center"/>
    </xf>
    <xf numFmtId="181" fontId="29" fillId="0" borderId="42" xfId="14" applyNumberFormat="1" applyFont="1" applyFill="1" applyBorder="1" applyAlignment="1">
      <alignment horizontal="right" vertical="center"/>
    </xf>
    <xf numFmtId="181" fontId="29" fillId="0" borderId="43" xfId="14" applyNumberFormat="1" applyFont="1" applyFill="1" applyBorder="1" applyAlignment="1">
      <alignment horizontal="right" vertical="center"/>
    </xf>
    <xf numFmtId="181" fontId="29" fillId="0" borderId="39" xfId="14" applyNumberFormat="1" applyFont="1" applyFill="1" applyBorder="1" applyAlignment="1">
      <alignment horizontal="right" vertical="center"/>
    </xf>
    <xf numFmtId="181" fontId="29" fillId="0" borderId="49" xfId="14" applyNumberFormat="1" applyFont="1" applyFill="1" applyBorder="1" applyAlignment="1">
      <alignment horizontal="right" vertical="center"/>
    </xf>
    <xf numFmtId="0" fontId="30" fillId="0" borderId="0" xfId="0" quotePrefix="1" applyFont="1" applyFill="1" applyBorder="1" applyAlignment="1">
      <alignment horizontal="distributed" vertical="center"/>
    </xf>
    <xf numFmtId="179" fontId="29" fillId="0" borderId="18" xfId="14" quotePrefix="1" applyNumberFormat="1" applyFont="1" applyFill="1" applyBorder="1" applyAlignment="1">
      <alignment horizontal="distributed" vertical="center"/>
    </xf>
    <xf numFmtId="179" fontId="29" fillId="0" borderId="26" xfId="14" quotePrefix="1" applyNumberFormat="1" applyFont="1" applyFill="1" applyBorder="1" applyAlignment="1">
      <alignment horizontal="distributed" vertical="center"/>
    </xf>
    <xf numFmtId="0" fontId="31" fillId="0" borderId="27" xfId="0" applyFont="1" applyFill="1" applyBorder="1" applyAlignment="1">
      <alignment horizontal="distributed" vertical="center"/>
    </xf>
    <xf numFmtId="179" fontId="29" fillId="0" borderId="27" xfId="14" quotePrefix="1" applyNumberFormat="1" applyFont="1" applyFill="1" applyBorder="1" applyAlignment="1">
      <alignment horizontal="distributed" vertical="center"/>
    </xf>
    <xf numFmtId="179" fontId="29" fillId="0" borderId="1" xfId="14" quotePrefix="1" applyNumberFormat="1" applyFont="1" applyFill="1" applyBorder="1" applyAlignment="1">
      <alignment horizontal="distributed" vertical="center"/>
    </xf>
    <xf numFmtId="179" fontId="29" fillId="0" borderId="11" xfId="14" quotePrefix="1" applyNumberFormat="1" applyFont="1" applyFill="1" applyBorder="1" applyAlignment="1">
      <alignment horizontal="distributed" vertical="center"/>
    </xf>
    <xf numFmtId="179" fontId="29" fillId="0" borderId="1" xfId="14" applyNumberFormat="1" applyFont="1" applyFill="1" applyBorder="1" applyAlignment="1">
      <alignment horizontal="distributed" vertical="center"/>
    </xf>
    <xf numFmtId="0" fontId="31" fillId="0" borderId="11" xfId="0" applyFont="1" applyFill="1" applyBorder="1" applyAlignment="1">
      <alignment horizontal="distributed" vertical="center"/>
    </xf>
    <xf numFmtId="179" fontId="29" fillId="0" borderId="0" xfId="14" applyNumberFormat="1" applyFont="1" applyFill="1" applyBorder="1" applyAlignment="1">
      <alignment horizontal="distributed" vertical="center"/>
    </xf>
    <xf numFmtId="179" fontId="29" fillId="0" borderId="11" xfId="14" applyNumberFormat="1" applyFont="1" applyFill="1" applyBorder="1" applyAlignment="1">
      <alignment horizontal="distributed" vertical="center"/>
    </xf>
    <xf numFmtId="179" fontId="29" fillId="0" borderId="12" xfId="14" applyNumberFormat="1" applyFont="1" applyFill="1" applyBorder="1" applyAlignment="1">
      <alignment horizontal="right" vertical="center"/>
    </xf>
    <xf numFmtId="179" fontId="29" fillId="0" borderId="2" xfId="14" applyNumberFormat="1" applyFont="1" applyFill="1" applyBorder="1" applyAlignment="1">
      <alignment horizontal="right" vertical="center"/>
    </xf>
    <xf numFmtId="179" fontId="29" fillId="0" borderId="2" xfId="14" quotePrefix="1" applyNumberFormat="1" applyFont="1" applyFill="1" applyBorder="1" applyAlignment="1">
      <alignment horizontal="left" vertical="center"/>
    </xf>
    <xf numFmtId="179" fontId="29" fillId="0" borderId="23" xfId="14" applyNumberFormat="1" applyFont="1" applyFill="1" applyBorder="1" applyAlignment="1">
      <alignment vertical="center"/>
    </xf>
    <xf numFmtId="181" fontId="29" fillId="0" borderId="21" xfId="14" applyNumberFormat="1" applyFont="1" applyFill="1" applyBorder="1" applyAlignment="1">
      <alignment horizontal="right" vertical="center"/>
    </xf>
    <xf numFmtId="181" fontId="29" fillId="0" borderId="22" xfId="14" applyNumberFormat="1" applyFont="1" applyFill="1" applyBorder="1" applyAlignment="1">
      <alignment horizontal="right" vertical="center"/>
    </xf>
    <xf numFmtId="181" fontId="29" fillId="0" borderId="2" xfId="14" applyNumberFormat="1" applyFont="1" applyFill="1" applyBorder="1" applyAlignment="1">
      <alignment horizontal="right" vertical="center"/>
    </xf>
    <xf numFmtId="181" fontId="29" fillId="0" borderId="41" xfId="14" applyNumberFormat="1" applyFont="1" applyFill="1" applyBorder="1" applyAlignment="1">
      <alignment horizontal="right" vertical="center"/>
    </xf>
    <xf numFmtId="179" fontId="29" fillId="0" borderId="22" xfId="14" applyNumberFormat="1" applyFont="1" applyFill="1" applyBorder="1" applyAlignment="1">
      <alignment horizontal="right" vertical="center"/>
    </xf>
    <xf numFmtId="179" fontId="29" fillId="0" borderId="22" xfId="14" applyNumberFormat="1" applyFont="1" applyFill="1" applyBorder="1" applyAlignment="1">
      <alignment vertical="center"/>
    </xf>
    <xf numFmtId="179" fontId="29" fillId="0" borderId="21" xfId="14" applyNumberFormat="1" applyFont="1" applyFill="1" applyBorder="1" applyAlignment="1">
      <alignment horizontal="right" vertical="center"/>
    </xf>
    <xf numFmtId="181" fontId="30" fillId="0" borderId="21" xfId="14" applyNumberFormat="1" applyFont="1" applyFill="1" applyBorder="1" applyAlignment="1">
      <alignment horizontal="right" vertical="center"/>
    </xf>
    <xf numFmtId="181" fontId="30" fillId="0" borderId="22" xfId="14" applyNumberFormat="1" applyFont="1" applyFill="1" applyBorder="1" applyAlignment="1">
      <alignment horizontal="right" vertical="center"/>
    </xf>
    <xf numFmtId="181" fontId="30" fillId="0" borderId="41" xfId="14" applyNumberFormat="1" applyFont="1" applyFill="1" applyBorder="1" applyAlignment="1">
      <alignment horizontal="right" vertical="center"/>
    </xf>
    <xf numFmtId="181" fontId="30" fillId="0" borderId="2" xfId="14" applyNumberFormat="1" applyFont="1" applyFill="1" applyBorder="1" applyAlignment="1">
      <alignment horizontal="right" vertical="center"/>
    </xf>
    <xf numFmtId="181" fontId="32" fillId="0" borderId="22" xfId="14" applyNumberFormat="1" applyFont="1" applyFill="1" applyBorder="1" applyAlignment="1">
      <alignment horizontal="right" vertical="center"/>
    </xf>
    <xf numFmtId="181" fontId="32" fillId="0" borderId="41" xfId="14" applyNumberFormat="1" applyFont="1" applyFill="1" applyBorder="1" applyAlignment="1">
      <alignment horizontal="right" vertical="center"/>
    </xf>
    <xf numFmtId="177" fontId="33" fillId="0" borderId="0" xfId="10" quotePrefix="1" applyNumberFormat="1" applyFont="1" applyFill="1" applyBorder="1" applyAlignment="1"/>
    <xf numFmtId="183" fontId="29" fillId="0" borderId="0" xfId="14" applyNumberFormat="1" applyFont="1" applyFill="1" applyAlignment="1">
      <alignment horizontal="right" vertical="center"/>
    </xf>
    <xf numFmtId="179" fontId="30" fillId="0" borderId="0" xfId="14" applyNumberFormat="1" applyFont="1" applyFill="1" applyAlignment="1">
      <alignment horizontal="right" vertical="center"/>
    </xf>
  </cellXfs>
  <cellStyles count="22">
    <cellStyle name="パーセント" xfId="1" builtinId="5"/>
    <cellStyle name="桁区切り" xfId="2" builtinId="6"/>
    <cellStyle name="通貨" xfId="3" builtinId="7"/>
    <cellStyle name="標準" xfId="0" builtinId="0"/>
    <cellStyle name="標準 10" xfId="21"/>
    <cellStyle name="標準 2" xfId="4"/>
    <cellStyle name="標準 3" xfId="5"/>
    <cellStyle name="標準 4" xfId="6"/>
    <cellStyle name="標準 5" xfId="7"/>
    <cellStyle name="標準 6" xfId="8"/>
    <cellStyle name="標準 7" xfId="18"/>
    <cellStyle name="標準 8" xfId="19"/>
    <cellStyle name="標準 9" xfId="20"/>
    <cellStyle name="標準_ガス" xfId="9"/>
    <cellStyle name="標準_財務経営" xfId="10"/>
    <cellStyle name="標準_施設業務" xfId="11"/>
    <cellStyle name="標準_資本収支" xfId="12"/>
    <cellStyle name="標準_収益資本" xfId="13"/>
    <cellStyle name="標準_損益計算" xfId="14"/>
    <cellStyle name="標準_貸借対照" xfId="15"/>
    <cellStyle name="標準_費用構成" xfId="16"/>
    <cellStyle name="標準_病院" xf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H="1" flipV="1">
          <a:off x="1524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H="1" flipV="1">
          <a:off x="1524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H="1" flipV="1">
          <a:off x="1524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H="1" flipV="1">
          <a:off x="1524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H="1" flipV="1">
          <a:off x="1524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 flipH="1" flipV="1">
          <a:off x="1524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H="1" flipV="1">
          <a:off x="1372552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 flipH="1" flipV="1">
          <a:off x="1372552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 flipH="1" flipV="1">
          <a:off x="26327100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 flipH="1" flipV="1">
          <a:off x="26327100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39</xdr:col>
      <xdr:colOff>0</xdr:colOff>
      <xdr:row>28</xdr:row>
      <xdr:rowOff>0</xdr:rowOff>
    </xdr:to>
    <xdr:sp macro="" textlink="">
      <xdr:nvSpPr>
        <xdr:cNvPr id="1049" name="Line 25"/>
        <xdr:cNvSpPr>
          <a:spLocks noChangeShapeType="1"/>
        </xdr:cNvSpPr>
      </xdr:nvSpPr>
      <xdr:spPr bwMode="auto">
        <a:xfrm flipH="1" flipV="1">
          <a:off x="26327100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39</xdr:col>
      <xdr:colOff>0</xdr:colOff>
      <xdr:row>27</xdr:row>
      <xdr:rowOff>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 flipH="1" flipV="1">
          <a:off x="26327100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 flipH="1" flipV="1">
          <a:off x="33327975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 flipH="1" flipV="1">
          <a:off x="33327975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26</xdr:row>
      <xdr:rowOff>0</xdr:rowOff>
    </xdr:from>
    <xdr:to>
      <xdr:col>55</xdr:col>
      <xdr:colOff>0</xdr:colOff>
      <xdr:row>28</xdr:row>
      <xdr:rowOff>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 flipH="1" flipV="1">
          <a:off x="3332797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26</xdr:row>
      <xdr:rowOff>0</xdr:rowOff>
    </xdr:from>
    <xdr:to>
      <xdr:col>55</xdr:col>
      <xdr:colOff>0</xdr:colOff>
      <xdr:row>27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 flipH="1" flipV="1">
          <a:off x="3332797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1079" name="Line 55"/>
        <xdr:cNvSpPr>
          <a:spLocks noChangeShapeType="1"/>
        </xdr:cNvSpPr>
      </xdr:nvSpPr>
      <xdr:spPr bwMode="auto">
        <a:xfrm flipH="1" flipV="1">
          <a:off x="13725525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 flipH="1" flipV="1">
          <a:off x="13725525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 flipH="1" flipV="1">
          <a:off x="13725525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24</xdr:col>
      <xdr:colOff>0</xdr:colOff>
      <xdr:row>29</xdr:row>
      <xdr:rowOff>0</xdr:rowOff>
    </xdr:to>
    <xdr:sp macro="" textlink="">
      <xdr:nvSpPr>
        <xdr:cNvPr id="1082" name="Line 58"/>
        <xdr:cNvSpPr>
          <a:spLocks noChangeShapeType="1"/>
        </xdr:cNvSpPr>
      </xdr:nvSpPr>
      <xdr:spPr bwMode="auto">
        <a:xfrm flipH="1" flipV="1">
          <a:off x="13725525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24</xdr:col>
      <xdr:colOff>0</xdr:colOff>
      <xdr:row>28</xdr:row>
      <xdr:rowOff>0</xdr:rowOff>
    </xdr:to>
    <xdr:sp macro="" textlink="">
      <xdr:nvSpPr>
        <xdr:cNvPr id="1083" name="Line 59"/>
        <xdr:cNvSpPr>
          <a:spLocks noChangeShapeType="1"/>
        </xdr:cNvSpPr>
      </xdr:nvSpPr>
      <xdr:spPr bwMode="auto">
        <a:xfrm flipH="1" flipV="1">
          <a:off x="13725525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 flipH="1" flipV="1">
          <a:off x="13725525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5</xdr:row>
      <xdr:rowOff>0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 flipH="1" flipV="1">
          <a:off x="263271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4</xdr:row>
      <xdr:rowOff>0</xdr:rowOff>
    </xdr:to>
    <xdr:sp macro="" textlink="">
      <xdr:nvSpPr>
        <xdr:cNvPr id="1086" name="Line 62"/>
        <xdr:cNvSpPr>
          <a:spLocks noChangeShapeType="1"/>
        </xdr:cNvSpPr>
      </xdr:nvSpPr>
      <xdr:spPr bwMode="auto">
        <a:xfrm flipH="1" flipV="1">
          <a:off x="263271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3</xdr:row>
      <xdr:rowOff>0</xdr:rowOff>
    </xdr:to>
    <xdr:sp macro="" textlink="">
      <xdr:nvSpPr>
        <xdr:cNvPr id="1087" name="Line 63"/>
        <xdr:cNvSpPr>
          <a:spLocks noChangeShapeType="1"/>
        </xdr:cNvSpPr>
      </xdr:nvSpPr>
      <xdr:spPr bwMode="auto">
        <a:xfrm flipH="1" flipV="1">
          <a:off x="263271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42</xdr:col>
      <xdr:colOff>0</xdr:colOff>
      <xdr:row>29</xdr:row>
      <xdr:rowOff>0</xdr:rowOff>
    </xdr:to>
    <xdr:sp macro="" textlink="">
      <xdr:nvSpPr>
        <xdr:cNvPr id="1088" name="Line 64"/>
        <xdr:cNvSpPr>
          <a:spLocks noChangeShapeType="1"/>
        </xdr:cNvSpPr>
      </xdr:nvSpPr>
      <xdr:spPr bwMode="auto">
        <a:xfrm flipH="1" flipV="1">
          <a:off x="263271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42</xdr:col>
      <xdr:colOff>0</xdr:colOff>
      <xdr:row>28</xdr:row>
      <xdr:rowOff>0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 flipH="1" flipV="1">
          <a:off x="263271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42</xdr:col>
      <xdr:colOff>0</xdr:colOff>
      <xdr:row>27</xdr:row>
      <xdr:rowOff>0</xdr:rowOff>
    </xdr:to>
    <xdr:sp macro="" textlink="">
      <xdr:nvSpPr>
        <xdr:cNvPr id="1090" name="Line 66"/>
        <xdr:cNvSpPr>
          <a:spLocks noChangeShapeType="1"/>
        </xdr:cNvSpPr>
      </xdr:nvSpPr>
      <xdr:spPr bwMode="auto">
        <a:xfrm flipH="1" flipV="1">
          <a:off x="263271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 flipH="1" flipV="1">
          <a:off x="1524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27</xdr:col>
      <xdr:colOff>0</xdr:colOff>
      <xdr:row>7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 flipH="1" flipV="1">
          <a:off x="135636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1809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14763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01" name="Line 5"/>
        <xdr:cNvSpPr>
          <a:spLocks noChangeShapeType="1"/>
        </xdr:cNvSpPr>
      </xdr:nvSpPr>
      <xdr:spPr bwMode="auto">
        <a:xfrm flipH="1" flipV="1">
          <a:off x="171450" y="400050"/>
          <a:ext cx="11334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102" name="Line 6"/>
        <xdr:cNvSpPr>
          <a:spLocks noChangeShapeType="1"/>
        </xdr:cNvSpPr>
      </xdr:nvSpPr>
      <xdr:spPr bwMode="auto">
        <a:xfrm flipH="1" flipV="1">
          <a:off x="171450" y="400050"/>
          <a:ext cx="11334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15240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15240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17011650" y="44767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076" name="Line 4"/>
        <xdr:cNvSpPr>
          <a:spLocks noChangeShapeType="1"/>
        </xdr:cNvSpPr>
      </xdr:nvSpPr>
      <xdr:spPr bwMode="auto">
        <a:xfrm>
          <a:off x="17011650" y="447675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81" name="Line 9"/>
        <xdr:cNvSpPr>
          <a:spLocks noChangeShapeType="1"/>
        </xdr:cNvSpPr>
      </xdr:nvSpPr>
      <xdr:spPr bwMode="auto">
        <a:xfrm flipH="1" flipV="1">
          <a:off x="15240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3112" name="Line 40"/>
        <xdr:cNvSpPr>
          <a:spLocks noChangeShapeType="1"/>
        </xdr:cNvSpPr>
      </xdr:nvSpPr>
      <xdr:spPr bwMode="auto">
        <a:xfrm>
          <a:off x="1701165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3113" name="Line 41"/>
        <xdr:cNvSpPr>
          <a:spLocks noChangeShapeType="1"/>
        </xdr:cNvSpPr>
      </xdr:nvSpPr>
      <xdr:spPr bwMode="auto">
        <a:xfrm>
          <a:off x="1701165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3114" name="Line 42"/>
        <xdr:cNvSpPr>
          <a:spLocks noChangeShapeType="1"/>
        </xdr:cNvSpPr>
      </xdr:nvSpPr>
      <xdr:spPr bwMode="auto">
        <a:xfrm flipH="1" flipV="1">
          <a:off x="1701165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3115" name="Line 43"/>
        <xdr:cNvSpPr>
          <a:spLocks noChangeShapeType="1"/>
        </xdr:cNvSpPr>
      </xdr:nvSpPr>
      <xdr:spPr bwMode="auto">
        <a:xfrm>
          <a:off x="34223325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3116" name="Line 44"/>
        <xdr:cNvSpPr>
          <a:spLocks noChangeShapeType="1"/>
        </xdr:cNvSpPr>
      </xdr:nvSpPr>
      <xdr:spPr bwMode="auto">
        <a:xfrm>
          <a:off x="34223325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44</xdr:col>
      <xdr:colOff>0</xdr:colOff>
      <xdr:row>5</xdr:row>
      <xdr:rowOff>0</xdr:rowOff>
    </xdr:to>
    <xdr:sp macro="" textlink="">
      <xdr:nvSpPr>
        <xdr:cNvPr id="3117" name="Line 45"/>
        <xdr:cNvSpPr>
          <a:spLocks noChangeShapeType="1"/>
        </xdr:cNvSpPr>
      </xdr:nvSpPr>
      <xdr:spPr bwMode="auto">
        <a:xfrm flipH="1" flipV="1">
          <a:off x="33655000" y="444500"/>
          <a:ext cx="201930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685800" y="342900"/>
          <a:ext cx="68580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H="1" flipV="1">
          <a:off x="685800" y="342900"/>
          <a:ext cx="68580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85800" y="4629150"/>
          <a:ext cx="68580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 flipH="1" flipV="1">
          <a:off x="685800" y="342900"/>
          <a:ext cx="6858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6" name="Line 23"/>
        <xdr:cNvSpPr>
          <a:spLocks noChangeShapeType="1"/>
        </xdr:cNvSpPr>
      </xdr:nvSpPr>
      <xdr:spPr bwMode="auto">
        <a:xfrm flipH="1" flipV="1">
          <a:off x="685800" y="4629150"/>
          <a:ext cx="68580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7" name="Line 37"/>
        <xdr:cNvSpPr>
          <a:spLocks noChangeShapeType="1"/>
        </xdr:cNvSpPr>
      </xdr:nvSpPr>
      <xdr:spPr bwMode="auto">
        <a:xfrm>
          <a:off x="18516600" y="342900"/>
          <a:ext cx="68580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8" name="Line 38"/>
        <xdr:cNvSpPr>
          <a:spLocks noChangeShapeType="1"/>
        </xdr:cNvSpPr>
      </xdr:nvSpPr>
      <xdr:spPr bwMode="auto">
        <a:xfrm flipH="1" flipV="1">
          <a:off x="18516600" y="342900"/>
          <a:ext cx="68580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28</xdr:row>
      <xdr:rowOff>0</xdr:rowOff>
    </xdr:to>
    <xdr:sp macro="" textlink="">
      <xdr:nvSpPr>
        <xdr:cNvPr id="9" name="Line 39"/>
        <xdr:cNvSpPr>
          <a:spLocks noChangeShapeType="1"/>
        </xdr:cNvSpPr>
      </xdr:nvSpPr>
      <xdr:spPr bwMode="auto">
        <a:xfrm>
          <a:off x="18516600" y="4629150"/>
          <a:ext cx="68580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10" name="Line 40"/>
        <xdr:cNvSpPr>
          <a:spLocks noChangeShapeType="1"/>
        </xdr:cNvSpPr>
      </xdr:nvSpPr>
      <xdr:spPr bwMode="auto">
        <a:xfrm flipH="1" flipV="1">
          <a:off x="18516600" y="342900"/>
          <a:ext cx="6858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29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 flipH="1" flipV="1">
          <a:off x="18516600" y="4629150"/>
          <a:ext cx="68580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 flipH="1" flipV="1">
          <a:off x="171450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71450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</xdr:row>
      <xdr:rowOff>0</xdr:rowOff>
    </xdr:from>
    <xdr:to>
      <xdr:col>27</xdr:col>
      <xdr:colOff>0</xdr:colOff>
      <xdr:row>3</xdr:row>
      <xdr:rowOff>0</xdr:rowOff>
    </xdr:to>
    <xdr:sp macro="" textlink="">
      <xdr:nvSpPr>
        <xdr:cNvPr id="7187" name="Line 19"/>
        <xdr:cNvSpPr>
          <a:spLocks noChangeShapeType="1"/>
        </xdr:cNvSpPr>
      </xdr:nvSpPr>
      <xdr:spPr bwMode="auto">
        <a:xfrm flipH="1" flipV="1">
          <a:off x="16011525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</xdr:row>
      <xdr:rowOff>0</xdr:rowOff>
    </xdr:from>
    <xdr:to>
      <xdr:col>27</xdr:col>
      <xdr:colOff>0</xdr:colOff>
      <xdr:row>4</xdr:row>
      <xdr:rowOff>0</xdr:rowOff>
    </xdr:to>
    <xdr:sp macro="" textlink="">
      <xdr:nvSpPr>
        <xdr:cNvPr id="7188" name="Line 20"/>
        <xdr:cNvSpPr>
          <a:spLocks noChangeShapeType="1"/>
        </xdr:cNvSpPr>
      </xdr:nvSpPr>
      <xdr:spPr bwMode="auto">
        <a:xfrm>
          <a:off x="16011525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5</xdr:col>
      <xdr:colOff>0</xdr:colOff>
      <xdr:row>20</xdr:row>
      <xdr:rowOff>0</xdr:rowOff>
    </xdr:to>
    <xdr:sp macro="" textlink="">
      <xdr:nvSpPr>
        <xdr:cNvPr id="6146" name="Line 2"/>
        <xdr:cNvSpPr>
          <a:spLocks noChangeShapeType="1"/>
        </xdr:cNvSpPr>
      </xdr:nvSpPr>
      <xdr:spPr bwMode="auto">
        <a:xfrm>
          <a:off x="180975" y="6105525"/>
          <a:ext cx="24479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147" name="Line 3"/>
        <xdr:cNvSpPr>
          <a:spLocks noChangeShapeType="1"/>
        </xdr:cNvSpPr>
      </xdr:nvSpPr>
      <xdr:spPr bwMode="auto">
        <a:xfrm>
          <a:off x="16192500" y="48577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0</xdr:rowOff>
    </xdr:from>
    <xdr:to>
      <xdr:col>4</xdr:col>
      <xdr:colOff>28575</xdr:colOff>
      <xdr:row>4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 flipH="1" flipV="1">
          <a:off x="209550" y="485775"/>
          <a:ext cx="1885950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/>
        <xdr:cNvSpPr>
          <a:spLocks noChangeShapeType="1"/>
        </xdr:cNvSpPr>
      </xdr:nvSpPr>
      <xdr:spPr bwMode="auto">
        <a:xfrm flipH="1" flipV="1">
          <a:off x="161925" y="485775"/>
          <a:ext cx="19050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</xdr:row>
      <xdr:rowOff>0</xdr:rowOff>
    </xdr:from>
    <xdr:to>
      <xdr:col>26</xdr:col>
      <xdr:colOff>0</xdr:colOff>
      <xdr:row>20</xdr:row>
      <xdr:rowOff>0</xdr:rowOff>
    </xdr:to>
    <xdr:sp macro="" textlink="">
      <xdr:nvSpPr>
        <xdr:cNvPr id="6151" name="Line 7"/>
        <xdr:cNvSpPr>
          <a:spLocks noChangeShapeType="1"/>
        </xdr:cNvSpPr>
      </xdr:nvSpPr>
      <xdr:spPr bwMode="auto">
        <a:xfrm>
          <a:off x="12967607" y="6191250"/>
          <a:ext cx="2449286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6153" name="Line 9"/>
        <xdr:cNvSpPr>
          <a:spLocks noChangeShapeType="1"/>
        </xdr:cNvSpPr>
      </xdr:nvSpPr>
      <xdr:spPr bwMode="auto">
        <a:xfrm flipH="1" flipV="1">
          <a:off x="13744575" y="485775"/>
          <a:ext cx="188595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</xdr:row>
      <xdr:rowOff>219075</xdr:rowOff>
    </xdr:from>
    <xdr:to>
      <xdr:col>25</xdr:col>
      <xdr:colOff>0</xdr:colOff>
      <xdr:row>4</xdr:row>
      <xdr:rowOff>0</xdr:rowOff>
    </xdr:to>
    <xdr:sp macro="" textlink="">
      <xdr:nvSpPr>
        <xdr:cNvPr id="6154" name="Line 10"/>
        <xdr:cNvSpPr>
          <a:spLocks noChangeShapeType="1"/>
        </xdr:cNvSpPr>
      </xdr:nvSpPr>
      <xdr:spPr bwMode="auto">
        <a:xfrm flipH="1" flipV="1">
          <a:off x="13744575" y="476250"/>
          <a:ext cx="18859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8"/>
  <sheetViews>
    <sheetView zoomScale="70" zoomScaleNormal="70" workbookViewId="0">
      <pane xSplit="5" ySplit="5" topLeftCell="BV25" activePane="bottomRight" state="frozen"/>
      <selection activeCell="Y70" sqref="Y70"/>
      <selection pane="topRight" activeCell="Y70" sqref="Y70"/>
      <selection pane="bottomLeft" activeCell="Y70" sqref="Y70"/>
      <selection pane="bottomRight" activeCell="Y70" sqref="Y70"/>
    </sheetView>
  </sheetViews>
  <sheetFormatPr defaultColWidth="9" defaultRowHeight="13.5"/>
  <cols>
    <col min="1" max="1" width="2" style="41" customWidth="1"/>
    <col min="2" max="2" width="3.125" style="41" customWidth="1"/>
    <col min="3" max="3" width="4.625" style="41" customWidth="1"/>
    <col min="4" max="4" width="18.625" style="41" customWidth="1"/>
    <col min="5" max="5" width="6.5" style="41" customWidth="1"/>
    <col min="6" max="67" width="10.125" style="41" customWidth="1"/>
    <col min="68" max="68" width="3.125" style="41" customWidth="1"/>
    <col min="69" max="69" width="4.625" style="41" customWidth="1"/>
    <col min="70" max="70" width="16.625" style="41" customWidth="1"/>
    <col min="71" max="71" width="6.5" style="41" customWidth="1"/>
    <col min="72" max="75" width="10.125" style="41" customWidth="1"/>
    <col min="76" max="77" width="9.875" style="41" customWidth="1"/>
    <col min="78" max="79" width="10.125" style="41" customWidth="1"/>
    <col min="80" max="81" width="9.875" style="41" customWidth="1"/>
    <col min="82" max="83" width="10.125" style="41" customWidth="1"/>
    <col min="84" max="85" width="9.875" style="41" customWidth="1"/>
    <col min="86" max="87" width="10.125" style="41" customWidth="1"/>
    <col min="88" max="89" width="10.75" style="41" customWidth="1"/>
    <col min="90" max="90" width="13.75" style="41" customWidth="1"/>
    <col min="91" max="16384" width="9" style="41"/>
  </cols>
  <sheetData>
    <row r="1" spans="1:91" ht="21" customHeight="1">
      <c r="A1" s="32"/>
      <c r="B1" s="33" t="s">
        <v>49</v>
      </c>
      <c r="C1" s="32"/>
      <c r="D1" s="33"/>
      <c r="E1" s="33"/>
      <c r="AN1" s="33"/>
      <c r="AO1" s="33"/>
      <c r="AR1" s="33"/>
      <c r="AS1" s="33"/>
      <c r="AV1" s="33"/>
      <c r="AW1" s="33"/>
      <c r="AZ1" s="33"/>
      <c r="BA1" s="33"/>
      <c r="BP1" s="33" t="s">
        <v>49</v>
      </c>
      <c r="BQ1" s="32"/>
      <c r="BR1" s="33"/>
      <c r="BS1" s="33"/>
    </row>
    <row r="2" spans="1:91" ht="14.25" thickBot="1">
      <c r="D2" s="55"/>
      <c r="E2" s="55"/>
      <c r="AB2" s="206"/>
      <c r="AC2" s="205"/>
      <c r="AG2" s="41" t="s">
        <v>0</v>
      </c>
      <c r="AK2" s="206"/>
      <c r="AN2" s="55"/>
      <c r="AO2" s="55"/>
      <c r="AR2" s="55"/>
      <c r="AS2" s="55"/>
      <c r="AV2" s="55"/>
      <c r="AW2" s="55"/>
      <c r="AZ2" s="55"/>
      <c r="BA2" s="55"/>
      <c r="BM2" s="41" t="s">
        <v>0</v>
      </c>
      <c r="BR2" s="55"/>
      <c r="BS2" s="55"/>
      <c r="CJ2" s="59"/>
      <c r="CK2" s="41" t="s">
        <v>0</v>
      </c>
    </row>
    <row r="3" spans="1:91" ht="24.75" customHeight="1">
      <c r="B3" s="56"/>
      <c r="C3" s="57"/>
      <c r="D3" s="57"/>
      <c r="E3" s="34" t="s">
        <v>496</v>
      </c>
      <c r="F3" s="726" t="s">
        <v>471</v>
      </c>
      <c r="G3" s="727"/>
      <c r="H3" s="727"/>
      <c r="I3" s="727"/>
      <c r="J3" s="727"/>
      <c r="K3" s="727"/>
      <c r="L3" s="727"/>
      <c r="M3" s="727"/>
      <c r="N3" s="727"/>
      <c r="O3" s="727"/>
      <c r="P3" s="727"/>
      <c r="Q3" s="727"/>
      <c r="R3" s="727"/>
      <c r="S3" s="727"/>
      <c r="T3" s="727"/>
      <c r="U3" s="727"/>
      <c r="V3" s="727"/>
      <c r="W3" s="727"/>
      <c r="X3" s="727"/>
      <c r="Y3" s="727"/>
      <c r="Z3" s="727"/>
      <c r="AA3" s="727"/>
      <c r="AB3" s="727"/>
      <c r="AC3" s="727"/>
      <c r="AD3" s="727"/>
      <c r="AE3" s="727"/>
      <c r="AF3" s="727"/>
      <c r="AG3" s="728"/>
      <c r="AH3" s="531"/>
      <c r="AI3" s="531"/>
      <c r="AJ3" s="726" t="s">
        <v>497</v>
      </c>
      <c r="AK3" s="727"/>
      <c r="AL3" s="727"/>
      <c r="AM3" s="727"/>
      <c r="AN3" s="727"/>
      <c r="AO3" s="727"/>
      <c r="AP3" s="727"/>
      <c r="AQ3" s="727"/>
      <c r="AR3" s="727"/>
      <c r="AS3" s="727"/>
      <c r="AT3" s="727"/>
      <c r="AU3" s="727"/>
      <c r="AV3" s="727"/>
      <c r="AW3" s="727"/>
      <c r="AX3" s="727"/>
      <c r="AY3" s="727"/>
      <c r="AZ3" s="727"/>
      <c r="BA3" s="727"/>
      <c r="BB3" s="727"/>
      <c r="BC3" s="727"/>
      <c r="BD3" s="727"/>
      <c r="BE3" s="727"/>
      <c r="BF3" s="727"/>
      <c r="BG3" s="727"/>
      <c r="BH3" s="727"/>
      <c r="BI3" s="727"/>
      <c r="BJ3" s="727"/>
      <c r="BK3" s="727"/>
      <c r="BL3" s="727"/>
      <c r="BM3" s="728"/>
      <c r="BN3" s="531"/>
      <c r="BO3" s="531"/>
      <c r="BP3" s="419"/>
      <c r="BQ3" s="376"/>
      <c r="BR3" s="376"/>
      <c r="BS3" s="47" t="s">
        <v>496</v>
      </c>
      <c r="BT3" s="726" t="s">
        <v>437</v>
      </c>
      <c r="BU3" s="727"/>
      <c r="BV3" s="727"/>
      <c r="BW3" s="727"/>
      <c r="BX3" s="727"/>
      <c r="BY3" s="727"/>
      <c r="BZ3" s="727"/>
      <c r="CA3" s="727"/>
      <c r="CB3" s="727"/>
      <c r="CC3" s="727"/>
      <c r="CD3" s="727"/>
      <c r="CE3" s="727"/>
      <c r="CF3" s="727"/>
      <c r="CG3" s="727"/>
      <c r="CH3" s="727"/>
      <c r="CI3" s="727"/>
      <c r="CJ3" s="727"/>
      <c r="CK3" s="728"/>
    </row>
    <row r="4" spans="1:91" ht="24.75" customHeight="1">
      <c r="B4" s="58"/>
      <c r="C4" s="59"/>
      <c r="D4" s="59"/>
      <c r="E4" s="35" t="s">
        <v>498</v>
      </c>
      <c r="F4" s="439" t="s">
        <v>499</v>
      </c>
      <c r="G4" s="440"/>
      <c r="H4" s="440"/>
      <c r="I4" s="440"/>
      <c r="J4" s="719" t="s">
        <v>500</v>
      </c>
      <c r="K4" s="719"/>
      <c r="L4" s="440"/>
      <c r="M4" s="440"/>
      <c r="N4" s="719" t="s">
        <v>107</v>
      </c>
      <c r="O4" s="719"/>
      <c r="P4" s="439" t="s">
        <v>501</v>
      </c>
      <c r="Q4" s="440"/>
      <c r="R4" s="440"/>
      <c r="S4" s="440"/>
      <c r="T4" s="439" t="s">
        <v>502</v>
      </c>
      <c r="U4" s="440"/>
      <c r="V4" s="440"/>
      <c r="W4" s="440"/>
      <c r="X4" s="439" t="s">
        <v>503</v>
      </c>
      <c r="Y4" s="440"/>
      <c r="Z4" s="440"/>
      <c r="AA4" s="440"/>
      <c r="AB4" s="719" t="s">
        <v>76</v>
      </c>
      <c r="AC4" s="719"/>
      <c r="AD4" s="440"/>
      <c r="AE4" s="440"/>
      <c r="AF4" s="719" t="s">
        <v>86</v>
      </c>
      <c r="AG4" s="729"/>
      <c r="AH4" s="440"/>
      <c r="AI4" s="522"/>
      <c r="AJ4" s="730" t="s">
        <v>87</v>
      </c>
      <c r="AK4" s="731"/>
      <c r="AL4" s="440"/>
      <c r="AM4" s="534"/>
      <c r="AN4" s="732" t="s">
        <v>88</v>
      </c>
      <c r="AO4" s="733"/>
      <c r="AP4" s="440"/>
      <c r="AQ4" s="522"/>
      <c r="AR4" s="730" t="s">
        <v>89</v>
      </c>
      <c r="AS4" s="734"/>
      <c r="AT4" s="440"/>
      <c r="AU4" s="522"/>
      <c r="AV4" s="730" t="s">
        <v>90</v>
      </c>
      <c r="AW4" s="734"/>
      <c r="AX4" s="440"/>
      <c r="AY4" s="535"/>
      <c r="AZ4" s="735" t="s">
        <v>91</v>
      </c>
      <c r="BA4" s="736"/>
      <c r="BB4" s="440"/>
      <c r="BC4" s="535"/>
      <c r="BD4" s="737" t="s">
        <v>504</v>
      </c>
      <c r="BE4" s="732"/>
      <c r="BF4" s="440"/>
      <c r="BG4" s="535"/>
      <c r="BH4" s="442" t="s">
        <v>505</v>
      </c>
      <c r="BI4" s="443"/>
      <c r="BJ4" s="440"/>
      <c r="BK4" s="440"/>
      <c r="BL4" s="439" t="s">
        <v>484</v>
      </c>
      <c r="BM4" s="493"/>
      <c r="BN4" s="440"/>
      <c r="BO4" s="533"/>
      <c r="BP4" s="58"/>
      <c r="BQ4" s="59"/>
      <c r="BR4" s="59"/>
      <c r="BS4" s="35" t="s">
        <v>498</v>
      </c>
      <c r="BT4" s="439" t="s">
        <v>506</v>
      </c>
      <c r="BU4" s="522"/>
      <c r="BV4" s="440"/>
      <c r="BW4" s="440"/>
      <c r="BX4" s="719" t="s">
        <v>507</v>
      </c>
      <c r="BY4" s="719"/>
      <c r="BZ4" s="440"/>
      <c r="CA4" s="440"/>
      <c r="CB4" s="719" t="s">
        <v>508</v>
      </c>
      <c r="CC4" s="719"/>
      <c r="CD4" s="440"/>
      <c r="CE4" s="440"/>
      <c r="CF4" s="445" t="s">
        <v>12</v>
      </c>
      <c r="CG4" s="440"/>
      <c r="CH4" s="440"/>
      <c r="CI4" s="440"/>
      <c r="CJ4" s="337" t="s">
        <v>13</v>
      </c>
      <c r="CK4" s="338"/>
    </row>
    <row r="5" spans="1:91" ht="24.75" customHeight="1">
      <c r="B5" s="36" t="s">
        <v>509</v>
      </c>
      <c r="C5" s="60"/>
      <c r="D5" s="37"/>
      <c r="E5" s="38" t="s">
        <v>243</v>
      </c>
      <c r="F5" s="441">
        <v>29</v>
      </c>
      <c r="G5" s="441">
        <v>30</v>
      </c>
      <c r="H5" s="441"/>
      <c r="I5" s="441"/>
      <c r="J5" s="441">
        <v>29</v>
      </c>
      <c r="K5" s="441">
        <v>30</v>
      </c>
      <c r="L5" s="441"/>
      <c r="M5" s="441"/>
      <c r="N5" s="441">
        <v>28</v>
      </c>
      <c r="O5" s="441">
        <v>29</v>
      </c>
      <c r="P5" s="441">
        <v>29</v>
      </c>
      <c r="Q5" s="441">
        <v>30</v>
      </c>
      <c r="R5" s="441"/>
      <c r="S5" s="441"/>
      <c r="T5" s="441">
        <v>29</v>
      </c>
      <c r="U5" s="441">
        <v>30</v>
      </c>
      <c r="V5" s="441"/>
      <c r="W5" s="441"/>
      <c r="X5" s="441">
        <v>29</v>
      </c>
      <c r="Y5" s="441">
        <v>30</v>
      </c>
      <c r="Z5" s="441"/>
      <c r="AA5" s="441"/>
      <c r="AB5" s="441">
        <v>29</v>
      </c>
      <c r="AC5" s="441">
        <v>30</v>
      </c>
      <c r="AD5" s="441"/>
      <c r="AE5" s="441"/>
      <c r="AF5" s="441">
        <v>29</v>
      </c>
      <c r="AG5" s="441">
        <v>30</v>
      </c>
      <c r="AH5" s="441"/>
      <c r="AI5" s="441"/>
      <c r="AJ5" s="441">
        <v>29</v>
      </c>
      <c r="AK5" s="441">
        <v>30</v>
      </c>
      <c r="AL5" s="441"/>
      <c r="AM5" s="441"/>
      <c r="AN5" s="441">
        <v>29</v>
      </c>
      <c r="AO5" s="441">
        <v>30</v>
      </c>
      <c r="AP5" s="441"/>
      <c r="AQ5" s="441"/>
      <c r="AR5" s="441">
        <v>29</v>
      </c>
      <c r="AS5" s="441">
        <v>30</v>
      </c>
      <c r="AT5" s="441"/>
      <c r="AU5" s="441"/>
      <c r="AV5" s="441">
        <v>29</v>
      </c>
      <c r="AW5" s="441">
        <v>30</v>
      </c>
      <c r="AX5" s="441"/>
      <c r="AY5" s="441"/>
      <c r="AZ5" s="441">
        <v>29</v>
      </c>
      <c r="BA5" s="441">
        <v>30</v>
      </c>
      <c r="BB5" s="441"/>
      <c r="BC5" s="441"/>
      <c r="BD5" s="441">
        <v>29</v>
      </c>
      <c r="BE5" s="441">
        <v>30</v>
      </c>
      <c r="BF5" s="441"/>
      <c r="BG5" s="441"/>
      <c r="BH5" s="441">
        <v>29</v>
      </c>
      <c r="BI5" s="441">
        <v>30</v>
      </c>
      <c r="BJ5" s="441"/>
      <c r="BK5" s="441"/>
      <c r="BL5" s="444">
        <v>29</v>
      </c>
      <c r="BM5" s="441">
        <v>30</v>
      </c>
      <c r="BN5" s="441"/>
      <c r="BO5" s="532"/>
      <c r="BP5" s="36" t="s">
        <v>510</v>
      </c>
      <c r="BQ5" s="60"/>
      <c r="BR5" s="37"/>
      <c r="BS5" s="38" t="s">
        <v>243</v>
      </c>
      <c r="BT5" s="444">
        <v>29</v>
      </c>
      <c r="BU5" s="441">
        <v>30</v>
      </c>
      <c r="BV5" s="441"/>
      <c r="BW5" s="441"/>
      <c r="BX5" s="441">
        <v>29</v>
      </c>
      <c r="BY5" s="441">
        <v>30</v>
      </c>
      <c r="BZ5" s="441"/>
      <c r="CA5" s="441"/>
      <c r="CB5" s="441">
        <v>29</v>
      </c>
      <c r="CC5" s="441">
        <v>30</v>
      </c>
      <c r="CD5" s="441"/>
      <c r="CE5" s="441"/>
      <c r="CF5" s="441">
        <v>29</v>
      </c>
      <c r="CG5" s="441">
        <v>30</v>
      </c>
      <c r="CH5" s="441"/>
      <c r="CI5" s="441"/>
      <c r="CJ5" s="39">
        <v>29</v>
      </c>
      <c r="CK5" s="450">
        <v>30</v>
      </c>
      <c r="CL5" s="41" t="s">
        <v>490</v>
      </c>
    </row>
    <row r="6" spans="1:91" ht="24.75" customHeight="1">
      <c r="B6" s="2" t="s">
        <v>511</v>
      </c>
      <c r="C6" s="720" t="s">
        <v>512</v>
      </c>
      <c r="D6" s="721"/>
      <c r="E6" s="31" t="s">
        <v>513</v>
      </c>
      <c r="F6" s="288">
        <v>6290903</v>
      </c>
      <c r="G6" s="288">
        <v>6351538</v>
      </c>
      <c r="H6" s="288">
        <f>G6-F6</f>
        <v>60635</v>
      </c>
      <c r="I6" s="536">
        <f>H6/F6</f>
        <v>9.6385208927875689E-3</v>
      </c>
      <c r="J6" s="288">
        <v>1917346</v>
      </c>
      <c r="K6" s="288">
        <v>1912239</v>
      </c>
      <c r="L6" s="288">
        <f>K6-J6</f>
        <v>-5107</v>
      </c>
      <c r="M6" s="536">
        <f>L6/J6</f>
        <v>-2.663577674556392E-3</v>
      </c>
      <c r="N6" s="297">
        <v>0</v>
      </c>
      <c r="O6" s="297">
        <v>0</v>
      </c>
      <c r="P6" s="297">
        <v>1475140</v>
      </c>
      <c r="Q6" s="297">
        <v>1485824</v>
      </c>
      <c r="R6" s="288">
        <f>Q6-P6</f>
        <v>10684</v>
      </c>
      <c r="S6" s="536">
        <f>R6/P6</f>
        <v>7.2427023875699936E-3</v>
      </c>
      <c r="T6" s="288">
        <v>2104395</v>
      </c>
      <c r="U6" s="288">
        <v>2095623</v>
      </c>
      <c r="V6" s="288">
        <f>U6-T6</f>
        <v>-8772</v>
      </c>
      <c r="W6" s="536">
        <f>V6/T6</f>
        <v>-4.1684189517652345E-3</v>
      </c>
      <c r="X6" s="288">
        <v>1266752</v>
      </c>
      <c r="Y6" s="288">
        <v>1253263</v>
      </c>
      <c r="Z6" s="288">
        <f>Y6-X6</f>
        <v>-13489</v>
      </c>
      <c r="AA6" s="536">
        <f>Z6/X6</f>
        <v>-1.0648493154145405E-2</v>
      </c>
      <c r="AB6" s="288">
        <v>1108185</v>
      </c>
      <c r="AC6" s="288">
        <v>1107869</v>
      </c>
      <c r="AD6" s="288">
        <f>AC6-AB6</f>
        <v>-316</v>
      </c>
      <c r="AE6" s="536">
        <f>AD6/AB6</f>
        <v>-2.8515094501369357E-4</v>
      </c>
      <c r="AF6" s="418">
        <v>2408239</v>
      </c>
      <c r="AG6" s="415">
        <v>2452140</v>
      </c>
      <c r="AH6" s="288">
        <f>AG6-AF6</f>
        <v>43901</v>
      </c>
      <c r="AI6" s="536">
        <f>AH6/AF6</f>
        <v>1.8229502968766804E-2</v>
      </c>
      <c r="AJ6" s="288">
        <v>837274</v>
      </c>
      <c r="AK6" s="288">
        <v>858683</v>
      </c>
      <c r="AL6" s="288">
        <f>AK6-AJ6</f>
        <v>21409</v>
      </c>
      <c r="AM6" s="536">
        <f>AL6/AJ6</f>
        <v>2.5569885127210448E-2</v>
      </c>
      <c r="AN6" s="288">
        <v>1246126</v>
      </c>
      <c r="AO6" s="288">
        <v>1258013</v>
      </c>
      <c r="AP6" s="288">
        <f>AO6-AN6</f>
        <v>11887</v>
      </c>
      <c r="AQ6" s="536">
        <f>AP6/AN6</f>
        <v>9.539163776375743E-3</v>
      </c>
      <c r="AR6" s="297">
        <v>667849</v>
      </c>
      <c r="AS6" s="416">
        <v>677393</v>
      </c>
      <c r="AT6" s="288">
        <f>AS6-AR6</f>
        <v>9544</v>
      </c>
      <c r="AU6" s="536">
        <f>AT6/AR6</f>
        <v>1.4290655522430969E-2</v>
      </c>
      <c r="AV6" s="416">
        <v>1845223</v>
      </c>
      <c r="AW6" s="297">
        <v>1857277</v>
      </c>
      <c r="AX6" s="288">
        <f>AW6-AV6</f>
        <v>12054</v>
      </c>
      <c r="AY6" s="536">
        <f>AX6/AV6</f>
        <v>6.5325437630031711E-3</v>
      </c>
      <c r="AZ6" s="288">
        <v>562519</v>
      </c>
      <c r="BA6" s="416">
        <v>557428</v>
      </c>
      <c r="BB6" s="288">
        <f>BA6-AZ6</f>
        <v>-5091</v>
      </c>
      <c r="BC6" s="536">
        <f>BB6/AZ6</f>
        <v>-9.0503609655851625E-3</v>
      </c>
      <c r="BD6" s="495">
        <v>541402</v>
      </c>
      <c r="BE6" s="288">
        <v>541009</v>
      </c>
      <c r="BF6" s="288">
        <f>BE6-BD6</f>
        <v>-393</v>
      </c>
      <c r="BG6" s="536">
        <f>BF6/BD6</f>
        <v>-7.2589314409625383E-4</v>
      </c>
      <c r="BH6" s="288">
        <v>274883</v>
      </c>
      <c r="BI6" s="288">
        <v>277504</v>
      </c>
      <c r="BJ6" s="288">
        <f>BI6-BH6</f>
        <v>2621</v>
      </c>
      <c r="BK6" s="536">
        <f>BJ6/BH6</f>
        <v>9.5349657854432619E-3</v>
      </c>
      <c r="BL6" s="416">
        <v>116285</v>
      </c>
      <c r="BM6" s="497">
        <v>116362</v>
      </c>
      <c r="BN6" s="288">
        <f>BM6-BL6</f>
        <v>77</v>
      </c>
      <c r="BO6" s="536">
        <f>BN6/BL6</f>
        <v>6.6216622952229435E-4</v>
      </c>
      <c r="BP6" s="2" t="s">
        <v>511</v>
      </c>
      <c r="BQ6" s="720" t="s">
        <v>512</v>
      </c>
      <c r="BR6" s="720"/>
      <c r="BS6" s="31" t="s">
        <v>513</v>
      </c>
      <c r="BT6" s="416">
        <v>144540</v>
      </c>
      <c r="BU6" s="288">
        <v>142146</v>
      </c>
      <c r="BV6" s="288">
        <f>BU6-BT6</f>
        <v>-2394</v>
      </c>
      <c r="BW6" s="536">
        <f>BV6/BT6</f>
        <v>-1.6562889165628893E-2</v>
      </c>
      <c r="BX6" s="448">
        <v>253466</v>
      </c>
      <c r="BY6" s="416">
        <v>254354</v>
      </c>
      <c r="BZ6" s="288">
        <f>BY6-BX6</f>
        <v>888</v>
      </c>
      <c r="CA6" s="536">
        <f>BZ6/BX6</f>
        <v>3.5034284677234817E-3</v>
      </c>
      <c r="CB6" s="288">
        <v>2239338</v>
      </c>
      <c r="CC6" s="416">
        <v>2218949</v>
      </c>
      <c r="CD6" s="288">
        <f>CC6-CB6</f>
        <v>-20389</v>
      </c>
      <c r="CE6" s="536">
        <f>CD6/CB6</f>
        <v>-9.1049229727714169E-3</v>
      </c>
      <c r="CF6" s="288">
        <v>526424</v>
      </c>
      <c r="CG6" s="416">
        <v>529754</v>
      </c>
      <c r="CH6" s="288">
        <f>CG6-CF6</f>
        <v>3330</v>
      </c>
      <c r="CI6" s="536">
        <f>CH6/CF6</f>
        <v>6.3256994361959185E-3</v>
      </c>
      <c r="CJ6" s="297">
        <v>25826289</v>
      </c>
      <c r="CK6" s="296">
        <v>25947368</v>
      </c>
      <c r="CL6" s="41">
        <v>121079</v>
      </c>
      <c r="CM6" s="536">
        <f>CL6/CJ6</f>
        <v>4.6882074308081971E-3</v>
      </c>
    </row>
    <row r="7" spans="1:91" s="382" customFormat="1" ht="24.75" customHeight="1">
      <c r="B7" s="383"/>
      <c r="C7" s="384" t="s">
        <v>514</v>
      </c>
      <c r="D7" s="530" t="s">
        <v>515</v>
      </c>
      <c r="E7" s="385"/>
      <c r="F7" s="386">
        <v>6217956</v>
      </c>
      <c r="G7" s="387">
        <v>6259471</v>
      </c>
      <c r="H7" s="387">
        <f t="shared" ref="H7:H39" si="0">G7-F7</f>
        <v>41515</v>
      </c>
      <c r="I7" s="537">
        <f t="shared" ref="I7:I39" si="1">H7/F7</f>
        <v>6.6766313560276081E-3</v>
      </c>
      <c r="J7" s="387">
        <v>1769296</v>
      </c>
      <c r="K7" s="387">
        <v>1759610</v>
      </c>
      <c r="L7" s="387">
        <f t="shared" ref="L7:L39" si="2">K7-J7</f>
        <v>-9686</v>
      </c>
      <c r="M7" s="537">
        <f t="shared" ref="M7:M39" si="3">L7/J7</f>
        <v>-5.474493809967354E-3</v>
      </c>
      <c r="N7" s="387">
        <v>0</v>
      </c>
      <c r="O7" s="387">
        <v>0</v>
      </c>
      <c r="P7" s="387">
        <v>1427323</v>
      </c>
      <c r="Q7" s="387">
        <v>1435389</v>
      </c>
      <c r="R7" s="387">
        <f t="shared" ref="R7:R39" si="4">Q7-P7</f>
        <v>8066</v>
      </c>
      <c r="S7" s="537">
        <f t="shared" ref="S7:S39" si="5">R7/P7</f>
        <v>5.6511385299613335E-3</v>
      </c>
      <c r="T7" s="386">
        <v>2090979</v>
      </c>
      <c r="U7" s="387">
        <v>2088320</v>
      </c>
      <c r="V7" s="387">
        <f t="shared" ref="V7:V39" si="6">U7-T7</f>
        <v>-2659</v>
      </c>
      <c r="W7" s="537">
        <f t="shared" ref="W7:W39" si="7">V7/T7</f>
        <v>-1.2716531347277999E-3</v>
      </c>
      <c r="X7" s="386">
        <v>1204739</v>
      </c>
      <c r="Y7" s="387">
        <v>1200689</v>
      </c>
      <c r="Z7" s="387">
        <f t="shared" ref="Z7:Z39" si="8">Y7-X7</f>
        <v>-4050</v>
      </c>
      <c r="AA7" s="537">
        <f t="shared" ref="AA7:AA39" si="9">Z7/X7</f>
        <v>-3.3617239916695651E-3</v>
      </c>
      <c r="AB7" s="386">
        <v>1075944</v>
      </c>
      <c r="AC7" s="387">
        <v>1081296</v>
      </c>
      <c r="AD7" s="387">
        <f t="shared" ref="AD7:AD39" si="10">AC7-AB7</f>
        <v>5352</v>
      </c>
      <c r="AE7" s="537">
        <f t="shared" ref="AE7:AE39" si="11">AD7/AB7</f>
        <v>4.9742365773683388E-3</v>
      </c>
      <c r="AF7" s="387">
        <v>2339466</v>
      </c>
      <c r="AG7" s="388">
        <v>2369100</v>
      </c>
      <c r="AH7" s="387">
        <f t="shared" ref="AH7:AH39" si="12">AG7-AF7</f>
        <v>29634</v>
      </c>
      <c r="AI7" s="537">
        <f t="shared" ref="AI7:AI39" si="13">AH7/AF7</f>
        <v>1.2666993236918169E-2</v>
      </c>
      <c r="AJ7" s="389">
        <v>816853</v>
      </c>
      <c r="AK7" s="387">
        <v>837965</v>
      </c>
      <c r="AL7" s="387">
        <f t="shared" ref="AL7:AL39" si="14">AK7-AJ7</f>
        <v>21112</v>
      </c>
      <c r="AM7" s="537">
        <f t="shared" ref="AM7:AM39" si="15">AL7/AJ7</f>
        <v>2.5845531570551861E-2</v>
      </c>
      <c r="AN7" s="387">
        <v>1231075</v>
      </c>
      <c r="AO7" s="387">
        <v>1242974</v>
      </c>
      <c r="AP7" s="387">
        <f t="shared" ref="AP7:AP39" si="16">AO7-AN7</f>
        <v>11899</v>
      </c>
      <c r="AQ7" s="537">
        <f t="shared" ref="AQ7:AQ39" si="17">AP7/AN7</f>
        <v>9.6655362183457553E-3</v>
      </c>
      <c r="AR7" s="387">
        <v>661855</v>
      </c>
      <c r="AS7" s="387">
        <v>670433</v>
      </c>
      <c r="AT7" s="387">
        <f t="shared" ref="AT7:AT39" si="18">AS7-AR7</f>
        <v>8578</v>
      </c>
      <c r="AU7" s="537">
        <f t="shared" ref="AU7:AU39" si="19">AT7/AR7</f>
        <v>1.2960542717060384E-2</v>
      </c>
      <c r="AV7" s="387">
        <v>1750051</v>
      </c>
      <c r="AW7" s="387">
        <v>1756284</v>
      </c>
      <c r="AX7" s="387">
        <f t="shared" ref="AX7:AX39" si="20">AW7-AV7</f>
        <v>6233</v>
      </c>
      <c r="AY7" s="537">
        <f t="shared" ref="AY7:AY39" si="21">AX7/AV7</f>
        <v>3.561610490208571E-3</v>
      </c>
      <c r="AZ7" s="386">
        <v>556154</v>
      </c>
      <c r="BA7" s="387">
        <v>553234</v>
      </c>
      <c r="BB7" s="387">
        <f t="shared" ref="BB7:BB39" si="22">BA7-AZ7</f>
        <v>-2920</v>
      </c>
      <c r="BC7" s="537">
        <f t="shared" ref="BC7:BC39" si="23">BB7/AZ7</f>
        <v>-5.2503443290887056E-3</v>
      </c>
      <c r="BD7" s="390">
        <v>525438</v>
      </c>
      <c r="BE7" s="387">
        <v>525966</v>
      </c>
      <c r="BF7" s="387">
        <f t="shared" ref="BF7:BF39" si="24">BE7-BD7</f>
        <v>528</v>
      </c>
      <c r="BG7" s="537">
        <f t="shared" ref="BG7:BG39" si="25">BF7/BD7</f>
        <v>1.0048759320795222E-3</v>
      </c>
      <c r="BH7" s="386">
        <v>272644</v>
      </c>
      <c r="BI7" s="387">
        <v>275297</v>
      </c>
      <c r="BJ7" s="387">
        <f t="shared" ref="BJ7:BJ39" si="26">BI7-BH7</f>
        <v>2653</v>
      </c>
      <c r="BK7" s="537">
        <f t="shared" ref="BK7:BK39" si="27">BJ7/BH7</f>
        <v>9.7306377547277771E-3</v>
      </c>
      <c r="BL7" s="387">
        <v>112616</v>
      </c>
      <c r="BM7" s="447">
        <v>113003</v>
      </c>
      <c r="BN7" s="387">
        <f t="shared" ref="BN7:BN39" si="28">BM7-BL7</f>
        <v>387</v>
      </c>
      <c r="BO7" s="537">
        <f t="shared" ref="BO7:BO39" si="29">BN7/BL7</f>
        <v>3.4364566313845281E-3</v>
      </c>
      <c r="BP7" s="383"/>
      <c r="BQ7" s="384" t="s">
        <v>514</v>
      </c>
      <c r="BR7" s="530" t="s">
        <v>515</v>
      </c>
      <c r="BS7" s="385"/>
      <c r="BT7" s="387">
        <v>138542</v>
      </c>
      <c r="BU7" s="386">
        <v>136689</v>
      </c>
      <c r="BV7" s="387">
        <f t="shared" ref="BV7:BV39" si="30">BU7-BT7</f>
        <v>-1853</v>
      </c>
      <c r="BW7" s="537">
        <f t="shared" ref="BW7:BW39" si="31">BV7/BT7</f>
        <v>-1.337500541352081E-2</v>
      </c>
      <c r="BX7" s="387">
        <v>241490</v>
      </c>
      <c r="BY7" s="387">
        <v>241917</v>
      </c>
      <c r="BZ7" s="387">
        <f t="shared" ref="BZ7:BZ39" si="32">BY7-BX7</f>
        <v>427</v>
      </c>
      <c r="CA7" s="537">
        <f t="shared" ref="CA7:CA39" si="33">BZ7/BX7</f>
        <v>1.7681891589713861E-3</v>
      </c>
      <c r="CB7" s="386">
        <v>2115686</v>
      </c>
      <c r="CC7" s="387">
        <v>2083608</v>
      </c>
      <c r="CD7" s="387">
        <f t="shared" ref="CD7:CD39" si="34">CC7-CB7</f>
        <v>-32078</v>
      </c>
      <c r="CE7" s="537">
        <f t="shared" ref="CE7:CE39" si="35">CD7/CB7</f>
        <v>-1.516198528515101E-2</v>
      </c>
      <c r="CF7" s="387">
        <v>456509</v>
      </c>
      <c r="CG7" s="387">
        <v>453965</v>
      </c>
      <c r="CH7" s="387">
        <f t="shared" ref="CH7:CH39" si="36">CG7-CF7</f>
        <v>-2544</v>
      </c>
      <c r="CI7" s="537">
        <f t="shared" ref="CI7:CI39" si="37">CH7/CF7</f>
        <v>-5.5727269341896875E-3</v>
      </c>
      <c r="CJ7" s="387">
        <v>25004616</v>
      </c>
      <c r="CK7" s="388">
        <v>25085210</v>
      </c>
      <c r="CL7" s="41">
        <v>80594</v>
      </c>
      <c r="CM7" s="537">
        <f t="shared" ref="CM7:CM39" si="38">CL7/CJ7</f>
        <v>3.2231648748375099E-3</v>
      </c>
    </row>
    <row r="8" spans="1:91" s="382" customFormat="1" ht="24.75" customHeight="1">
      <c r="B8" s="383"/>
      <c r="C8" s="384" t="s">
        <v>516</v>
      </c>
      <c r="D8" s="530" t="s">
        <v>517</v>
      </c>
      <c r="E8" s="391"/>
      <c r="F8" s="386">
        <v>14792</v>
      </c>
      <c r="G8" s="387">
        <v>21325</v>
      </c>
      <c r="H8" s="387">
        <f t="shared" si="0"/>
        <v>6533</v>
      </c>
      <c r="I8" s="537">
        <f t="shared" si="1"/>
        <v>0.44165765278528935</v>
      </c>
      <c r="J8" s="387">
        <v>93228</v>
      </c>
      <c r="K8" s="387">
        <v>70498</v>
      </c>
      <c r="L8" s="387">
        <f t="shared" si="2"/>
        <v>-22730</v>
      </c>
      <c r="M8" s="537">
        <f t="shared" si="3"/>
        <v>-0.24381087227013343</v>
      </c>
      <c r="N8" s="387">
        <v>0</v>
      </c>
      <c r="O8" s="387">
        <v>0</v>
      </c>
      <c r="P8" s="387">
        <v>2849</v>
      </c>
      <c r="Q8" s="387">
        <v>3845</v>
      </c>
      <c r="R8" s="387">
        <f t="shared" si="4"/>
        <v>996</v>
      </c>
      <c r="S8" s="537">
        <f t="shared" si="5"/>
        <v>0.34959634959634961</v>
      </c>
      <c r="T8" s="386">
        <v>860</v>
      </c>
      <c r="U8" s="387">
        <v>0</v>
      </c>
      <c r="V8" s="387">
        <f t="shared" si="6"/>
        <v>-860</v>
      </c>
      <c r="W8" s="537">
        <f t="shared" si="7"/>
        <v>-1</v>
      </c>
      <c r="X8" s="386">
        <v>14421</v>
      </c>
      <c r="Y8" s="387">
        <v>8902</v>
      </c>
      <c r="Z8" s="387">
        <f t="shared" si="8"/>
        <v>-5519</v>
      </c>
      <c r="AA8" s="537">
        <f t="shared" si="9"/>
        <v>-0.38270577629845365</v>
      </c>
      <c r="AB8" s="386">
        <v>8037</v>
      </c>
      <c r="AC8" s="387">
        <v>3453</v>
      </c>
      <c r="AD8" s="387">
        <f t="shared" si="10"/>
        <v>-4584</v>
      </c>
      <c r="AE8" s="537">
        <f t="shared" si="11"/>
        <v>-0.57036207540126915</v>
      </c>
      <c r="AF8" s="387">
        <v>0</v>
      </c>
      <c r="AG8" s="388">
        <v>9089</v>
      </c>
      <c r="AH8" s="387">
        <f t="shared" si="12"/>
        <v>9089</v>
      </c>
      <c r="AI8" s="537" t="e">
        <f t="shared" si="13"/>
        <v>#DIV/0!</v>
      </c>
      <c r="AJ8" s="389">
        <v>261</v>
      </c>
      <c r="AK8" s="387">
        <v>138</v>
      </c>
      <c r="AL8" s="387">
        <f t="shared" si="14"/>
        <v>-123</v>
      </c>
      <c r="AM8" s="537">
        <f t="shared" si="15"/>
        <v>-0.47126436781609193</v>
      </c>
      <c r="AN8" s="387">
        <v>424</v>
      </c>
      <c r="AO8" s="387">
        <v>394</v>
      </c>
      <c r="AP8" s="387">
        <f t="shared" si="16"/>
        <v>-30</v>
      </c>
      <c r="AQ8" s="537">
        <f t="shared" si="17"/>
        <v>-7.0754716981132074E-2</v>
      </c>
      <c r="AR8" s="387">
        <v>0</v>
      </c>
      <c r="AS8" s="387">
        <v>0</v>
      </c>
      <c r="AT8" s="387">
        <f t="shared" si="18"/>
        <v>0</v>
      </c>
      <c r="AU8" s="537" t="e">
        <f t="shared" si="19"/>
        <v>#DIV/0!</v>
      </c>
      <c r="AV8" s="387">
        <v>22442</v>
      </c>
      <c r="AW8" s="387">
        <v>23938</v>
      </c>
      <c r="AX8" s="387">
        <f t="shared" si="20"/>
        <v>1496</v>
      </c>
      <c r="AY8" s="537">
        <f t="shared" si="21"/>
        <v>6.6660725425541398E-2</v>
      </c>
      <c r="AZ8" s="386">
        <v>5107</v>
      </c>
      <c r="BA8" s="387">
        <v>2920</v>
      </c>
      <c r="BB8" s="387">
        <f t="shared" si="22"/>
        <v>-2187</v>
      </c>
      <c r="BC8" s="537">
        <f t="shared" si="23"/>
        <v>-0.4282357548462894</v>
      </c>
      <c r="BD8" s="390">
        <v>914</v>
      </c>
      <c r="BE8" s="387">
        <v>973</v>
      </c>
      <c r="BF8" s="387">
        <f t="shared" si="24"/>
        <v>59</v>
      </c>
      <c r="BG8" s="537">
        <f t="shared" si="25"/>
        <v>6.4551422319474833E-2</v>
      </c>
      <c r="BH8" s="386">
        <v>0</v>
      </c>
      <c r="BI8" s="387">
        <v>0</v>
      </c>
      <c r="BJ8" s="387">
        <f t="shared" si="26"/>
        <v>0</v>
      </c>
      <c r="BK8" s="537" t="e">
        <f t="shared" si="27"/>
        <v>#DIV/0!</v>
      </c>
      <c r="BL8" s="387">
        <v>0</v>
      </c>
      <c r="BM8" s="447">
        <v>0</v>
      </c>
      <c r="BN8" s="387">
        <f t="shared" si="28"/>
        <v>0</v>
      </c>
      <c r="BO8" s="537" t="e">
        <f t="shared" si="29"/>
        <v>#DIV/0!</v>
      </c>
      <c r="BP8" s="383"/>
      <c r="BQ8" s="384" t="s">
        <v>516</v>
      </c>
      <c r="BR8" s="530" t="s">
        <v>517</v>
      </c>
      <c r="BS8" s="391"/>
      <c r="BT8" s="387">
        <v>471</v>
      </c>
      <c r="BU8" s="386">
        <v>0</v>
      </c>
      <c r="BV8" s="387">
        <f t="shared" si="30"/>
        <v>-471</v>
      </c>
      <c r="BW8" s="537">
        <f t="shared" si="31"/>
        <v>-1</v>
      </c>
      <c r="BX8" s="387">
        <v>0</v>
      </c>
      <c r="BY8" s="387">
        <v>0</v>
      </c>
      <c r="BZ8" s="387">
        <f t="shared" si="32"/>
        <v>0</v>
      </c>
      <c r="CA8" s="537" t="e">
        <f t="shared" si="33"/>
        <v>#DIV/0!</v>
      </c>
      <c r="CB8" s="386">
        <v>29055</v>
      </c>
      <c r="CC8" s="387">
        <v>15323</v>
      </c>
      <c r="CD8" s="387">
        <f t="shared" si="34"/>
        <v>-13732</v>
      </c>
      <c r="CE8" s="537">
        <f t="shared" si="35"/>
        <v>-0.4726208914128377</v>
      </c>
      <c r="CF8" s="387">
        <v>41144</v>
      </c>
      <c r="CG8" s="387">
        <v>40976</v>
      </c>
      <c r="CH8" s="387">
        <f t="shared" si="36"/>
        <v>-168</v>
      </c>
      <c r="CI8" s="537">
        <f t="shared" si="37"/>
        <v>-4.0832199105580403E-3</v>
      </c>
      <c r="CJ8" s="387">
        <v>234005</v>
      </c>
      <c r="CK8" s="388">
        <v>201774</v>
      </c>
      <c r="CL8" s="41">
        <v>-32231</v>
      </c>
      <c r="CM8" s="537">
        <f t="shared" si="38"/>
        <v>-0.13773637315441978</v>
      </c>
    </row>
    <row r="9" spans="1:91" s="382" customFormat="1" ht="24.75" customHeight="1">
      <c r="B9" s="383"/>
      <c r="C9" s="384" t="s">
        <v>518</v>
      </c>
      <c r="D9" s="530" t="s">
        <v>519</v>
      </c>
      <c r="E9" s="391"/>
      <c r="F9" s="386">
        <v>58155</v>
      </c>
      <c r="G9" s="387">
        <v>70742</v>
      </c>
      <c r="H9" s="387">
        <f t="shared" si="0"/>
        <v>12587</v>
      </c>
      <c r="I9" s="537">
        <f t="shared" si="1"/>
        <v>0.21643882727194566</v>
      </c>
      <c r="J9" s="387">
        <v>54822</v>
      </c>
      <c r="K9" s="387">
        <v>82131</v>
      </c>
      <c r="L9" s="387">
        <f t="shared" si="2"/>
        <v>27309</v>
      </c>
      <c r="M9" s="537">
        <f t="shared" si="3"/>
        <v>0.49813943307431324</v>
      </c>
      <c r="N9" s="387">
        <v>0</v>
      </c>
      <c r="O9" s="387">
        <v>0</v>
      </c>
      <c r="P9" s="387">
        <v>44968</v>
      </c>
      <c r="Q9" s="387">
        <v>46590</v>
      </c>
      <c r="R9" s="387">
        <f t="shared" si="4"/>
        <v>1622</v>
      </c>
      <c r="S9" s="537">
        <f t="shared" si="5"/>
        <v>3.6070094289272374E-2</v>
      </c>
      <c r="T9" s="386">
        <v>12556</v>
      </c>
      <c r="U9" s="387">
        <v>7303</v>
      </c>
      <c r="V9" s="387">
        <f t="shared" si="6"/>
        <v>-5253</v>
      </c>
      <c r="W9" s="537">
        <f t="shared" si="7"/>
        <v>-0.41836572156737817</v>
      </c>
      <c r="X9" s="386">
        <v>47592</v>
      </c>
      <c r="Y9" s="387">
        <v>43672</v>
      </c>
      <c r="Z9" s="387">
        <f t="shared" si="8"/>
        <v>-3920</v>
      </c>
      <c r="AA9" s="537">
        <f t="shared" si="9"/>
        <v>-8.2366784333501433E-2</v>
      </c>
      <c r="AB9" s="386">
        <v>24204</v>
      </c>
      <c r="AC9" s="387">
        <v>23120</v>
      </c>
      <c r="AD9" s="387">
        <f t="shared" si="10"/>
        <v>-1084</v>
      </c>
      <c r="AE9" s="537">
        <f t="shared" si="11"/>
        <v>-4.4785985787473143E-2</v>
      </c>
      <c r="AF9" s="387">
        <v>68773</v>
      </c>
      <c r="AG9" s="388">
        <v>73951</v>
      </c>
      <c r="AH9" s="387">
        <f t="shared" si="12"/>
        <v>5178</v>
      </c>
      <c r="AI9" s="537">
        <f t="shared" si="13"/>
        <v>7.5291175315894313E-2</v>
      </c>
      <c r="AJ9" s="389">
        <v>20160</v>
      </c>
      <c r="AK9" s="387">
        <v>20580</v>
      </c>
      <c r="AL9" s="387">
        <f t="shared" si="14"/>
        <v>420</v>
      </c>
      <c r="AM9" s="537">
        <f t="shared" si="15"/>
        <v>2.0833333333333332E-2</v>
      </c>
      <c r="AN9" s="387">
        <v>14627</v>
      </c>
      <c r="AO9" s="387">
        <v>14645</v>
      </c>
      <c r="AP9" s="387">
        <f t="shared" si="16"/>
        <v>18</v>
      </c>
      <c r="AQ9" s="537">
        <f t="shared" si="17"/>
        <v>1.2306009434607233E-3</v>
      </c>
      <c r="AR9" s="387">
        <v>5994</v>
      </c>
      <c r="AS9" s="387">
        <v>6960</v>
      </c>
      <c r="AT9" s="387">
        <f t="shared" si="18"/>
        <v>966</v>
      </c>
      <c r="AU9" s="537">
        <f t="shared" si="19"/>
        <v>0.16116116116116116</v>
      </c>
      <c r="AV9" s="387">
        <v>72730</v>
      </c>
      <c r="AW9" s="387">
        <v>77055</v>
      </c>
      <c r="AX9" s="387">
        <f t="shared" si="20"/>
        <v>4325</v>
      </c>
      <c r="AY9" s="537">
        <f t="shared" si="21"/>
        <v>5.9466520005499797E-2</v>
      </c>
      <c r="AZ9" s="386">
        <v>1258</v>
      </c>
      <c r="BA9" s="387">
        <v>1274</v>
      </c>
      <c r="BB9" s="387">
        <f t="shared" si="22"/>
        <v>16</v>
      </c>
      <c r="BC9" s="537">
        <f t="shared" si="23"/>
        <v>1.2718600953895072E-2</v>
      </c>
      <c r="BD9" s="390">
        <v>15050</v>
      </c>
      <c r="BE9" s="387">
        <v>14070</v>
      </c>
      <c r="BF9" s="387">
        <f t="shared" si="24"/>
        <v>-980</v>
      </c>
      <c r="BG9" s="537">
        <f t="shared" si="25"/>
        <v>-6.5116279069767441E-2</v>
      </c>
      <c r="BH9" s="386">
        <v>2239</v>
      </c>
      <c r="BI9" s="387">
        <v>2207</v>
      </c>
      <c r="BJ9" s="387">
        <f t="shared" si="26"/>
        <v>-32</v>
      </c>
      <c r="BK9" s="537">
        <f t="shared" si="27"/>
        <v>-1.4292094685127288E-2</v>
      </c>
      <c r="BL9" s="387">
        <v>3669</v>
      </c>
      <c r="BM9" s="447">
        <v>3359</v>
      </c>
      <c r="BN9" s="387">
        <f t="shared" si="28"/>
        <v>-310</v>
      </c>
      <c r="BO9" s="537">
        <f t="shared" si="29"/>
        <v>-8.4491687108203872E-2</v>
      </c>
      <c r="BP9" s="383"/>
      <c r="BQ9" s="384" t="s">
        <v>518</v>
      </c>
      <c r="BR9" s="530" t="s">
        <v>519</v>
      </c>
      <c r="BS9" s="391"/>
      <c r="BT9" s="387">
        <v>5527</v>
      </c>
      <c r="BU9" s="386">
        <v>5457</v>
      </c>
      <c r="BV9" s="387">
        <f t="shared" si="30"/>
        <v>-70</v>
      </c>
      <c r="BW9" s="537">
        <f t="shared" si="31"/>
        <v>-1.2665098606839153E-2</v>
      </c>
      <c r="BX9" s="387">
        <v>11976</v>
      </c>
      <c r="BY9" s="387">
        <v>12437</v>
      </c>
      <c r="BZ9" s="387">
        <f t="shared" si="32"/>
        <v>461</v>
      </c>
      <c r="CA9" s="537">
        <f t="shared" si="33"/>
        <v>3.8493653974615898E-2</v>
      </c>
      <c r="CB9" s="386">
        <v>94597</v>
      </c>
      <c r="CC9" s="387">
        <v>120018</v>
      </c>
      <c r="CD9" s="387">
        <f t="shared" si="34"/>
        <v>25421</v>
      </c>
      <c r="CE9" s="537">
        <f t="shared" si="35"/>
        <v>0.26872945230821271</v>
      </c>
      <c r="CF9" s="387">
        <v>28771</v>
      </c>
      <c r="CG9" s="387">
        <v>34813</v>
      </c>
      <c r="CH9" s="387">
        <f t="shared" si="36"/>
        <v>6042</v>
      </c>
      <c r="CI9" s="537">
        <f t="shared" si="37"/>
        <v>0.21000312814987313</v>
      </c>
      <c r="CJ9" s="387">
        <v>587668</v>
      </c>
      <c r="CK9" s="388">
        <v>660384</v>
      </c>
      <c r="CL9" s="41">
        <v>72716</v>
      </c>
      <c r="CM9" s="537">
        <f t="shared" si="38"/>
        <v>0.12373653151098919</v>
      </c>
    </row>
    <row r="10" spans="1:91" s="382" customFormat="1" ht="24.75" customHeight="1">
      <c r="B10" s="383"/>
      <c r="C10" s="392"/>
      <c r="D10" s="393" t="s">
        <v>520</v>
      </c>
      <c r="E10" s="391"/>
      <c r="F10" s="386">
        <v>25826</v>
      </c>
      <c r="G10" s="387">
        <v>33440</v>
      </c>
      <c r="H10" s="387">
        <f t="shared" si="0"/>
        <v>7614</v>
      </c>
      <c r="I10" s="537">
        <f t="shared" si="1"/>
        <v>0.29481917447533496</v>
      </c>
      <c r="J10" s="387">
        <v>9273</v>
      </c>
      <c r="K10" s="387">
        <v>31189</v>
      </c>
      <c r="L10" s="387">
        <f t="shared" si="2"/>
        <v>21916</v>
      </c>
      <c r="M10" s="537">
        <f t="shared" si="3"/>
        <v>2.3634206837053813</v>
      </c>
      <c r="N10" s="387">
        <v>0</v>
      </c>
      <c r="O10" s="387">
        <v>0</v>
      </c>
      <c r="P10" s="387">
        <v>5215</v>
      </c>
      <c r="Q10" s="387">
        <v>5359</v>
      </c>
      <c r="R10" s="387">
        <f t="shared" si="4"/>
        <v>144</v>
      </c>
      <c r="S10" s="537">
        <f t="shared" si="5"/>
        <v>2.7612655800575262E-2</v>
      </c>
      <c r="T10" s="386">
        <v>10243</v>
      </c>
      <c r="U10" s="387">
        <v>4704</v>
      </c>
      <c r="V10" s="387">
        <f t="shared" si="6"/>
        <v>-5539</v>
      </c>
      <c r="W10" s="537">
        <f t="shared" si="7"/>
        <v>-0.54075954310260665</v>
      </c>
      <c r="X10" s="386">
        <v>8756</v>
      </c>
      <c r="Y10" s="387">
        <v>10000</v>
      </c>
      <c r="Z10" s="387">
        <f t="shared" si="8"/>
        <v>1244</v>
      </c>
      <c r="AA10" s="537">
        <f t="shared" si="9"/>
        <v>0.14207400639561443</v>
      </c>
      <c r="AB10" s="386">
        <v>2178</v>
      </c>
      <c r="AC10" s="387">
        <v>2242</v>
      </c>
      <c r="AD10" s="387">
        <f t="shared" si="10"/>
        <v>64</v>
      </c>
      <c r="AE10" s="537">
        <f t="shared" si="11"/>
        <v>2.938475665748393E-2</v>
      </c>
      <c r="AF10" s="387">
        <v>66194</v>
      </c>
      <c r="AG10" s="388">
        <v>71755</v>
      </c>
      <c r="AH10" s="387">
        <f t="shared" si="12"/>
        <v>5561</v>
      </c>
      <c r="AI10" s="537">
        <f t="shared" si="13"/>
        <v>8.40106354050216E-2</v>
      </c>
      <c r="AJ10" s="389">
        <v>4963</v>
      </c>
      <c r="AK10" s="387">
        <v>4540</v>
      </c>
      <c r="AL10" s="387">
        <f t="shared" si="14"/>
        <v>-423</v>
      </c>
      <c r="AM10" s="537">
        <f t="shared" si="15"/>
        <v>-8.5230707233528102E-2</v>
      </c>
      <c r="AN10" s="387">
        <v>14307</v>
      </c>
      <c r="AO10" s="387">
        <v>14317</v>
      </c>
      <c r="AP10" s="387">
        <f t="shared" si="16"/>
        <v>10</v>
      </c>
      <c r="AQ10" s="537">
        <f t="shared" si="17"/>
        <v>6.9895855175788077E-4</v>
      </c>
      <c r="AR10" s="387">
        <v>5119</v>
      </c>
      <c r="AS10" s="387">
        <v>6087</v>
      </c>
      <c r="AT10" s="387">
        <f t="shared" si="18"/>
        <v>968</v>
      </c>
      <c r="AU10" s="537">
        <f t="shared" si="19"/>
        <v>0.18909943348310218</v>
      </c>
      <c r="AV10" s="387">
        <v>8949</v>
      </c>
      <c r="AW10" s="387">
        <v>8199</v>
      </c>
      <c r="AX10" s="387">
        <f t="shared" si="20"/>
        <v>-750</v>
      </c>
      <c r="AY10" s="537">
        <f t="shared" si="21"/>
        <v>-8.3808246731478381E-2</v>
      </c>
      <c r="AZ10" s="386">
        <v>0</v>
      </c>
      <c r="BA10" s="387">
        <v>0</v>
      </c>
      <c r="BB10" s="387">
        <f t="shared" si="22"/>
        <v>0</v>
      </c>
      <c r="BC10" s="537" t="e">
        <f t="shared" si="23"/>
        <v>#DIV/0!</v>
      </c>
      <c r="BD10" s="390">
        <v>6944</v>
      </c>
      <c r="BE10" s="387">
        <v>6952</v>
      </c>
      <c r="BF10" s="387">
        <f t="shared" si="24"/>
        <v>8</v>
      </c>
      <c r="BG10" s="537">
        <f t="shared" si="25"/>
        <v>1.152073732718894E-3</v>
      </c>
      <c r="BH10" s="386">
        <v>2000</v>
      </c>
      <c r="BI10" s="387">
        <v>2000</v>
      </c>
      <c r="BJ10" s="387">
        <f t="shared" si="26"/>
        <v>0</v>
      </c>
      <c r="BK10" s="537">
        <f t="shared" si="27"/>
        <v>0</v>
      </c>
      <c r="BL10" s="387">
        <v>0</v>
      </c>
      <c r="BM10" s="447">
        <v>0</v>
      </c>
      <c r="BN10" s="387">
        <f t="shared" si="28"/>
        <v>0</v>
      </c>
      <c r="BO10" s="537" t="e">
        <f t="shared" si="29"/>
        <v>#DIV/0!</v>
      </c>
      <c r="BP10" s="383"/>
      <c r="BQ10" s="392"/>
      <c r="BR10" s="393" t="s">
        <v>520</v>
      </c>
      <c r="BS10" s="391"/>
      <c r="BT10" s="387">
        <v>5244</v>
      </c>
      <c r="BU10" s="386">
        <v>5244</v>
      </c>
      <c r="BV10" s="387">
        <f t="shared" si="30"/>
        <v>0</v>
      </c>
      <c r="BW10" s="537">
        <f t="shared" si="31"/>
        <v>0</v>
      </c>
      <c r="BX10" s="387">
        <v>11480</v>
      </c>
      <c r="BY10" s="387">
        <v>11480</v>
      </c>
      <c r="BZ10" s="387">
        <f t="shared" si="32"/>
        <v>0</v>
      </c>
      <c r="CA10" s="537">
        <f t="shared" si="33"/>
        <v>0</v>
      </c>
      <c r="CB10" s="386">
        <v>28028</v>
      </c>
      <c r="CC10" s="387">
        <v>49216</v>
      </c>
      <c r="CD10" s="387">
        <f t="shared" si="34"/>
        <v>21188</v>
      </c>
      <c r="CE10" s="537">
        <f t="shared" si="35"/>
        <v>0.75595832738689883</v>
      </c>
      <c r="CF10" s="387">
        <v>2483</v>
      </c>
      <c r="CG10" s="387">
        <v>2483</v>
      </c>
      <c r="CH10" s="387">
        <f t="shared" si="36"/>
        <v>0</v>
      </c>
      <c r="CI10" s="537">
        <f t="shared" si="37"/>
        <v>0</v>
      </c>
      <c r="CJ10" s="387">
        <v>217202</v>
      </c>
      <c r="CK10" s="388">
        <v>269207</v>
      </c>
      <c r="CL10" s="41">
        <v>52005</v>
      </c>
      <c r="CM10" s="537">
        <f t="shared" si="38"/>
        <v>0.23943149694754193</v>
      </c>
    </row>
    <row r="11" spans="1:91" s="382" customFormat="1" ht="24.75" customHeight="1">
      <c r="B11" s="394" t="s">
        <v>521</v>
      </c>
      <c r="C11" s="724" t="s">
        <v>522</v>
      </c>
      <c r="D11" s="725"/>
      <c r="E11" s="391" t="s">
        <v>523</v>
      </c>
      <c r="F11" s="386">
        <v>5486996</v>
      </c>
      <c r="G11" s="386">
        <v>5473711</v>
      </c>
      <c r="H11" s="386">
        <f t="shared" si="0"/>
        <v>-13285</v>
      </c>
      <c r="I11" s="538">
        <f t="shared" si="1"/>
        <v>-2.4211790932597726E-3</v>
      </c>
      <c r="J11" s="386">
        <v>1779818</v>
      </c>
      <c r="K11" s="386">
        <v>1826153</v>
      </c>
      <c r="L11" s="386">
        <f t="shared" si="2"/>
        <v>46335</v>
      </c>
      <c r="M11" s="538">
        <f t="shared" si="3"/>
        <v>2.6033560734861655E-2</v>
      </c>
      <c r="N11" s="387">
        <v>0</v>
      </c>
      <c r="O11" s="386">
        <v>0</v>
      </c>
      <c r="P11" s="387">
        <v>1476130</v>
      </c>
      <c r="Q11" s="387">
        <v>1435031</v>
      </c>
      <c r="R11" s="386">
        <f t="shared" si="4"/>
        <v>-41099</v>
      </c>
      <c r="S11" s="538">
        <f t="shared" si="5"/>
        <v>-2.784239870472113E-2</v>
      </c>
      <c r="T11" s="386">
        <v>1919069</v>
      </c>
      <c r="U11" s="386">
        <v>1984596</v>
      </c>
      <c r="V11" s="386">
        <f t="shared" si="6"/>
        <v>65527</v>
      </c>
      <c r="W11" s="538">
        <f t="shared" si="7"/>
        <v>3.4145202699850816E-2</v>
      </c>
      <c r="X11" s="386">
        <v>1373583</v>
      </c>
      <c r="Y11" s="386">
        <v>1329641</v>
      </c>
      <c r="Z11" s="386">
        <f t="shared" si="8"/>
        <v>-43942</v>
      </c>
      <c r="AA11" s="538">
        <f t="shared" si="9"/>
        <v>-3.1990786141063189E-2</v>
      </c>
      <c r="AB11" s="386">
        <v>1155581</v>
      </c>
      <c r="AC11" s="386">
        <v>1122120</v>
      </c>
      <c r="AD11" s="386">
        <f t="shared" si="10"/>
        <v>-33461</v>
      </c>
      <c r="AE11" s="538">
        <f t="shared" si="11"/>
        <v>-2.8955997026603935E-2</v>
      </c>
      <c r="AF11" s="387">
        <v>2399599</v>
      </c>
      <c r="AG11" s="388">
        <v>2353508</v>
      </c>
      <c r="AH11" s="386">
        <f t="shared" si="12"/>
        <v>-46091</v>
      </c>
      <c r="AI11" s="538">
        <f t="shared" si="13"/>
        <v>-1.9207792635352824E-2</v>
      </c>
      <c r="AJ11" s="386">
        <v>831405</v>
      </c>
      <c r="AK11" s="386">
        <v>774816</v>
      </c>
      <c r="AL11" s="386">
        <f t="shared" si="14"/>
        <v>-56589</v>
      </c>
      <c r="AM11" s="538">
        <f t="shared" si="15"/>
        <v>-6.8064300792032767E-2</v>
      </c>
      <c r="AN11" s="386">
        <v>1295165</v>
      </c>
      <c r="AO11" s="386">
        <v>1315520</v>
      </c>
      <c r="AP11" s="386">
        <f t="shared" si="16"/>
        <v>20355</v>
      </c>
      <c r="AQ11" s="538">
        <f t="shared" si="17"/>
        <v>1.5716144275053759E-2</v>
      </c>
      <c r="AR11" s="387">
        <v>961719</v>
      </c>
      <c r="AS11" s="387">
        <v>1034591</v>
      </c>
      <c r="AT11" s="386">
        <f t="shared" si="18"/>
        <v>72872</v>
      </c>
      <c r="AU11" s="538">
        <f t="shared" si="19"/>
        <v>7.5772652926686487E-2</v>
      </c>
      <c r="AV11" s="387">
        <v>1839235</v>
      </c>
      <c r="AW11" s="387">
        <v>1783502</v>
      </c>
      <c r="AX11" s="386">
        <f t="shared" si="20"/>
        <v>-55733</v>
      </c>
      <c r="AY11" s="538">
        <f t="shared" si="21"/>
        <v>-3.0302272412171365E-2</v>
      </c>
      <c r="AZ11" s="386">
        <v>644682</v>
      </c>
      <c r="BA11" s="387">
        <v>639971</v>
      </c>
      <c r="BB11" s="386">
        <f t="shared" si="22"/>
        <v>-4711</v>
      </c>
      <c r="BC11" s="538">
        <f t="shared" si="23"/>
        <v>-7.3074787259455052E-3</v>
      </c>
      <c r="BD11" s="390">
        <v>538304</v>
      </c>
      <c r="BE11" s="386">
        <v>528054</v>
      </c>
      <c r="BF11" s="386">
        <f t="shared" si="24"/>
        <v>-10250</v>
      </c>
      <c r="BG11" s="538">
        <f t="shared" si="25"/>
        <v>-1.9041285221733446E-2</v>
      </c>
      <c r="BH11" s="386">
        <v>324409</v>
      </c>
      <c r="BI11" s="387">
        <v>315024</v>
      </c>
      <c r="BJ11" s="386">
        <f t="shared" si="26"/>
        <v>-9385</v>
      </c>
      <c r="BK11" s="538">
        <f t="shared" si="27"/>
        <v>-2.8929530315126892E-2</v>
      </c>
      <c r="BL11" s="387">
        <v>202817</v>
      </c>
      <c r="BM11" s="447">
        <v>217458</v>
      </c>
      <c r="BN11" s="386">
        <f t="shared" si="28"/>
        <v>14641</v>
      </c>
      <c r="BO11" s="538">
        <f t="shared" si="29"/>
        <v>7.2188228797388773E-2</v>
      </c>
      <c r="BP11" s="394" t="s">
        <v>521</v>
      </c>
      <c r="BQ11" s="724" t="s">
        <v>522</v>
      </c>
      <c r="BR11" s="724"/>
      <c r="BS11" s="391" t="s">
        <v>523</v>
      </c>
      <c r="BT11" s="387">
        <v>138420</v>
      </c>
      <c r="BU11" s="386">
        <v>153972</v>
      </c>
      <c r="BV11" s="386">
        <f t="shared" si="30"/>
        <v>15552</v>
      </c>
      <c r="BW11" s="538">
        <f t="shared" si="31"/>
        <v>0.11235370611183355</v>
      </c>
      <c r="BX11" s="386">
        <v>266040</v>
      </c>
      <c r="BY11" s="387">
        <v>290763</v>
      </c>
      <c r="BZ11" s="386">
        <f t="shared" si="32"/>
        <v>24723</v>
      </c>
      <c r="CA11" s="538">
        <f t="shared" si="33"/>
        <v>9.2929634641407313E-2</v>
      </c>
      <c r="CB11" s="386">
        <v>2002296</v>
      </c>
      <c r="CC11" s="387">
        <v>2012592</v>
      </c>
      <c r="CD11" s="386">
        <f t="shared" si="34"/>
        <v>10296</v>
      </c>
      <c r="CE11" s="538">
        <f t="shared" si="35"/>
        <v>5.1420968727900369E-3</v>
      </c>
      <c r="CF11" s="386">
        <v>464180</v>
      </c>
      <c r="CG11" s="386">
        <v>451439</v>
      </c>
      <c r="CH11" s="386">
        <f t="shared" si="36"/>
        <v>-12741</v>
      </c>
      <c r="CI11" s="538">
        <f t="shared" si="37"/>
        <v>-2.7448403636520315E-2</v>
      </c>
      <c r="CJ11" s="387">
        <v>25099448</v>
      </c>
      <c r="CK11" s="388">
        <v>25042462</v>
      </c>
      <c r="CL11" s="41">
        <v>-56986</v>
      </c>
      <c r="CM11" s="538">
        <f t="shared" si="38"/>
        <v>-2.2704084966330734E-3</v>
      </c>
    </row>
    <row r="12" spans="1:91" s="397" customFormat="1" ht="24.75" customHeight="1">
      <c r="B12" s="398"/>
      <c r="C12" s="399" t="s">
        <v>514</v>
      </c>
      <c r="D12" s="400" t="s">
        <v>524</v>
      </c>
      <c r="E12" s="401"/>
      <c r="F12" s="402">
        <v>1877475</v>
      </c>
      <c r="G12" s="403">
        <v>1859881</v>
      </c>
      <c r="H12" s="403">
        <f t="shared" si="0"/>
        <v>-17594</v>
      </c>
      <c r="I12" s="539">
        <f t="shared" si="1"/>
        <v>-9.371096818865764E-3</v>
      </c>
      <c r="J12" s="403">
        <v>540206</v>
      </c>
      <c r="K12" s="403">
        <v>575193</v>
      </c>
      <c r="L12" s="403">
        <f t="shared" si="2"/>
        <v>34987</v>
      </c>
      <c r="M12" s="539">
        <f t="shared" si="3"/>
        <v>6.4766033698255857E-2</v>
      </c>
      <c r="N12" s="403">
        <v>0</v>
      </c>
      <c r="O12" s="403">
        <v>0</v>
      </c>
      <c r="P12" s="403">
        <v>826423</v>
      </c>
      <c r="Q12" s="403">
        <v>795578</v>
      </c>
      <c r="R12" s="403">
        <f t="shared" si="4"/>
        <v>-30845</v>
      </c>
      <c r="S12" s="539">
        <f t="shared" si="5"/>
        <v>-3.7323501403034524E-2</v>
      </c>
      <c r="T12" s="402">
        <v>761521</v>
      </c>
      <c r="U12" s="403">
        <v>861992</v>
      </c>
      <c r="V12" s="403">
        <f t="shared" si="6"/>
        <v>100471</v>
      </c>
      <c r="W12" s="539">
        <f t="shared" si="7"/>
        <v>0.13193464132965474</v>
      </c>
      <c r="X12" s="402">
        <v>801648</v>
      </c>
      <c r="Y12" s="403">
        <v>763941</v>
      </c>
      <c r="Z12" s="403">
        <f t="shared" si="8"/>
        <v>-37707</v>
      </c>
      <c r="AA12" s="539">
        <f t="shared" si="9"/>
        <v>-4.7036854080593979E-2</v>
      </c>
      <c r="AB12" s="402">
        <v>618537</v>
      </c>
      <c r="AC12" s="403">
        <v>597743</v>
      </c>
      <c r="AD12" s="403">
        <f t="shared" si="10"/>
        <v>-20794</v>
      </c>
      <c r="AE12" s="539">
        <f t="shared" si="11"/>
        <v>-3.3618037401157895E-2</v>
      </c>
      <c r="AF12" s="403">
        <v>1231361</v>
      </c>
      <c r="AG12" s="404">
        <v>1203333</v>
      </c>
      <c r="AH12" s="403">
        <f t="shared" si="12"/>
        <v>-28028</v>
      </c>
      <c r="AI12" s="539">
        <f t="shared" si="13"/>
        <v>-2.2761805839229925E-2</v>
      </c>
      <c r="AJ12" s="405">
        <v>479202</v>
      </c>
      <c r="AK12" s="403">
        <v>451486</v>
      </c>
      <c r="AL12" s="403">
        <f t="shared" si="14"/>
        <v>-27716</v>
      </c>
      <c r="AM12" s="539">
        <f t="shared" si="15"/>
        <v>-5.783782204581784E-2</v>
      </c>
      <c r="AN12" s="403">
        <v>862801</v>
      </c>
      <c r="AO12" s="403">
        <v>869488</v>
      </c>
      <c r="AP12" s="403">
        <f t="shared" si="16"/>
        <v>6687</v>
      </c>
      <c r="AQ12" s="539">
        <f t="shared" si="17"/>
        <v>7.7503387223705122E-3</v>
      </c>
      <c r="AR12" s="403">
        <v>286343</v>
      </c>
      <c r="AS12" s="403">
        <v>306676</v>
      </c>
      <c r="AT12" s="403">
        <f t="shared" si="18"/>
        <v>20333</v>
      </c>
      <c r="AU12" s="539">
        <f t="shared" si="19"/>
        <v>7.1009244158229817E-2</v>
      </c>
      <c r="AV12" s="403">
        <v>1037507</v>
      </c>
      <c r="AW12" s="403">
        <v>990916</v>
      </c>
      <c r="AX12" s="403">
        <f t="shared" si="20"/>
        <v>-46591</v>
      </c>
      <c r="AY12" s="539">
        <f t="shared" si="21"/>
        <v>-4.4906684966944804E-2</v>
      </c>
      <c r="AZ12" s="402">
        <v>172926</v>
      </c>
      <c r="BA12" s="403">
        <v>184953</v>
      </c>
      <c r="BB12" s="403">
        <f t="shared" si="22"/>
        <v>12027</v>
      </c>
      <c r="BC12" s="539">
        <f t="shared" si="23"/>
        <v>6.9549980916692691E-2</v>
      </c>
      <c r="BD12" s="406">
        <v>337765</v>
      </c>
      <c r="BE12" s="403">
        <v>324293</v>
      </c>
      <c r="BF12" s="403">
        <f t="shared" si="24"/>
        <v>-13472</v>
      </c>
      <c r="BG12" s="539">
        <f t="shared" si="25"/>
        <v>-3.9885719361094252E-2</v>
      </c>
      <c r="BH12" s="402">
        <v>180127</v>
      </c>
      <c r="BI12" s="403">
        <v>177981</v>
      </c>
      <c r="BJ12" s="403">
        <f t="shared" si="26"/>
        <v>-2146</v>
      </c>
      <c r="BK12" s="539">
        <f t="shared" si="27"/>
        <v>-1.191381636289951E-2</v>
      </c>
      <c r="BL12" s="403">
        <v>31572</v>
      </c>
      <c r="BM12" s="498">
        <v>33340</v>
      </c>
      <c r="BN12" s="403">
        <f t="shared" si="28"/>
        <v>1768</v>
      </c>
      <c r="BO12" s="539">
        <f t="shared" si="29"/>
        <v>5.5998986443684277E-2</v>
      </c>
      <c r="BP12" s="398"/>
      <c r="BQ12" s="399" t="s">
        <v>514</v>
      </c>
      <c r="BR12" s="400" t="s">
        <v>524</v>
      </c>
      <c r="BS12" s="401"/>
      <c r="BT12" s="403">
        <v>20385</v>
      </c>
      <c r="BU12" s="402">
        <v>28283</v>
      </c>
      <c r="BV12" s="403">
        <f t="shared" si="30"/>
        <v>7898</v>
      </c>
      <c r="BW12" s="539">
        <f t="shared" si="31"/>
        <v>0.38744174638214374</v>
      </c>
      <c r="BX12" s="403">
        <v>54041</v>
      </c>
      <c r="BY12" s="403">
        <v>53747</v>
      </c>
      <c r="BZ12" s="403">
        <f t="shared" si="32"/>
        <v>-294</v>
      </c>
      <c r="CA12" s="539">
        <f t="shared" si="33"/>
        <v>-5.4403138357913437E-3</v>
      </c>
      <c r="CB12" s="402">
        <v>552535</v>
      </c>
      <c r="CC12" s="403">
        <v>522066</v>
      </c>
      <c r="CD12" s="403">
        <f t="shared" si="34"/>
        <v>-30469</v>
      </c>
      <c r="CE12" s="539">
        <f t="shared" si="35"/>
        <v>-5.5144018026007401E-2</v>
      </c>
      <c r="CF12" s="403">
        <v>156300</v>
      </c>
      <c r="CG12" s="403">
        <v>147749</v>
      </c>
      <c r="CH12" s="403">
        <f t="shared" si="36"/>
        <v>-8551</v>
      </c>
      <c r="CI12" s="539">
        <f t="shared" si="37"/>
        <v>-5.4708893154190662E-2</v>
      </c>
      <c r="CJ12" s="403">
        <v>10828675</v>
      </c>
      <c r="CK12" s="404">
        <v>10748639</v>
      </c>
      <c r="CL12" s="41">
        <v>-80036</v>
      </c>
      <c r="CM12" s="539">
        <f t="shared" si="38"/>
        <v>-7.39111664169439E-3</v>
      </c>
    </row>
    <row r="13" spans="1:91" s="382" customFormat="1" ht="24.75" customHeight="1">
      <c r="B13" s="383"/>
      <c r="C13" s="384" t="s">
        <v>516</v>
      </c>
      <c r="D13" s="530" t="s">
        <v>525</v>
      </c>
      <c r="E13" s="391"/>
      <c r="F13" s="386">
        <v>15196</v>
      </c>
      <c r="G13" s="387">
        <v>28553</v>
      </c>
      <c r="H13" s="387">
        <f t="shared" si="0"/>
        <v>13357</v>
      </c>
      <c r="I13" s="537">
        <f t="shared" si="1"/>
        <v>0.87898131087128195</v>
      </c>
      <c r="J13" s="387">
        <v>87098</v>
      </c>
      <c r="K13" s="387">
        <v>65794</v>
      </c>
      <c r="L13" s="387">
        <f t="shared" si="2"/>
        <v>-21304</v>
      </c>
      <c r="M13" s="537">
        <f t="shared" si="3"/>
        <v>-0.24459803899056234</v>
      </c>
      <c r="N13" s="387">
        <v>0</v>
      </c>
      <c r="O13" s="387">
        <v>0</v>
      </c>
      <c r="P13" s="387">
        <v>2420</v>
      </c>
      <c r="Q13" s="387">
        <v>0</v>
      </c>
      <c r="R13" s="387">
        <f t="shared" si="4"/>
        <v>-2420</v>
      </c>
      <c r="S13" s="537">
        <f t="shared" si="5"/>
        <v>-1</v>
      </c>
      <c r="T13" s="386">
        <v>1207</v>
      </c>
      <c r="U13" s="387">
        <v>0</v>
      </c>
      <c r="V13" s="387">
        <f t="shared" si="6"/>
        <v>-1207</v>
      </c>
      <c r="W13" s="537">
        <f t="shared" si="7"/>
        <v>-1</v>
      </c>
      <c r="X13" s="386">
        <v>15484</v>
      </c>
      <c r="Y13" s="387">
        <v>6524</v>
      </c>
      <c r="Z13" s="387">
        <f t="shared" si="8"/>
        <v>-8960</v>
      </c>
      <c r="AA13" s="537">
        <f t="shared" si="9"/>
        <v>-0.57866184448462932</v>
      </c>
      <c r="AB13" s="386">
        <v>9325</v>
      </c>
      <c r="AC13" s="387">
        <v>3626</v>
      </c>
      <c r="AD13" s="387">
        <f t="shared" si="10"/>
        <v>-5699</v>
      </c>
      <c r="AE13" s="537">
        <f t="shared" si="11"/>
        <v>-0.61115281501340479</v>
      </c>
      <c r="AF13" s="387">
        <v>0</v>
      </c>
      <c r="AG13" s="388">
        <v>9089</v>
      </c>
      <c r="AH13" s="387">
        <f t="shared" si="12"/>
        <v>9089</v>
      </c>
      <c r="AI13" s="537" t="e">
        <f t="shared" si="13"/>
        <v>#DIV/0!</v>
      </c>
      <c r="AJ13" s="389">
        <v>0</v>
      </c>
      <c r="AK13" s="387">
        <v>0</v>
      </c>
      <c r="AL13" s="387">
        <f t="shared" si="14"/>
        <v>0</v>
      </c>
      <c r="AM13" s="537" t="e">
        <f t="shared" si="15"/>
        <v>#DIV/0!</v>
      </c>
      <c r="AN13" s="387">
        <v>292</v>
      </c>
      <c r="AO13" s="387">
        <v>117</v>
      </c>
      <c r="AP13" s="387">
        <f t="shared" si="16"/>
        <v>-175</v>
      </c>
      <c r="AQ13" s="537">
        <f t="shared" si="17"/>
        <v>-0.59931506849315064</v>
      </c>
      <c r="AR13" s="387">
        <v>0</v>
      </c>
      <c r="AS13" s="387">
        <v>0</v>
      </c>
      <c r="AT13" s="387">
        <f t="shared" si="18"/>
        <v>0</v>
      </c>
      <c r="AU13" s="537" t="e">
        <f t="shared" si="19"/>
        <v>#DIV/0!</v>
      </c>
      <c r="AV13" s="387">
        <v>17998</v>
      </c>
      <c r="AW13" s="387">
        <v>19471</v>
      </c>
      <c r="AX13" s="387">
        <f t="shared" si="20"/>
        <v>1473</v>
      </c>
      <c r="AY13" s="537">
        <f t="shared" si="21"/>
        <v>8.1842426936326262E-2</v>
      </c>
      <c r="AZ13" s="386">
        <v>4817</v>
      </c>
      <c r="BA13" s="387">
        <v>2479</v>
      </c>
      <c r="BB13" s="387">
        <f t="shared" si="22"/>
        <v>-2338</v>
      </c>
      <c r="BC13" s="537">
        <f t="shared" si="23"/>
        <v>-0.48536433464812123</v>
      </c>
      <c r="BD13" s="390">
        <v>0</v>
      </c>
      <c r="BE13" s="387">
        <v>0</v>
      </c>
      <c r="BF13" s="387">
        <f t="shared" si="24"/>
        <v>0</v>
      </c>
      <c r="BG13" s="537" t="e">
        <f t="shared" si="25"/>
        <v>#DIV/0!</v>
      </c>
      <c r="BH13" s="386">
        <v>0</v>
      </c>
      <c r="BI13" s="387">
        <v>0</v>
      </c>
      <c r="BJ13" s="387">
        <f t="shared" si="26"/>
        <v>0</v>
      </c>
      <c r="BK13" s="537" t="e">
        <f t="shared" si="27"/>
        <v>#DIV/0!</v>
      </c>
      <c r="BL13" s="387">
        <v>8</v>
      </c>
      <c r="BM13" s="447">
        <v>0</v>
      </c>
      <c r="BN13" s="387">
        <f t="shared" si="28"/>
        <v>-8</v>
      </c>
      <c r="BO13" s="537">
        <f t="shared" si="29"/>
        <v>-1</v>
      </c>
      <c r="BP13" s="383"/>
      <c r="BQ13" s="384" t="s">
        <v>516</v>
      </c>
      <c r="BR13" s="530" t="s">
        <v>525</v>
      </c>
      <c r="BS13" s="391"/>
      <c r="BT13" s="387">
        <v>399</v>
      </c>
      <c r="BU13" s="386">
        <v>0</v>
      </c>
      <c r="BV13" s="387">
        <f t="shared" si="30"/>
        <v>-399</v>
      </c>
      <c r="BW13" s="537">
        <f t="shared" si="31"/>
        <v>-1</v>
      </c>
      <c r="BX13" s="387">
        <v>0</v>
      </c>
      <c r="BY13" s="387">
        <v>0</v>
      </c>
      <c r="BZ13" s="387">
        <f t="shared" si="32"/>
        <v>0</v>
      </c>
      <c r="CA13" s="537" t="e">
        <f t="shared" si="33"/>
        <v>#DIV/0!</v>
      </c>
      <c r="CB13" s="386">
        <v>29055</v>
      </c>
      <c r="CC13" s="387">
        <v>15323</v>
      </c>
      <c r="CD13" s="387">
        <f t="shared" si="34"/>
        <v>-13732</v>
      </c>
      <c r="CE13" s="537">
        <f t="shared" si="35"/>
        <v>-0.4726208914128377</v>
      </c>
      <c r="CF13" s="387">
        <v>39538</v>
      </c>
      <c r="CG13" s="387">
        <v>38098</v>
      </c>
      <c r="CH13" s="387">
        <f t="shared" si="36"/>
        <v>-1440</v>
      </c>
      <c r="CI13" s="537">
        <f t="shared" si="37"/>
        <v>-3.6420658606909809E-2</v>
      </c>
      <c r="CJ13" s="387">
        <v>222837</v>
      </c>
      <c r="CK13" s="388">
        <v>189074</v>
      </c>
      <c r="CL13" s="41">
        <v>-33763</v>
      </c>
      <c r="CM13" s="537">
        <f t="shared" si="38"/>
        <v>-0.15151433559058863</v>
      </c>
    </row>
    <row r="14" spans="1:91" s="382" customFormat="1" ht="24.75" customHeight="1">
      <c r="B14" s="383"/>
      <c r="C14" s="384" t="s">
        <v>518</v>
      </c>
      <c r="D14" s="530" t="s">
        <v>526</v>
      </c>
      <c r="E14" s="391"/>
      <c r="F14" s="386">
        <v>317389</v>
      </c>
      <c r="G14" s="387">
        <v>355001</v>
      </c>
      <c r="H14" s="387">
        <f t="shared" si="0"/>
        <v>37612</v>
      </c>
      <c r="I14" s="537">
        <f t="shared" si="1"/>
        <v>0.11850442201840644</v>
      </c>
      <c r="J14" s="387">
        <v>178432</v>
      </c>
      <c r="K14" s="387">
        <v>178472</v>
      </c>
      <c r="L14" s="387">
        <f t="shared" si="2"/>
        <v>40</v>
      </c>
      <c r="M14" s="537">
        <f t="shared" si="3"/>
        <v>2.2417503586800574E-4</v>
      </c>
      <c r="N14" s="387">
        <v>0</v>
      </c>
      <c r="O14" s="387">
        <v>0</v>
      </c>
      <c r="P14" s="387">
        <v>69083</v>
      </c>
      <c r="Q14" s="387">
        <v>68211</v>
      </c>
      <c r="R14" s="387">
        <f t="shared" si="4"/>
        <v>-872</v>
      </c>
      <c r="S14" s="537">
        <f t="shared" si="5"/>
        <v>-1.2622497575380339E-2</v>
      </c>
      <c r="T14" s="386">
        <v>0</v>
      </c>
      <c r="U14" s="387">
        <v>0</v>
      </c>
      <c r="V14" s="387">
        <f t="shared" si="6"/>
        <v>0</v>
      </c>
      <c r="W14" s="537" t="e">
        <f t="shared" si="7"/>
        <v>#DIV/0!</v>
      </c>
      <c r="X14" s="386">
        <v>0</v>
      </c>
      <c r="Y14" s="387">
        <v>0</v>
      </c>
      <c r="Z14" s="387">
        <f t="shared" si="8"/>
        <v>0</v>
      </c>
      <c r="AA14" s="537" t="e">
        <f t="shared" si="9"/>
        <v>#DIV/0!</v>
      </c>
      <c r="AB14" s="386">
        <v>0</v>
      </c>
      <c r="AC14" s="387">
        <v>0</v>
      </c>
      <c r="AD14" s="387">
        <f t="shared" si="10"/>
        <v>0</v>
      </c>
      <c r="AE14" s="537" t="e">
        <f t="shared" si="11"/>
        <v>#DIV/0!</v>
      </c>
      <c r="AF14" s="387">
        <v>68743</v>
      </c>
      <c r="AG14" s="388">
        <v>69420</v>
      </c>
      <c r="AH14" s="387">
        <f t="shared" si="12"/>
        <v>677</v>
      </c>
      <c r="AI14" s="537">
        <f t="shared" si="13"/>
        <v>9.848275460774188E-3</v>
      </c>
      <c r="AJ14" s="389">
        <v>0</v>
      </c>
      <c r="AK14" s="387">
        <v>0</v>
      </c>
      <c r="AL14" s="387">
        <f t="shared" si="14"/>
        <v>0</v>
      </c>
      <c r="AM14" s="537" t="e">
        <f t="shared" si="15"/>
        <v>#DIV/0!</v>
      </c>
      <c r="AN14" s="387">
        <v>7888</v>
      </c>
      <c r="AO14" s="387">
        <v>7625</v>
      </c>
      <c r="AP14" s="387">
        <f t="shared" si="16"/>
        <v>-263</v>
      </c>
      <c r="AQ14" s="537">
        <f t="shared" si="17"/>
        <v>-3.3341784989858014E-2</v>
      </c>
      <c r="AR14" s="387">
        <v>0</v>
      </c>
      <c r="AS14" s="387">
        <v>0</v>
      </c>
      <c r="AT14" s="387">
        <f t="shared" si="18"/>
        <v>0</v>
      </c>
      <c r="AU14" s="537" t="e">
        <f t="shared" si="19"/>
        <v>#DIV/0!</v>
      </c>
      <c r="AV14" s="387">
        <v>210729</v>
      </c>
      <c r="AW14" s="387">
        <v>196115</v>
      </c>
      <c r="AX14" s="387">
        <f t="shared" si="20"/>
        <v>-14614</v>
      </c>
      <c r="AY14" s="537">
        <f t="shared" si="21"/>
        <v>-6.9349733544030484E-2</v>
      </c>
      <c r="AZ14" s="386">
        <v>0</v>
      </c>
      <c r="BA14" s="387">
        <v>0</v>
      </c>
      <c r="BB14" s="387">
        <f t="shared" si="22"/>
        <v>0</v>
      </c>
      <c r="BC14" s="537" t="e">
        <f t="shared" si="23"/>
        <v>#DIV/0!</v>
      </c>
      <c r="BD14" s="390">
        <v>0</v>
      </c>
      <c r="BE14" s="387">
        <v>0</v>
      </c>
      <c r="BF14" s="387">
        <f t="shared" si="24"/>
        <v>0</v>
      </c>
      <c r="BG14" s="537" t="e">
        <f t="shared" si="25"/>
        <v>#DIV/0!</v>
      </c>
      <c r="BH14" s="386">
        <v>0</v>
      </c>
      <c r="BI14" s="387">
        <v>0</v>
      </c>
      <c r="BJ14" s="387">
        <f t="shared" si="26"/>
        <v>0</v>
      </c>
      <c r="BK14" s="537" t="e">
        <f t="shared" si="27"/>
        <v>#DIV/0!</v>
      </c>
      <c r="BL14" s="387">
        <v>0</v>
      </c>
      <c r="BM14" s="447">
        <v>0</v>
      </c>
      <c r="BN14" s="387">
        <f t="shared" si="28"/>
        <v>0</v>
      </c>
      <c r="BO14" s="537" t="e">
        <f t="shared" si="29"/>
        <v>#DIV/0!</v>
      </c>
      <c r="BP14" s="383"/>
      <c r="BQ14" s="384" t="s">
        <v>518</v>
      </c>
      <c r="BR14" s="530" t="s">
        <v>526</v>
      </c>
      <c r="BS14" s="391"/>
      <c r="BT14" s="387">
        <v>0</v>
      </c>
      <c r="BU14" s="386">
        <v>0</v>
      </c>
      <c r="BV14" s="387">
        <f t="shared" si="30"/>
        <v>0</v>
      </c>
      <c r="BW14" s="537" t="e">
        <f t="shared" si="31"/>
        <v>#DIV/0!</v>
      </c>
      <c r="BX14" s="387">
        <v>0</v>
      </c>
      <c r="BY14" s="387">
        <v>0</v>
      </c>
      <c r="BZ14" s="387">
        <f t="shared" si="32"/>
        <v>0</v>
      </c>
      <c r="CA14" s="537" t="e">
        <f t="shared" si="33"/>
        <v>#DIV/0!</v>
      </c>
      <c r="CB14" s="386">
        <v>93856</v>
      </c>
      <c r="CC14" s="387">
        <v>139444</v>
      </c>
      <c r="CD14" s="387">
        <f t="shared" si="34"/>
        <v>45588</v>
      </c>
      <c r="CE14" s="537">
        <f t="shared" si="35"/>
        <v>0.48572280941016027</v>
      </c>
      <c r="CF14" s="387">
        <v>0</v>
      </c>
      <c r="CG14" s="387">
        <v>0</v>
      </c>
      <c r="CH14" s="387">
        <f t="shared" si="36"/>
        <v>0</v>
      </c>
      <c r="CI14" s="537" t="e">
        <f t="shared" si="37"/>
        <v>#DIV/0!</v>
      </c>
      <c r="CJ14" s="387">
        <v>946120</v>
      </c>
      <c r="CK14" s="388">
        <v>1014288</v>
      </c>
      <c r="CL14" s="41">
        <v>68168</v>
      </c>
      <c r="CM14" s="537">
        <f t="shared" si="38"/>
        <v>7.2050057075212448E-2</v>
      </c>
    </row>
    <row r="15" spans="1:91" s="382" customFormat="1" ht="24.75" customHeight="1">
      <c r="B15" s="383"/>
      <c r="C15" s="384" t="s">
        <v>527</v>
      </c>
      <c r="D15" s="530" t="s">
        <v>528</v>
      </c>
      <c r="E15" s="391"/>
      <c r="F15" s="386">
        <v>269111</v>
      </c>
      <c r="G15" s="387">
        <v>295622</v>
      </c>
      <c r="H15" s="387">
        <f t="shared" si="0"/>
        <v>26511</v>
      </c>
      <c r="I15" s="537">
        <f t="shared" si="1"/>
        <v>9.851325289564529E-2</v>
      </c>
      <c r="J15" s="387">
        <v>43917</v>
      </c>
      <c r="K15" s="387">
        <v>57873</v>
      </c>
      <c r="L15" s="387">
        <f t="shared" si="2"/>
        <v>13956</v>
      </c>
      <c r="M15" s="537">
        <f t="shared" si="3"/>
        <v>0.31778126921237787</v>
      </c>
      <c r="N15" s="387">
        <v>0</v>
      </c>
      <c r="O15" s="387">
        <v>0</v>
      </c>
      <c r="P15" s="387">
        <v>43320</v>
      </c>
      <c r="Q15" s="387">
        <v>52340</v>
      </c>
      <c r="R15" s="387">
        <f t="shared" si="4"/>
        <v>9020</v>
      </c>
      <c r="S15" s="537">
        <f t="shared" si="5"/>
        <v>0.2082179132040628</v>
      </c>
      <c r="T15" s="386">
        <v>113671</v>
      </c>
      <c r="U15" s="387">
        <v>116704</v>
      </c>
      <c r="V15" s="387">
        <f t="shared" si="6"/>
        <v>3033</v>
      </c>
      <c r="W15" s="537">
        <f t="shared" si="7"/>
        <v>2.6682267244943741E-2</v>
      </c>
      <c r="X15" s="386">
        <v>97499</v>
      </c>
      <c r="Y15" s="387">
        <v>105739</v>
      </c>
      <c r="Z15" s="387">
        <f t="shared" si="8"/>
        <v>8240</v>
      </c>
      <c r="AA15" s="537">
        <f t="shared" si="9"/>
        <v>8.4513687319869954E-2</v>
      </c>
      <c r="AB15" s="386">
        <v>129865</v>
      </c>
      <c r="AC15" s="387">
        <v>124398</v>
      </c>
      <c r="AD15" s="387">
        <f t="shared" si="10"/>
        <v>-5467</v>
      </c>
      <c r="AE15" s="537">
        <f t="shared" si="11"/>
        <v>-4.2097562853732721E-2</v>
      </c>
      <c r="AF15" s="387">
        <v>170564</v>
      </c>
      <c r="AG15" s="388">
        <v>166142</v>
      </c>
      <c r="AH15" s="387">
        <f t="shared" si="12"/>
        <v>-4422</v>
      </c>
      <c r="AI15" s="537">
        <f t="shared" si="13"/>
        <v>-2.5925752210314016E-2</v>
      </c>
      <c r="AJ15" s="389">
        <v>62578</v>
      </c>
      <c r="AK15" s="387">
        <v>63126</v>
      </c>
      <c r="AL15" s="387">
        <f t="shared" si="14"/>
        <v>548</v>
      </c>
      <c r="AM15" s="537">
        <f t="shared" si="15"/>
        <v>8.7570711751733844E-3</v>
      </c>
      <c r="AN15" s="387">
        <v>55495</v>
      </c>
      <c r="AO15" s="387">
        <v>63265</v>
      </c>
      <c r="AP15" s="387">
        <f t="shared" si="16"/>
        <v>7770</v>
      </c>
      <c r="AQ15" s="537">
        <f t="shared" si="17"/>
        <v>0.14001261374898641</v>
      </c>
      <c r="AR15" s="387">
        <v>111888</v>
      </c>
      <c r="AS15" s="387">
        <v>153218</v>
      </c>
      <c r="AT15" s="387">
        <f t="shared" si="18"/>
        <v>41330</v>
      </c>
      <c r="AU15" s="537">
        <f t="shared" si="19"/>
        <v>0.36938724438724441</v>
      </c>
      <c r="AV15" s="387">
        <v>0</v>
      </c>
      <c r="AW15" s="387">
        <v>0</v>
      </c>
      <c r="AX15" s="387">
        <f t="shared" si="20"/>
        <v>0</v>
      </c>
      <c r="AY15" s="537" t="e">
        <f t="shared" si="21"/>
        <v>#DIV/0!</v>
      </c>
      <c r="AZ15" s="386">
        <v>67956</v>
      </c>
      <c r="BA15" s="387">
        <v>55213</v>
      </c>
      <c r="BB15" s="387">
        <f t="shared" si="22"/>
        <v>-12743</v>
      </c>
      <c r="BC15" s="537">
        <f t="shared" si="23"/>
        <v>-0.18751839425510625</v>
      </c>
      <c r="BD15" s="390">
        <v>20805</v>
      </c>
      <c r="BE15" s="387">
        <v>34486</v>
      </c>
      <c r="BF15" s="387">
        <f t="shared" si="24"/>
        <v>13681</v>
      </c>
      <c r="BG15" s="537">
        <f t="shared" si="25"/>
        <v>0.65758231194424421</v>
      </c>
      <c r="BH15" s="386">
        <v>47100</v>
      </c>
      <c r="BI15" s="387">
        <v>55772</v>
      </c>
      <c r="BJ15" s="387">
        <f t="shared" si="26"/>
        <v>8672</v>
      </c>
      <c r="BK15" s="537">
        <f t="shared" si="27"/>
        <v>0.18411889596602973</v>
      </c>
      <c r="BL15" s="387">
        <v>21889</v>
      </c>
      <c r="BM15" s="447">
        <v>42394</v>
      </c>
      <c r="BN15" s="387">
        <f t="shared" si="28"/>
        <v>20505</v>
      </c>
      <c r="BO15" s="537">
        <f t="shared" si="29"/>
        <v>0.93677189455891086</v>
      </c>
      <c r="BP15" s="383"/>
      <c r="BQ15" s="384" t="s">
        <v>527</v>
      </c>
      <c r="BR15" s="530" t="s">
        <v>528</v>
      </c>
      <c r="BS15" s="391"/>
      <c r="BT15" s="387">
        <v>20392</v>
      </c>
      <c r="BU15" s="386">
        <v>24732</v>
      </c>
      <c r="BV15" s="387">
        <f t="shared" si="30"/>
        <v>4340</v>
      </c>
      <c r="BW15" s="537">
        <f t="shared" si="31"/>
        <v>0.21282856021969399</v>
      </c>
      <c r="BX15" s="387">
        <v>39483</v>
      </c>
      <c r="BY15" s="387">
        <v>32701</v>
      </c>
      <c r="BZ15" s="387">
        <f t="shared" si="32"/>
        <v>-6782</v>
      </c>
      <c r="CA15" s="537">
        <f t="shared" si="33"/>
        <v>-0.17177012891624244</v>
      </c>
      <c r="CB15" s="386">
        <v>123389</v>
      </c>
      <c r="CC15" s="387">
        <v>124654</v>
      </c>
      <c r="CD15" s="387">
        <f t="shared" si="34"/>
        <v>1265</v>
      </c>
      <c r="CE15" s="537">
        <f t="shared" si="35"/>
        <v>1.0252129444277853E-2</v>
      </c>
      <c r="CF15" s="387">
        <v>78568</v>
      </c>
      <c r="CG15" s="387">
        <v>72420</v>
      </c>
      <c r="CH15" s="387">
        <f t="shared" si="36"/>
        <v>-6148</v>
      </c>
      <c r="CI15" s="537">
        <f t="shared" si="37"/>
        <v>-7.8250687302718669E-2</v>
      </c>
      <c r="CJ15" s="387">
        <v>1517490</v>
      </c>
      <c r="CK15" s="388">
        <v>1640799</v>
      </c>
      <c r="CL15" s="41">
        <v>123309</v>
      </c>
      <c r="CM15" s="537">
        <f t="shared" si="38"/>
        <v>8.1258525591601918E-2</v>
      </c>
    </row>
    <row r="16" spans="1:91" s="382" customFormat="1" ht="24.75" customHeight="1">
      <c r="B16" s="383"/>
      <c r="C16" s="384" t="s">
        <v>529</v>
      </c>
      <c r="D16" s="530" t="s">
        <v>530</v>
      </c>
      <c r="E16" s="391"/>
      <c r="F16" s="386">
        <v>2689906</v>
      </c>
      <c r="G16" s="387">
        <v>2736780</v>
      </c>
      <c r="H16" s="387">
        <f t="shared" si="0"/>
        <v>46874</v>
      </c>
      <c r="I16" s="537">
        <f t="shared" si="1"/>
        <v>1.742588774477621E-2</v>
      </c>
      <c r="J16" s="387">
        <v>884417</v>
      </c>
      <c r="K16" s="387">
        <v>907528</v>
      </c>
      <c r="L16" s="387">
        <f t="shared" si="2"/>
        <v>23111</v>
      </c>
      <c r="M16" s="537">
        <f t="shared" si="3"/>
        <v>2.6131338497563932E-2</v>
      </c>
      <c r="N16" s="387">
        <v>0</v>
      </c>
      <c r="O16" s="387">
        <v>0</v>
      </c>
      <c r="P16" s="387">
        <v>523031</v>
      </c>
      <c r="Q16" s="387">
        <v>514781</v>
      </c>
      <c r="R16" s="387">
        <f t="shared" si="4"/>
        <v>-8250</v>
      </c>
      <c r="S16" s="537">
        <f t="shared" si="5"/>
        <v>-1.5773443639095962E-2</v>
      </c>
      <c r="T16" s="386">
        <v>975495</v>
      </c>
      <c r="U16" s="387">
        <v>983168</v>
      </c>
      <c r="V16" s="387">
        <f t="shared" si="6"/>
        <v>7673</v>
      </c>
      <c r="W16" s="537">
        <f t="shared" si="7"/>
        <v>7.865750208868318E-3</v>
      </c>
      <c r="X16" s="386">
        <v>446316</v>
      </c>
      <c r="Y16" s="387">
        <v>448171</v>
      </c>
      <c r="Z16" s="387">
        <f t="shared" si="8"/>
        <v>1855</v>
      </c>
      <c r="AA16" s="537">
        <f t="shared" si="9"/>
        <v>4.1562480395056414E-3</v>
      </c>
      <c r="AB16" s="386">
        <v>394724</v>
      </c>
      <c r="AC16" s="387">
        <v>393394</v>
      </c>
      <c r="AD16" s="387">
        <f t="shared" si="10"/>
        <v>-1330</v>
      </c>
      <c r="AE16" s="537">
        <f t="shared" si="11"/>
        <v>-3.3694429525440561E-3</v>
      </c>
      <c r="AF16" s="387">
        <v>895860</v>
      </c>
      <c r="AG16" s="388">
        <v>883641</v>
      </c>
      <c r="AH16" s="387">
        <f t="shared" si="12"/>
        <v>-12219</v>
      </c>
      <c r="AI16" s="537">
        <f t="shared" si="13"/>
        <v>-1.3639407943205412E-2</v>
      </c>
      <c r="AJ16" s="389">
        <v>285189</v>
      </c>
      <c r="AK16" s="387">
        <v>260080</v>
      </c>
      <c r="AL16" s="387">
        <f t="shared" si="14"/>
        <v>-25109</v>
      </c>
      <c r="AM16" s="537">
        <f t="shared" si="15"/>
        <v>-8.8043367731574493E-2</v>
      </c>
      <c r="AN16" s="387">
        <v>352256</v>
      </c>
      <c r="AO16" s="387">
        <v>367949</v>
      </c>
      <c r="AP16" s="387">
        <f t="shared" si="16"/>
        <v>15693</v>
      </c>
      <c r="AQ16" s="537">
        <f t="shared" si="17"/>
        <v>4.4549986373546513E-2</v>
      </c>
      <c r="AR16" s="387">
        <v>562704</v>
      </c>
      <c r="AS16" s="387">
        <v>569344</v>
      </c>
      <c r="AT16" s="387">
        <f t="shared" si="18"/>
        <v>6640</v>
      </c>
      <c r="AU16" s="537">
        <f t="shared" si="19"/>
        <v>1.1800164917967529E-2</v>
      </c>
      <c r="AV16" s="387">
        <v>571398</v>
      </c>
      <c r="AW16" s="387">
        <v>571656</v>
      </c>
      <c r="AX16" s="387">
        <f t="shared" si="20"/>
        <v>258</v>
      </c>
      <c r="AY16" s="537">
        <f t="shared" si="21"/>
        <v>4.5152415654237501E-4</v>
      </c>
      <c r="AZ16" s="386">
        <v>390016</v>
      </c>
      <c r="BA16" s="387">
        <v>390362</v>
      </c>
      <c r="BB16" s="387">
        <f t="shared" si="22"/>
        <v>346</v>
      </c>
      <c r="BC16" s="537">
        <f t="shared" si="23"/>
        <v>8.8714309156547424E-4</v>
      </c>
      <c r="BD16" s="390">
        <v>169731</v>
      </c>
      <c r="BE16" s="387">
        <v>168927</v>
      </c>
      <c r="BF16" s="387">
        <f t="shared" si="24"/>
        <v>-804</v>
      </c>
      <c r="BG16" s="537">
        <f t="shared" si="25"/>
        <v>-4.7369072237835163E-3</v>
      </c>
      <c r="BH16" s="386">
        <v>76814</v>
      </c>
      <c r="BI16" s="387">
        <v>79053</v>
      </c>
      <c r="BJ16" s="387">
        <f t="shared" si="26"/>
        <v>2239</v>
      </c>
      <c r="BK16" s="537">
        <f t="shared" si="27"/>
        <v>2.9148332335251388E-2</v>
      </c>
      <c r="BL16" s="387">
        <v>149348</v>
      </c>
      <c r="BM16" s="447">
        <v>140685</v>
      </c>
      <c r="BN16" s="387">
        <f t="shared" si="28"/>
        <v>-8663</v>
      </c>
      <c r="BO16" s="537">
        <f t="shared" si="29"/>
        <v>-5.800546374909607E-2</v>
      </c>
      <c r="BP16" s="383"/>
      <c r="BQ16" s="384" t="s">
        <v>529</v>
      </c>
      <c r="BR16" s="530" t="s">
        <v>530</v>
      </c>
      <c r="BS16" s="391"/>
      <c r="BT16" s="389">
        <v>97244</v>
      </c>
      <c r="BU16" s="390">
        <v>91885</v>
      </c>
      <c r="BV16" s="387">
        <f t="shared" si="30"/>
        <v>-5359</v>
      </c>
      <c r="BW16" s="537">
        <f t="shared" si="31"/>
        <v>-5.5108798486281932E-2</v>
      </c>
      <c r="BX16" s="387">
        <v>162627</v>
      </c>
      <c r="BY16" s="387">
        <v>171873</v>
      </c>
      <c r="BZ16" s="387">
        <f t="shared" si="32"/>
        <v>9246</v>
      </c>
      <c r="CA16" s="537">
        <f t="shared" si="33"/>
        <v>5.6854027928941689E-2</v>
      </c>
      <c r="CB16" s="386">
        <v>1176736</v>
      </c>
      <c r="CC16" s="387">
        <v>1163026</v>
      </c>
      <c r="CD16" s="387">
        <f t="shared" si="34"/>
        <v>-13710</v>
      </c>
      <c r="CE16" s="537">
        <f t="shared" si="35"/>
        <v>-1.1650871563375303E-2</v>
      </c>
      <c r="CF16" s="387">
        <v>169231</v>
      </c>
      <c r="CG16" s="387">
        <v>175882</v>
      </c>
      <c r="CH16" s="387">
        <f t="shared" si="36"/>
        <v>6651</v>
      </c>
      <c r="CI16" s="537">
        <f t="shared" si="37"/>
        <v>3.9301310043668124E-2</v>
      </c>
      <c r="CJ16" s="387">
        <v>10973043</v>
      </c>
      <c r="CK16" s="388">
        <v>11018185</v>
      </c>
      <c r="CL16" s="41">
        <v>45142</v>
      </c>
      <c r="CM16" s="537">
        <f t="shared" si="38"/>
        <v>4.1138998543977269E-3</v>
      </c>
    </row>
    <row r="17" spans="2:91" s="382" customFormat="1" ht="24.75" customHeight="1">
      <c r="B17" s="383"/>
      <c r="C17" s="384" t="s">
        <v>531</v>
      </c>
      <c r="D17" s="530" t="s">
        <v>532</v>
      </c>
      <c r="E17" s="391"/>
      <c r="F17" s="386">
        <v>317919</v>
      </c>
      <c r="G17" s="387">
        <v>197874</v>
      </c>
      <c r="H17" s="387">
        <f t="shared" si="0"/>
        <v>-120045</v>
      </c>
      <c r="I17" s="537">
        <f t="shared" si="1"/>
        <v>-0.37759618015909713</v>
      </c>
      <c r="J17" s="387">
        <v>45748</v>
      </c>
      <c r="K17" s="387">
        <v>41293</v>
      </c>
      <c r="L17" s="387">
        <f t="shared" si="2"/>
        <v>-4455</v>
      </c>
      <c r="M17" s="537">
        <f t="shared" si="3"/>
        <v>-9.7381306286613623E-2</v>
      </c>
      <c r="N17" s="387">
        <v>0</v>
      </c>
      <c r="O17" s="387">
        <v>0</v>
      </c>
      <c r="P17" s="387">
        <v>7656</v>
      </c>
      <c r="Q17" s="387">
        <v>3360</v>
      </c>
      <c r="R17" s="387">
        <f t="shared" si="4"/>
        <v>-4296</v>
      </c>
      <c r="S17" s="537">
        <f t="shared" si="5"/>
        <v>-0.56112852664576807</v>
      </c>
      <c r="T17" s="386">
        <v>67175</v>
      </c>
      <c r="U17" s="387">
        <v>22732</v>
      </c>
      <c r="V17" s="387">
        <f t="shared" si="6"/>
        <v>-44443</v>
      </c>
      <c r="W17" s="537">
        <f t="shared" si="7"/>
        <v>-0.66160029772981022</v>
      </c>
      <c r="X17" s="386">
        <v>12636</v>
      </c>
      <c r="Y17" s="387">
        <v>5266</v>
      </c>
      <c r="Z17" s="387">
        <f t="shared" si="8"/>
        <v>-7370</v>
      </c>
      <c r="AA17" s="537">
        <f t="shared" si="9"/>
        <v>-0.58325419436530546</v>
      </c>
      <c r="AB17" s="386">
        <v>3130</v>
      </c>
      <c r="AC17" s="387">
        <v>2959</v>
      </c>
      <c r="AD17" s="387">
        <f t="shared" si="10"/>
        <v>-171</v>
      </c>
      <c r="AE17" s="537">
        <f t="shared" si="11"/>
        <v>-5.4632587859424923E-2</v>
      </c>
      <c r="AF17" s="387">
        <v>33071</v>
      </c>
      <c r="AG17" s="388">
        <v>21883</v>
      </c>
      <c r="AH17" s="387">
        <f t="shared" si="12"/>
        <v>-11188</v>
      </c>
      <c r="AI17" s="537">
        <f t="shared" si="13"/>
        <v>-0.33830244020440869</v>
      </c>
      <c r="AJ17" s="389">
        <v>4436</v>
      </c>
      <c r="AK17" s="387">
        <v>124</v>
      </c>
      <c r="AL17" s="387">
        <f t="shared" si="14"/>
        <v>-4312</v>
      </c>
      <c r="AM17" s="537">
        <f t="shared" si="15"/>
        <v>-0.97204688908926962</v>
      </c>
      <c r="AN17" s="387">
        <v>16433</v>
      </c>
      <c r="AO17" s="387">
        <v>7076</v>
      </c>
      <c r="AP17" s="387">
        <f t="shared" si="16"/>
        <v>-9357</v>
      </c>
      <c r="AQ17" s="537">
        <f t="shared" si="17"/>
        <v>-0.56940303048743379</v>
      </c>
      <c r="AR17" s="387">
        <v>784</v>
      </c>
      <c r="AS17" s="387">
        <v>5353</v>
      </c>
      <c r="AT17" s="387">
        <f t="shared" si="18"/>
        <v>4569</v>
      </c>
      <c r="AU17" s="537">
        <f t="shared" si="19"/>
        <v>5.8278061224489797</v>
      </c>
      <c r="AV17" s="387">
        <v>88</v>
      </c>
      <c r="AW17" s="387">
        <v>3312</v>
      </c>
      <c r="AX17" s="387">
        <f t="shared" si="20"/>
        <v>3224</v>
      </c>
      <c r="AY17" s="537">
        <f t="shared" si="21"/>
        <v>36.636363636363633</v>
      </c>
      <c r="AZ17" s="386">
        <v>8967</v>
      </c>
      <c r="BA17" s="387">
        <v>6964</v>
      </c>
      <c r="BB17" s="387">
        <f t="shared" si="22"/>
        <v>-2003</v>
      </c>
      <c r="BC17" s="537">
        <f t="shared" si="23"/>
        <v>-0.22337459573993532</v>
      </c>
      <c r="BD17" s="390">
        <v>10003</v>
      </c>
      <c r="BE17" s="387">
        <v>348</v>
      </c>
      <c r="BF17" s="387">
        <f t="shared" si="24"/>
        <v>-9655</v>
      </c>
      <c r="BG17" s="537">
        <f t="shared" si="25"/>
        <v>-0.96521043686893937</v>
      </c>
      <c r="BH17" s="386">
        <v>20322</v>
      </c>
      <c r="BI17" s="387">
        <v>2156</v>
      </c>
      <c r="BJ17" s="387">
        <f t="shared" si="26"/>
        <v>-18166</v>
      </c>
      <c r="BK17" s="537">
        <f t="shared" si="27"/>
        <v>-0.89390807991339438</v>
      </c>
      <c r="BL17" s="387">
        <v>0</v>
      </c>
      <c r="BM17" s="447">
        <v>1039</v>
      </c>
      <c r="BN17" s="387">
        <f t="shared" si="28"/>
        <v>1039</v>
      </c>
      <c r="BO17" s="537" t="e">
        <f t="shared" si="29"/>
        <v>#DIV/0!</v>
      </c>
      <c r="BP17" s="383"/>
      <c r="BQ17" s="384" t="s">
        <v>531</v>
      </c>
      <c r="BR17" s="530" t="s">
        <v>532</v>
      </c>
      <c r="BS17" s="391"/>
      <c r="BT17" s="389">
        <v>0</v>
      </c>
      <c r="BU17" s="390">
        <v>9072</v>
      </c>
      <c r="BV17" s="387">
        <f t="shared" si="30"/>
        <v>9072</v>
      </c>
      <c r="BW17" s="537" t="e">
        <f t="shared" si="31"/>
        <v>#DIV/0!</v>
      </c>
      <c r="BX17" s="387">
        <v>9889</v>
      </c>
      <c r="BY17" s="387">
        <v>32442</v>
      </c>
      <c r="BZ17" s="387">
        <f t="shared" si="32"/>
        <v>22553</v>
      </c>
      <c r="CA17" s="537">
        <f t="shared" si="33"/>
        <v>2.2806148245525333</v>
      </c>
      <c r="CB17" s="386">
        <v>22957</v>
      </c>
      <c r="CC17" s="387">
        <v>43229</v>
      </c>
      <c r="CD17" s="387">
        <f t="shared" si="34"/>
        <v>20272</v>
      </c>
      <c r="CE17" s="537">
        <f t="shared" si="35"/>
        <v>0.88304220934791133</v>
      </c>
      <c r="CF17" s="387">
        <v>20543</v>
      </c>
      <c r="CG17" s="387">
        <v>17290</v>
      </c>
      <c r="CH17" s="387">
        <f t="shared" si="36"/>
        <v>-3253</v>
      </c>
      <c r="CI17" s="537">
        <f t="shared" si="37"/>
        <v>-0.1583507764201918</v>
      </c>
      <c r="CJ17" s="387">
        <v>601757</v>
      </c>
      <c r="CK17" s="388">
        <v>423772</v>
      </c>
      <c r="CL17" s="41">
        <v>-177985</v>
      </c>
      <c r="CM17" s="537">
        <f t="shared" si="38"/>
        <v>-0.29577553730160183</v>
      </c>
    </row>
    <row r="18" spans="2:91" s="382" customFormat="1" ht="24.75" customHeight="1">
      <c r="B18" s="383"/>
      <c r="C18" s="384" t="s">
        <v>533</v>
      </c>
      <c r="D18" s="530" t="s">
        <v>534</v>
      </c>
      <c r="E18" s="391"/>
      <c r="F18" s="386">
        <v>0</v>
      </c>
      <c r="G18" s="387">
        <v>0</v>
      </c>
      <c r="H18" s="387">
        <f t="shared" si="0"/>
        <v>0</v>
      </c>
      <c r="I18" s="537" t="e">
        <f t="shared" si="1"/>
        <v>#DIV/0!</v>
      </c>
      <c r="J18" s="387">
        <v>0</v>
      </c>
      <c r="K18" s="387">
        <v>0</v>
      </c>
      <c r="L18" s="387">
        <f t="shared" si="2"/>
        <v>0</v>
      </c>
      <c r="M18" s="537" t="e">
        <f t="shared" si="3"/>
        <v>#DIV/0!</v>
      </c>
      <c r="N18" s="387">
        <v>0</v>
      </c>
      <c r="O18" s="387">
        <v>0</v>
      </c>
      <c r="P18" s="387">
        <v>4197</v>
      </c>
      <c r="Q18" s="387">
        <v>761</v>
      </c>
      <c r="R18" s="387">
        <f t="shared" si="4"/>
        <v>-3436</v>
      </c>
      <c r="S18" s="537">
        <f t="shared" si="5"/>
        <v>-0.81868000953061715</v>
      </c>
      <c r="T18" s="386">
        <v>0</v>
      </c>
      <c r="U18" s="387">
        <v>0</v>
      </c>
      <c r="V18" s="387">
        <f t="shared" si="6"/>
        <v>0</v>
      </c>
      <c r="W18" s="537" t="e">
        <f t="shared" si="7"/>
        <v>#DIV/0!</v>
      </c>
      <c r="X18" s="386">
        <v>0</v>
      </c>
      <c r="Y18" s="387">
        <v>0</v>
      </c>
      <c r="Z18" s="387">
        <f t="shared" si="8"/>
        <v>0</v>
      </c>
      <c r="AA18" s="537" t="e">
        <f t="shared" si="9"/>
        <v>#DIV/0!</v>
      </c>
      <c r="AB18" s="386">
        <v>0</v>
      </c>
      <c r="AC18" s="387">
        <v>0</v>
      </c>
      <c r="AD18" s="387">
        <f t="shared" si="10"/>
        <v>0</v>
      </c>
      <c r="AE18" s="537" t="e">
        <f t="shared" si="11"/>
        <v>#DIV/0!</v>
      </c>
      <c r="AF18" s="387">
        <v>0</v>
      </c>
      <c r="AG18" s="388">
        <v>0</v>
      </c>
      <c r="AH18" s="387">
        <f t="shared" si="12"/>
        <v>0</v>
      </c>
      <c r="AI18" s="537" t="e">
        <f t="shared" si="13"/>
        <v>#DIV/0!</v>
      </c>
      <c r="AJ18" s="389">
        <v>0</v>
      </c>
      <c r="AK18" s="387">
        <v>0</v>
      </c>
      <c r="AL18" s="387">
        <f t="shared" si="14"/>
        <v>0</v>
      </c>
      <c r="AM18" s="537" t="e">
        <f t="shared" si="15"/>
        <v>#DIV/0!</v>
      </c>
      <c r="AN18" s="387">
        <v>0</v>
      </c>
      <c r="AO18" s="387">
        <v>0</v>
      </c>
      <c r="AP18" s="387">
        <f t="shared" si="16"/>
        <v>0</v>
      </c>
      <c r="AQ18" s="537" t="e">
        <f t="shared" si="17"/>
        <v>#DIV/0!</v>
      </c>
      <c r="AR18" s="387">
        <v>0</v>
      </c>
      <c r="AS18" s="387">
        <v>0</v>
      </c>
      <c r="AT18" s="387">
        <f t="shared" si="18"/>
        <v>0</v>
      </c>
      <c r="AU18" s="537" t="e">
        <f t="shared" si="19"/>
        <v>#DIV/0!</v>
      </c>
      <c r="AV18" s="387">
        <v>1515</v>
      </c>
      <c r="AW18" s="387">
        <v>2032</v>
      </c>
      <c r="AX18" s="387">
        <f t="shared" si="20"/>
        <v>517</v>
      </c>
      <c r="AY18" s="537">
        <f t="shared" si="21"/>
        <v>0.34125412541254124</v>
      </c>
      <c r="AZ18" s="386">
        <v>0</v>
      </c>
      <c r="BA18" s="387">
        <v>0</v>
      </c>
      <c r="BB18" s="387">
        <f t="shared" si="22"/>
        <v>0</v>
      </c>
      <c r="BC18" s="537" t="e">
        <f t="shared" si="23"/>
        <v>#DIV/0!</v>
      </c>
      <c r="BD18" s="390">
        <v>0</v>
      </c>
      <c r="BE18" s="387">
        <v>0</v>
      </c>
      <c r="BF18" s="387">
        <f t="shared" si="24"/>
        <v>0</v>
      </c>
      <c r="BG18" s="537" t="e">
        <f t="shared" si="25"/>
        <v>#DIV/0!</v>
      </c>
      <c r="BH18" s="386">
        <v>46</v>
      </c>
      <c r="BI18" s="387">
        <v>62</v>
      </c>
      <c r="BJ18" s="387">
        <f t="shared" si="26"/>
        <v>16</v>
      </c>
      <c r="BK18" s="537">
        <f t="shared" si="27"/>
        <v>0.34782608695652173</v>
      </c>
      <c r="BL18" s="389">
        <v>0</v>
      </c>
      <c r="BM18" s="447">
        <v>0</v>
      </c>
      <c r="BN18" s="387">
        <f t="shared" si="28"/>
        <v>0</v>
      </c>
      <c r="BO18" s="537" t="e">
        <f t="shared" si="29"/>
        <v>#DIV/0!</v>
      </c>
      <c r="BP18" s="383"/>
      <c r="BQ18" s="384" t="s">
        <v>533</v>
      </c>
      <c r="BR18" s="530" t="s">
        <v>534</v>
      </c>
      <c r="BS18" s="391"/>
      <c r="BT18" s="389">
        <v>0</v>
      </c>
      <c r="BU18" s="390">
        <v>0</v>
      </c>
      <c r="BV18" s="387">
        <f t="shared" si="30"/>
        <v>0</v>
      </c>
      <c r="BW18" s="537" t="e">
        <f t="shared" si="31"/>
        <v>#DIV/0!</v>
      </c>
      <c r="BX18" s="387">
        <v>0</v>
      </c>
      <c r="BY18" s="387">
        <v>0</v>
      </c>
      <c r="BZ18" s="387">
        <f t="shared" si="32"/>
        <v>0</v>
      </c>
      <c r="CA18" s="537" t="e">
        <f t="shared" si="33"/>
        <v>#DIV/0!</v>
      </c>
      <c r="CB18" s="386">
        <v>3768</v>
      </c>
      <c r="CC18" s="387">
        <v>4850</v>
      </c>
      <c r="CD18" s="387">
        <f t="shared" si="34"/>
        <v>1082</v>
      </c>
      <c r="CE18" s="537">
        <f t="shared" si="35"/>
        <v>0.28715498938428874</v>
      </c>
      <c r="CF18" s="387">
        <v>0</v>
      </c>
      <c r="CG18" s="387">
        <v>0</v>
      </c>
      <c r="CH18" s="387">
        <f t="shared" si="36"/>
        <v>0</v>
      </c>
      <c r="CI18" s="537" t="e">
        <f t="shared" si="37"/>
        <v>#DIV/0!</v>
      </c>
      <c r="CJ18" s="387">
        <v>9526</v>
      </c>
      <c r="CK18" s="388">
        <v>7705</v>
      </c>
      <c r="CL18" s="41">
        <v>-1821</v>
      </c>
      <c r="CM18" s="537">
        <f t="shared" si="38"/>
        <v>-0.19116103296241865</v>
      </c>
    </row>
    <row r="19" spans="2:91" ht="24.75" customHeight="1">
      <c r="B19" s="705" t="s">
        <v>535</v>
      </c>
      <c r="C19" s="715"/>
      <c r="D19" s="715"/>
      <c r="E19" s="142" t="s">
        <v>536</v>
      </c>
      <c r="F19" s="298">
        <v>803907</v>
      </c>
      <c r="G19" s="298">
        <v>877827</v>
      </c>
      <c r="H19" s="298">
        <f t="shared" si="0"/>
        <v>73920</v>
      </c>
      <c r="I19" s="540">
        <f t="shared" si="1"/>
        <v>9.1950934623034761E-2</v>
      </c>
      <c r="J19" s="298">
        <v>137528</v>
      </c>
      <c r="K19" s="298">
        <v>86086</v>
      </c>
      <c r="L19" s="298">
        <f t="shared" si="2"/>
        <v>-51442</v>
      </c>
      <c r="M19" s="540">
        <f t="shared" si="3"/>
        <v>-0.37404746669769068</v>
      </c>
      <c r="N19" s="299">
        <v>0</v>
      </c>
      <c r="O19" s="299">
        <v>0</v>
      </c>
      <c r="P19" s="299">
        <v>-990</v>
      </c>
      <c r="Q19" s="299">
        <v>50793</v>
      </c>
      <c r="R19" s="298">
        <f t="shared" si="4"/>
        <v>51783</v>
      </c>
      <c r="S19" s="540">
        <f t="shared" si="5"/>
        <v>-52.306060606060605</v>
      </c>
      <c r="T19" s="298">
        <v>185326</v>
      </c>
      <c r="U19" s="298">
        <v>111027</v>
      </c>
      <c r="V19" s="298">
        <f t="shared" si="6"/>
        <v>-74299</v>
      </c>
      <c r="W19" s="540">
        <f t="shared" si="7"/>
        <v>-0.40090974822744785</v>
      </c>
      <c r="X19" s="298">
        <v>-106831</v>
      </c>
      <c r="Y19" s="298">
        <v>-76378</v>
      </c>
      <c r="Z19" s="298">
        <f t="shared" si="8"/>
        <v>30453</v>
      </c>
      <c r="AA19" s="540">
        <f t="shared" si="9"/>
        <v>-0.28505770796866076</v>
      </c>
      <c r="AB19" s="298">
        <v>-47396</v>
      </c>
      <c r="AC19" s="298">
        <v>-14251</v>
      </c>
      <c r="AD19" s="298">
        <f t="shared" si="10"/>
        <v>33145</v>
      </c>
      <c r="AE19" s="540">
        <f t="shared" si="11"/>
        <v>-0.69932061777365173</v>
      </c>
      <c r="AF19" s="299">
        <v>8640</v>
      </c>
      <c r="AG19" s="300">
        <v>98632</v>
      </c>
      <c r="AH19" s="298">
        <f t="shared" si="12"/>
        <v>89992</v>
      </c>
      <c r="AI19" s="540">
        <f t="shared" si="13"/>
        <v>10.415740740740741</v>
      </c>
      <c r="AJ19" s="298">
        <v>5869</v>
      </c>
      <c r="AK19" s="298">
        <v>83867</v>
      </c>
      <c r="AL19" s="298">
        <f t="shared" si="14"/>
        <v>77998</v>
      </c>
      <c r="AM19" s="540">
        <f t="shared" si="15"/>
        <v>13.289827909354234</v>
      </c>
      <c r="AN19" s="298">
        <v>-49039</v>
      </c>
      <c r="AO19" s="298">
        <v>-57507</v>
      </c>
      <c r="AP19" s="298">
        <f t="shared" si="16"/>
        <v>-8468</v>
      </c>
      <c r="AQ19" s="540">
        <f t="shared" si="17"/>
        <v>0.17267888823181549</v>
      </c>
      <c r="AR19" s="299">
        <v>-293870</v>
      </c>
      <c r="AS19" s="299">
        <v>-357198</v>
      </c>
      <c r="AT19" s="298">
        <f t="shared" si="18"/>
        <v>-63328</v>
      </c>
      <c r="AU19" s="540">
        <f t="shared" si="19"/>
        <v>0.21549664817776568</v>
      </c>
      <c r="AV19" s="299">
        <v>5988</v>
      </c>
      <c r="AW19" s="299">
        <v>73775</v>
      </c>
      <c r="AX19" s="298">
        <f t="shared" si="20"/>
        <v>67787</v>
      </c>
      <c r="AY19" s="540">
        <f t="shared" si="21"/>
        <v>11.320474281897127</v>
      </c>
      <c r="AZ19" s="298">
        <v>-82163</v>
      </c>
      <c r="BA19" s="299">
        <v>-82543</v>
      </c>
      <c r="BB19" s="298">
        <f t="shared" si="22"/>
        <v>-380</v>
      </c>
      <c r="BC19" s="540">
        <f t="shared" si="23"/>
        <v>4.6249528376519841E-3</v>
      </c>
      <c r="BD19" s="496">
        <v>3098</v>
      </c>
      <c r="BE19" s="298">
        <v>12955</v>
      </c>
      <c r="BF19" s="298">
        <f t="shared" si="24"/>
        <v>9857</v>
      </c>
      <c r="BG19" s="540">
        <f t="shared" si="25"/>
        <v>3.1817301484828922</v>
      </c>
      <c r="BH19" s="298">
        <v>-49526</v>
      </c>
      <c r="BI19" s="299">
        <v>-37520</v>
      </c>
      <c r="BJ19" s="298">
        <f t="shared" si="26"/>
        <v>12006</v>
      </c>
      <c r="BK19" s="540">
        <f t="shared" si="27"/>
        <v>-0.24241812381375438</v>
      </c>
      <c r="BL19" s="417">
        <v>-86532</v>
      </c>
      <c r="BM19" s="300">
        <v>-101096</v>
      </c>
      <c r="BN19" s="298">
        <f t="shared" si="28"/>
        <v>-14564</v>
      </c>
      <c r="BO19" s="540">
        <f t="shared" si="29"/>
        <v>0.16830767808440808</v>
      </c>
      <c r="BP19" s="708" t="s">
        <v>537</v>
      </c>
      <c r="BQ19" s="706"/>
      <c r="BR19" s="706"/>
      <c r="BS19" s="142" t="s">
        <v>536</v>
      </c>
      <c r="BT19" s="417">
        <v>6120</v>
      </c>
      <c r="BU19" s="496">
        <v>-11826</v>
      </c>
      <c r="BV19" s="298">
        <f t="shared" si="30"/>
        <v>-17946</v>
      </c>
      <c r="BW19" s="540">
        <f t="shared" si="31"/>
        <v>-2.9323529411764704</v>
      </c>
      <c r="BX19" s="298">
        <v>-12574</v>
      </c>
      <c r="BY19" s="299">
        <v>-36409</v>
      </c>
      <c r="BZ19" s="298">
        <f t="shared" si="32"/>
        <v>-23835</v>
      </c>
      <c r="CA19" s="540">
        <f t="shared" si="33"/>
        <v>1.8955781771910292</v>
      </c>
      <c r="CB19" s="298">
        <v>237042</v>
      </c>
      <c r="CC19" s="299">
        <v>206357</v>
      </c>
      <c r="CD19" s="298">
        <f t="shared" si="34"/>
        <v>-30685</v>
      </c>
      <c r="CE19" s="540">
        <f t="shared" si="35"/>
        <v>-0.12944963339830073</v>
      </c>
      <c r="CF19" s="298">
        <v>62244</v>
      </c>
      <c r="CG19" s="299">
        <v>78315</v>
      </c>
      <c r="CH19" s="298">
        <f t="shared" si="36"/>
        <v>16071</v>
      </c>
      <c r="CI19" s="540">
        <f t="shared" si="37"/>
        <v>0.25819356082513978</v>
      </c>
      <c r="CJ19" s="299">
        <v>726841</v>
      </c>
      <c r="CK19" s="300">
        <v>904906</v>
      </c>
      <c r="CL19" s="41">
        <v>178065</v>
      </c>
      <c r="CM19" s="540">
        <f t="shared" si="38"/>
        <v>0.24498480410433643</v>
      </c>
    </row>
    <row r="20" spans="2:91" s="382" customFormat="1" ht="24.75" customHeight="1">
      <c r="B20" s="395" t="s">
        <v>538</v>
      </c>
      <c r="C20" s="722" t="s">
        <v>539</v>
      </c>
      <c r="D20" s="723"/>
      <c r="E20" s="391" t="s">
        <v>540</v>
      </c>
      <c r="F20" s="386">
        <v>1099078</v>
      </c>
      <c r="G20" s="386">
        <v>1170789</v>
      </c>
      <c r="H20" s="386">
        <f t="shared" si="0"/>
        <v>71711</v>
      </c>
      <c r="I20" s="538">
        <f t="shared" si="1"/>
        <v>6.5246506617364738E-2</v>
      </c>
      <c r="J20" s="386">
        <v>338082</v>
      </c>
      <c r="K20" s="386">
        <v>334956</v>
      </c>
      <c r="L20" s="386">
        <f t="shared" si="2"/>
        <v>-3126</v>
      </c>
      <c r="M20" s="538">
        <f t="shared" si="3"/>
        <v>-9.2462775303032985E-3</v>
      </c>
      <c r="N20" s="387">
        <v>0</v>
      </c>
      <c r="O20" s="386">
        <v>0</v>
      </c>
      <c r="P20" s="387">
        <v>177480</v>
      </c>
      <c r="Q20" s="387">
        <v>175932</v>
      </c>
      <c r="R20" s="386">
        <f t="shared" si="4"/>
        <v>-1548</v>
      </c>
      <c r="S20" s="538">
        <f t="shared" si="5"/>
        <v>-8.7221095334685597E-3</v>
      </c>
      <c r="T20" s="386">
        <v>344356</v>
      </c>
      <c r="U20" s="386">
        <v>345533</v>
      </c>
      <c r="V20" s="386">
        <f t="shared" si="6"/>
        <v>1177</v>
      </c>
      <c r="W20" s="538">
        <f t="shared" si="7"/>
        <v>3.4179744218192799E-3</v>
      </c>
      <c r="X20" s="386">
        <v>241949</v>
      </c>
      <c r="Y20" s="386">
        <v>249505</v>
      </c>
      <c r="Z20" s="386">
        <f t="shared" si="8"/>
        <v>7556</v>
      </c>
      <c r="AA20" s="538">
        <f t="shared" si="9"/>
        <v>3.1229721966199487E-2</v>
      </c>
      <c r="AB20" s="386">
        <v>122051</v>
      </c>
      <c r="AC20" s="386">
        <v>117482</v>
      </c>
      <c r="AD20" s="386">
        <f t="shared" si="10"/>
        <v>-4569</v>
      </c>
      <c r="AE20" s="538">
        <f t="shared" si="11"/>
        <v>-3.7435170543461342E-2</v>
      </c>
      <c r="AF20" s="396">
        <v>458848</v>
      </c>
      <c r="AG20" s="388">
        <v>448907</v>
      </c>
      <c r="AH20" s="386">
        <f t="shared" si="12"/>
        <v>-9941</v>
      </c>
      <c r="AI20" s="538">
        <f t="shared" si="13"/>
        <v>-2.1665126577864565E-2</v>
      </c>
      <c r="AJ20" s="386">
        <v>105451</v>
      </c>
      <c r="AK20" s="386">
        <v>101289</v>
      </c>
      <c r="AL20" s="386">
        <f t="shared" si="14"/>
        <v>-4162</v>
      </c>
      <c r="AM20" s="538">
        <f t="shared" si="15"/>
        <v>-3.946856833979763E-2</v>
      </c>
      <c r="AN20" s="386">
        <v>166889</v>
      </c>
      <c r="AO20" s="386">
        <v>165956</v>
      </c>
      <c r="AP20" s="386">
        <f t="shared" si="16"/>
        <v>-933</v>
      </c>
      <c r="AQ20" s="538">
        <f t="shared" si="17"/>
        <v>-5.5905422166829446E-3</v>
      </c>
      <c r="AR20" s="387">
        <v>418938</v>
      </c>
      <c r="AS20" s="387">
        <v>423250</v>
      </c>
      <c r="AT20" s="386">
        <f t="shared" si="18"/>
        <v>4312</v>
      </c>
      <c r="AU20" s="538">
        <f t="shared" si="19"/>
        <v>1.0292692474781472E-2</v>
      </c>
      <c r="AV20" s="387">
        <v>298752</v>
      </c>
      <c r="AW20" s="387">
        <v>285859</v>
      </c>
      <c r="AX20" s="386">
        <f t="shared" si="20"/>
        <v>-12893</v>
      </c>
      <c r="AY20" s="538">
        <f t="shared" si="21"/>
        <v>-4.3156196443873182E-2</v>
      </c>
      <c r="AZ20" s="386">
        <v>230655</v>
      </c>
      <c r="BA20" s="387">
        <v>238274</v>
      </c>
      <c r="BB20" s="386">
        <f t="shared" si="22"/>
        <v>7619</v>
      </c>
      <c r="BC20" s="538">
        <f t="shared" si="23"/>
        <v>3.3032017515336756E-2</v>
      </c>
      <c r="BD20" s="390">
        <v>76771</v>
      </c>
      <c r="BE20" s="386">
        <v>76319</v>
      </c>
      <c r="BF20" s="386">
        <f t="shared" si="24"/>
        <v>-452</v>
      </c>
      <c r="BG20" s="538">
        <f t="shared" si="25"/>
        <v>-5.88763986401115E-3</v>
      </c>
      <c r="BH20" s="386">
        <v>68986</v>
      </c>
      <c r="BI20" s="387">
        <v>69662</v>
      </c>
      <c r="BJ20" s="386">
        <f t="shared" si="26"/>
        <v>676</v>
      </c>
      <c r="BK20" s="538">
        <f t="shared" si="27"/>
        <v>9.7990896703679005E-3</v>
      </c>
      <c r="BL20" s="389">
        <v>75471</v>
      </c>
      <c r="BM20" s="388">
        <v>73066</v>
      </c>
      <c r="BN20" s="386">
        <f t="shared" si="28"/>
        <v>-2405</v>
      </c>
      <c r="BO20" s="538">
        <f t="shared" si="29"/>
        <v>-3.186654476553908E-2</v>
      </c>
      <c r="BP20" s="395" t="s">
        <v>538</v>
      </c>
      <c r="BQ20" s="722" t="s">
        <v>539</v>
      </c>
      <c r="BR20" s="722"/>
      <c r="BS20" s="391" t="s">
        <v>540</v>
      </c>
      <c r="BT20" s="389">
        <v>43602</v>
      </c>
      <c r="BU20" s="390">
        <v>42555</v>
      </c>
      <c r="BV20" s="386">
        <f t="shared" si="30"/>
        <v>-1047</v>
      </c>
      <c r="BW20" s="538">
        <f t="shared" si="31"/>
        <v>-2.4012659969726159E-2</v>
      </c>
      <c r="BX20" s="386">
        <v>74946</v>
      </c>
      <c r="BY20" s="387">
        <v>78129</v>
      </c>
      <c r="BZ20" s="386">
        <f t="shared" si="32"/>
        <v>3183</v>
      </c>
      <c r="CA20" s="538">
        <f t="shared" si="33"/>
        <v>4.247057881674806E-2</v>
      </c>
      <c r="CB20" s="386">
        <v>469316</v>
      </c>
      <c r="CC20" s="387">
        <v>466401</v>
      </c>
      <c r="CD20" s="386">
        <f t="shared" si="34"/>
        <v>-2915</v>
      </c>
      <c r="CE20" s="538">
        <f t="shared" si="35"/>
        <v>-6.2111668896862671E-3</v>
      </c>
      <c r="CF20" s="386">
        <v>31029</v>
      </c>
      <c r="CG20" s="387">
        <v>28290</v>
      </c>
      <c r="CH20" s="386">
        <f t="shared" si="36"/>
        <v>-2739</v>
      </c>
      <c r="CI20" s="538">
        <f t="shared" si="37"/>
        <v>-8.8272261432853133E-2</v>
      </c>
      <c r="CJ20" s="386">
        <v>4842650</v>
      </c>
      <c r="CK20" s="446">
        <v>4892154</v>
      </c>
      <c r="CL20" s="41">
        <v>49504</v>
      </c>
      <c r="CM20" s="538">
        <f t="shared" si="38"/>
        <v>1.0222502142422022E-2</v>
      </c>
    </row>
    <row r="21" spans="2:91" s="382" customFormat="1" ht="24.75" customHeight="1">
      <c r="B21" s="383"/>
      <c r="C21" s="384" t="s">
        <v>514</v>
      </c>
      <c r="D21" s="530" t="s">
        <v>541</v>
      </c>
      <c r="E21" s="391"/>
      <c r="F21" s="386">
        <v>23277</v>
      </c>
      <c r="G21" s="387">
        <v>22850</v>
      </c>
      <c r="H21" s="387">
        <f t="shared" si="0"/>
        <v>-427</v>
      </c>
      <c r="I21" s="537">
        <f t="shared" si="1"/>
        <v>-1.8344288353310135E-2</v>
      </c>
      <c r="J21" s="387">
        <v>3586</v>
      </c>
      <c r="K21" s="387">
        <v>3200</v>
      </c>
      <c r="L21" s="387">
        <f t="shared" si="2"/>
        <v>-386</v>
      </c>
      <c r="M21" s="537">
        <f t="shared" si="3"/>
        <v>-0.10764082543223648</v>
      </c>
      <c r="N21" s="387">
        <v>0</v>
      </c>
      <c r="O21" s="387">
        <v>0</v>
      </c>
      <c r="P21" s="387">
        <v>20687</v>
      </c>
      <c r="Q21" s="387">
        <v>19092</v>
      </c>
      <c r="R21" s="387">
        <f t="shared" si="4"/>
        <v>-1595</v>
      </c>
      <c r="S21" s="537">
        <f t="shared" si="5"/>
        <v>-7.7101561367042104E-2</v>
      </c>
      <c r="T21" s="386">
        <v>644</v>
      </c>
      <c r="U21" s="387">
        <v>472</v>
      </c>
      <c r="V21" s="387">
        <f t="shared" si="6"/>
        <v>-172</v>
      </c>
      <c r="W21" s="537">
        <f t="shared" si="7"/>
        <v>-0.26708074534161491</v>
      </c>
      <c r="X21" s="387">
        <v>0</v>
      </c>
      <c r="Y21" s="387">
        <v>0</v>
      </c>
      <c r="Z21" s="387">
        <f t="shared" si="8"/>
        <v>0</v>
      </c>
      <c r="AA21" s="537" t="e">
        <f t="shared" si="9"/>
        <v>#DIV/0!</v>
      </c>
      <c r="AB21" s="386">
        <v>3183</v>
      </c>
      <c r="AC21" s="387">
        <v>2771</v>
      </c>
      <c r="AD21" s="387">
        <f t="shared" si="10"/>
        <v>-412</v>
      </c>
      <c r="AE21" s="537">
        <f t="shared" si="11"/>
        <v>-0.12943763744894754</v>
      </c>
      <c r="AF21" s="387">
        <v>39682</v>
      </c>
      <c r="AG21" s="388">
        <v>38903</v>
      </c>
      <c r="AH21" s="387">
        <f t="shared" si="12"/>
        <v>-779</v>
      </c>
      <c r="AI21" s="537">
        <f t="shared" si="13"/>
        <v>-1.9631066982510961E-2</v>
      </c>
      <c r="AJ21" s="389">
        <v>0</v>
      </c>
      <c r="AK21" s="387">
        <v>0</v>
      </c>
      <c r="AL21" s="387">
        <f t="shared" si="14"/>
        <v>0</v>
      </c>
      <c r="AM21" s="537" t="e">
        <f t="shared" si="15"/>
        <v>#DIV/0!</v>
      </c>
      <c r="AN21" s="387">
        <v>0</v>
      </c>
      <c r="AO21" s="387">
        <v>0</v>
      </c>
      <c r="AP21" s="387">
        <f t="shared" si="16"/>
        <v>0</v>
      </c>
      <c r="AQ21" s="537" t="e">
        <f t="shared" si="17"/>
        <v>#DIV/0!</v>
      </c>
      <c r="AR21" s="387">
        <v>26421</v>
      </c>
      <c r="AS21" s="387">
        <v>24681</v>
      </c>
      <c r="AT21" s="387">
        <f t="shared" si="18"/>
        <v>-1740</v>
      </c>
      <c r="AU21" s="537">
        <f t="shared" si="19"/>
        <v>-6.5856704893834453E-2</v>
      </c>
      <c r="AV21" s="387">
        <v>115621</v>
      </c>
      <c r="AW21" s="387">
        <v>103320</v>
      </c>
      <c r="AX21" s="387">
        <f t="shared" si="20"/>
        <v>-12301</v>
      </c>
      <c r="AY21" s="537">
        <f t="shared" si="21"/>
        <v>-0.10639070757042406</v>
      </c>
      <c r="AZ21" s="386">
        <v>10701</v>
      </c>
      <c r="BA21" s="387">
        <v>10088</v>
      </c>
      <c r="BB21" s="387">
        <f t="shared" si="22"/>
        <v>-613</v>
      </c>
      <c r="BC21" s="537">
        <f t="shared" si="23"/>
        <v>-5.728436594710775E-2</v>
      </c>
      <c r="BD21" s="390">
        <v>0</v>
      </c>
      <c r="BE21" s="387">
        <v>0</v>
      </c>
      <c r="BF21" s="387">
        <f t="shared" si="24"/>
        <v>0</v>
      </c>
      <c r="BG21" s="537" t="e">
        <f t="shared" si="25"/>
        <v>#DIV/0!</v>
      </c>
      <c r="BH21" s="386">
        <v>31579</v>
      </c>
      <c r="BI21" s="387">
        <v>33678</v>
      </c>
      <c r="BJ21" s="387">
        <f t="shared" si="26"/>
        <v>2099</v>
      </c>
      <c r="BK21" s="537">
        <f t="shared" si="27"/>
        <v>6.6468222552962405E-2</v>
      </c>
      <c r="BL21" s="389">
        <v>33142</v>
      </c>
      <c r="BM21" s="388">
        <v>32976</v>
      </c>
      <c r="BN21" s="387">
        <f t="shared" si="28"/>
        <v>-166</v>
      </c>
      <c r="BO21" s="537">
        <f t="shared" si="29"/>
        <v>-5.0087502262989563E-3</v>
      </c>
      <c r="BP21" s="383"/>
      <c r="BQ21" s="384" t="s">
        <v>514</v>
      </c>
      <c r="BR21" s="530" t="s">
        <v>541</v>
      </c>
      <c r="BS21" s="391"/>
      <c r="BT21" s="389">
        <v>0</v>
      </c>
      <c r="BU21" s="390">
        <v>0</v>
      </c>
      <c r="BV21" s="387">
        <f t="shared" si="30"/>
        <v>0</v>
      </c>
      <c r="BW21" s="537" t="e">
        <f t="shared" si="31"/>
        <v>#DIV/0!</v>
      </c>
      <c r="BX21" s="386">
        <v>21573</v>
      </c>
      <c r="BY21" s="387">
        <v>29392</v>
      </c>
      <c r="BZ21" s="387">
        <f t="shared" si="32"/>
        <v>7819</v>
      </c>
      <c r="CA21" s="537">
        <f t="shared" si="33"/>
        <v>0.36244379548509709</v>
      </c>
      <c r="CB21" s="386">
        <v>29398</v>
      </c>
      <c r="CC21" s="387">
        <v>27579</v>
      </c>
      <c r="CD21" s="387">
        <f t="shared" si="34"/>
        <v>-1819</v>
      </c>
      <c r="CE21" s="537">
        <f t="shared" si="35"/>
        <v>-6.187495748010069E-2</v>
      </c>
      <c r="CF21" s="387">
        <v>744</v>
      </c>
      <c r="CG21" s="387">
        <v>780</v>
      </c>
      <c r="CH21" s="387">
        <f t="shared" si="36"/>
        <v>36</v>
      </c>
      <c r="CI21" s="537">
        <f t="shared" si="37"/>
        <v>4.8387096774193547E-2</v>
      </c>
      <c r="CJ21" s="386">
        <v>360238</v>
      </c>
      <c r="CK21" s="447">
        <v>349782</v>
      </c>
      <c r="CL21" s="41">
        <v>-10456</v>
      </c>
      <c r="CM21" s="537">
        <f t="shared" si="38"/>
        <v>-2.9025255525513688E-2</v>
      </c>
    </row>
    <row r="22" spans="2:91" s="382" customFormat="1" ht="24.75" customHeight="1">
      <c r="B22" s="383"/>
      <c r="C22" s="384" t="s">
        <v>516</v>
      </c>
      <c r="D22" s="530" t="s">
        <v>542</v>
      </c>
      <c r="E22" s="391"/>
      <c r="F22" s="386">
        <v>0</v>
      </c>
      <c r="G22" s="387">
        <v>0</v>
      </c>
      <c r="H22" s="387">
        <f t="shared" si="0"/>
        <v>0</v>
      </c>
      <c r="I22" s="537" t="e">
        <f t="shared" si="1"/>
        <v>#DIV/0!</v>
      </c>
      <c r="J22" s="387">
        <v>0</v>
      </c>
      <c r="K22" s="387">
        <v>0</v>
      </c>
      <c r="L22" s="387">
        <f t="shared" si="2"/>
        <v>0</v>
      </c>
      <c r="M22" s="537" t="e">
        <f t="shared" si="3"/>
        <v>#DIV/0!</v>
      </c>
      <c r="N22" s="387">
        <v>0</v>
      </c>
      <c r="O22" s="387">
        <v>0</v>
      </c>
      <c r="P22" s="387">
        <v>0</v>
      </c>
      <c r="Q22" s="387">
        <v>0</v>
      </c>
      <c r="R22" s="387">
        <f t="shared" si="4"/>
        <v>0</v>
      </c>
      <c r="S22" s="537" t="e">
        <f t="shared" si="5"/>
        <v>#DIV/0!</v>
      </c>
      <c r="T22" s="386">
        <v>0</v>
      </c>
      <c r="U22" s="387">
        <v>81</v>
      </c>
      <c r="V22" s="387">
        <f t="shared" si="6"/>
        <v>81</v>
      </c>
      <c r="W22" s="537" t="e">
        <f t="shared" si="7"/>
        <v>#DIV/0!</v>
      </c>
      <c r="X22" s="387">
        <v>0</v>
      </c>
      <c r="Y22" s="387">
        <v>0</v>
      </c>
      <c r="Z22" s="387">
        <f t="shared" si="8"/>
        <v>0</v>
      </c>
      <c r="AA22" s="537" t="e">
        <f t="shared" si="9"/>
        <v>#DIV/0!</v>
      </c>
      <c r="AB22" s="386">
        <v>0</v>
      </c>
      <c r="AC22" s="387">
        <v>0</v>
      </c>
      <c r="AD22" s="387">
        <f t="shared" si="10"/>
        <v>0</v>
      </c>
      <c r="AE22" s="537" t="e">
        <f t="shared" si="11"/>
        <v>#DIV/0!</v>
      </c>
      <c r="AF22" s="387">
        <v>0</v>
      </c>
      <c r="AG22" s="447">
        <v>0</v>
      </c>
      <c r="AH22" s="387">
        <f t="shared" si="12"/>
        <v>0</v>
      </c>
      <c r="AI22" s="537" t="e">
        <f t="shared" si="13"/>
        <v>#DIV/0!</v>
      </c>
      <c r="AJ22" s="389">
        <v>0</v>
      </c>
      <c r="AK22" s="387">
        <v>0</v>
      </c>
      <c r="AL22" s="387">
        <f t="shared" si="14"/>
        <v>0</v>
      </c>
      <c r="AM22" s="537" t="e">
        <f t="shared" si="15"/>
        <v>#DIV/0!</v>
      </c>
      <c r="AN22" s="387">
        <v>0</v>
      </c>
      <c r="AO22" s="387">
        <v>0</v>
      </c>
      <c r="AP22" s="387">
        <f t="shared" si="16"/>
        <v>0</v>
      </c>
      <c r="AQ22" s="537" t="e">
        <f t="shared" si="17"/>
        <v>#DIV/0!</v>
      </c>
      <c r="AR22" s="387">
        <v>0</v>
      </c>
      <c r="AS22" s="387">
        <v>0</v>
      </c>
      <c r="AT22" s="387">
        <f t="shared" si="18"/>
        <v>0</v>
      </c>
      <c r="AU22" s="537" t="e">
        <f t="shared" si="19"/>
        <v>#DIV/0!</v>
      </c>
      <c r="AV22" s="387">
        <v>0</v>
      </c>
      <c r="AW22" s="387">
        <v>0</v>
      </c>
      <c r="AX22" s="387">
        <f t="shared" si="20"/>
        <v>0</v>
      </c>
      <c r="AY22" s="537" t="e">
        <f t="shared" si="21"/>
        <v>#DIV/0!</v>
      </c>
      <c r="AZ22" s="386">
        <v>0</v>
      </c>
      <c r="BA22" s="387">
        <v>0</v>
      </c>
      <c r="BB22" s="387">
        <f t="shared" si="22"/>
        <v>0</v>
      </c>
      <c r="BC22" s="537" t="e">
        <f t="shared" si="23"/>
        <v>#DIV/0!</v>
      </c>
      <c r="BD22" s="390">
        <v>0</v>
      </c>
      <c r="BE22" s="387">
        <v>0</v>
      </c>
      <c r="BF22" s="387">
        <f t="shared" si="24"/>
        <v>0</v>
      </c>
      <c r="BG22" s="537" t="e">
        <f t="shared" si="25"/>
        <v>#DIV/0!</v>
      </c>
      <c r="BH22" s="386">
        <v>0</v>
      </c>
      <c r="BI22" s="387">
        <v>0</v>
      </c>
      <c r="BJ22" s="387">
        <f t="shared" si="26"/>
        <v>0</v>
      </c>
      <c r="BK22" s="537" t="e">
        <f t="shared" si="27"/>
        <v>#DIV/0!</v>
      </c>
      <c r="BL22" s="389">
        <v>0</v>
      </c>
      <c r="BM22" s="388">
        <v>0</v>
      </c>
      <c r="BN22" s="387">
        <f t="shared" si="28"/>
        <v>0</v>
      </c>
      <c r="BO22" s="537" t="e">
        <f t="shared" si="29"/>
        <v>#DIV/0!</v>
      </c>
      <c r="BP22" s="383"/>
      <c r="BQ22" s="384" t="s">
        <v>516</v>
      </c>
      <c r="BR22" s="530" t="s">
        <v>542</v>
      </c>
      <c r="BS22" s="391"/>
      <c r="BT22" s="389">
        <v>0</v>
      </c>
      <c r="BU22" s="390">
        <v>0</v>
      </c>
      <c r="BV22" s="387">
        <f t="shared" si="30"/>
        <v>0</v>
      </c>
      <c r="BW22" s="537" t="e">
        <f t="shared" si="31"/>
        <v>#DIV/0!</v>
      </c>
      <c r="BX22" s="386">
        <v>0</v>
      </c>
      <c r="BY22" s="387">
        <v>0</v>
      </c>
      <c r="BZ22" s="387">
        <f t="shared" si="32"/>
        <v>0</v>
      </c>
      <c r="CA22" s="537" t="e">
        <f t="shared" si="33"/>
        <v>#DIV/0!</v>
      </c>
      <c r="CB22" s="386">
        <v>0</v>
      </c>
      <c r="CC22" s="387">
        <v>0</v>
      </c>
      <c r="CD22" s="387">
        <f t="shared" si="34"/>
        <v>0</v>
      </c>
      <c r="CE22" s="537" t="e">
        <f t="shared" si="35"/>
        <v>#DIV/0!</v>
      </c>
      <c r="CF22" s="387">
        <v>0</v>
      </c>
      <c r="CG22" s="387">
        <v>0</v>
      </c>
      <c r="CH22" s="387">
        <f t="shared" si="36"/>
        <v>0</v>
      </c>
      <c r="CI22" s="537" t="e">
        <f t="shared" si="37"/>
        <v>#DIV/0!</v>
      </c>
      <c r="CJ22" s="386">
        <v>0</v>
      </c>
      <c r="CK22" s="447">
        <v>81</v>
      </c>
      <c r="CL22" s="41">
        <v>81</v>
      </c>
      <c r="CM22" s="537" t="e">
        <f t="shared" si="38"/>
        <v>#DIV/0!</v>
      </c>
    </row>
    <row r="23" spans="2:91" s="382" customFormat="1" ht="24.75" customHeight="1">
      <c r="B23" s="383"/>
      <c r="C23" s="384" t="s">
        <v>434</v>
      </c>
      <c r="D23" s="530" t="s">
        <v>470</v>
      </c>
      <c r="E23" s="391"/>
      <c r="F23" s="386">
        <v>745148</v>
      </c>
      <c r="G23" s="387">
        <v>702140</v>
      </c>
      <c r="H23" s="386">
        <f t="shared" si="0"/>
        <v>-43008</v>
      </c>
      <c r="I23" s="538">
        <f t="shared" si="1"/>
        <v>-5.7717393054802536E-2</v>
      </c>
      <c r="J23" s="386">
        <v>332517</v>
      </c>
      <c r="K23" s="387">
        <v>329780</v>
      </c>
      <c r="L23" s="386">
        <f t="shared" si="2"/>
        <v>-2737</v>
      </c>
      <c r="M23" s="538">
        <f t="shared" si="3"/>
        <v>-8.2311581062020894E-3</v>
      </c>
      <c r="N23" s="386">
        <v>0</v>
      </c>
      <c r="O23" s="387">
        <v>0</v>
      </c>
      <c r="P23" s="386">
        <v>149600</v>
      </c>
      <c r="Q23" s="387">
        <v>149379</v>
      </c>
      <c r="R23" s="386">
        <f t="shared" si="4"/>
        <v>-221</v>
      </c>
      <c r="S23" s="538">
        <f t="shared" si="5"/>
        <v>-1.4772727272727272E-3</v>
      </c>
      <c r="T23" s="386">
        <v>341312</v>
      </c>
      <c r="U23" s="387">
        <v>342493</v>
      </c>
      <c r="V23" s="386">
        <f t="shared" si="6"/>
        <v>1181</v>
      </c>
      <c r="W23" s="538">
        <f t="shared" si="7"/>
        <v>3.4601771985749109E-3</v>
      </c>
      <c r="X23" s="386">
        <v>193632</v>
      </c>
      <c r="Y23" s="387">
        <v>185531</v>
      </c>
      <c r="Z23" s="386">
        <f t="shared" si="8"/>
        <v>-8101</v>
      </c>
      <c r="AA23" s="538">
        <f t="shared" si="9"/>
        <v>-4.1837093042472316E-2</v>
      </c>
      <c r="AB23" s="386">
        <v>116757</v>
      </c>
      <c r="AC23" s="387">
        <v>112582</v>
      </c>
      <c r="AD23" s="386">
        <f t="shared" si="10"/>
        <v>-4175</v>
      </c>
      <c r="AE23" s="538">
        <f t="shared" si="11"/>
        <v>-3.5758027355961529E-2</v>
      </c>
      <c r="AF23" s="386">
        <v>411869</v>
      </c>
      <c r="AG23" s="447">
        <v>405252</v>
      </c>
      <c r="AH23" s="386">
        <f t="shared" si="12"/>
        <v>-6617</v>
      </c>
      <c r="AI23" s="538">
        <f t="shared" si="13"/>
        <v>-1.6065787908291228E-2</v>
      </c>
      <c r="AJ23" s="386">
        <v>100668</v>
      </c>
      <c r="AK23" s="387">
        <v>101037</v>
      </c>
      <c r="AL23" s="386">
        <f t="shared" si="14"/>
        <v>369</v>
      </c>
      <c r="AM23" s="538">
        <f t="shared" si="15"/>
        <v>3.6655143640481583E-3</v>
      </c>
      <c r="AN23" s="386">
        <v>162732</v>
      </c>
      <c r="AO23" s="387">
        <v>160774</v>
      </c>
      <c r="AP23" s="386">
        <f t="shared" si="16"/>
        <v>-1958</v>
      </c>
      <c r="AQ23" s="538">
        <f t="shared" si="17"/>
        <v>-1.2032052700145023E-2</v>
      </c>
      <c r="AR23" s="386">
        <v>375931</v>
      </c>
      <c r="AS23" s="387">
        <v>381177</v>
      </c>
      <c r="AT23" s="386">
        <f t="shared" si="18"/>
        <v>5246</v>
      </c>
      <c r="AU23" s="538">
        <f t="shared" si="19"/>
        <v>1.3954688493367133E-2</v>
      </c>
      <c r="AV23" s="386">
        <v>174304</v>
      </c>
      <c r="AW23" s="387">
        <v>171018</v>
      </c>
      <c r="AX23" s="386">
        <f t="shared" si="20"/>
        <v>-3286</v>
      </c>
      <c r="AY23" s="538">
        <f t="shared" si="21"/>
        <v>-1.8852120433266017E-2</v>
      </c>
      <c r="AZ23" s="386">
        <v>169157</v>
      </c>
      <c r="BA23" s="387">
        <v>173816</v>
      </c>
      <c r="BB23" s="386">
        <f t="shared" si="22"/>
        <v>4659</v>
      </c>
      <c r="BC23" s="538">
        <f t="shared" si="23"/>
        <v>2.7542460554396211E-2</v>
      </c>
      <c r="BD23" s="390">
        <v>71911</v>
      </c>
      <c r="BE23" s="387">
        <v>71268</v>
      </c>
      <c r="BF23" s="386">
        <f t="shared" si="24"/>
        <v>-643</v>
      </c>
      <c r="BG23" s="538">
        <f t="shared" si="25"/>
        <v>-8.9416083770215964E-3</v>
      </c>
      <c r="BH23" s="386">
        <v>35432</v>
      </c>
      <c r="BI23" s="387">
        <v>31455</v>
      </c>
      <c r="BJ23" s="386">
        <f t="shared" si="26"/>
        <v>-3977</v>
      </c>
      <c r="BK23" s="538">
        <f t="shared" si="27"/>
        <v>-0.11224317001580492</v>
      </c>
      <c r="BL23" s="389">
        <v>42328</v>
      </c>
      <c r="BM23" s="447">
        <v>40054</v>
      </c>
      <c r="BN23" s="386">
        <f t="shared" si="28"/>
        <v>-2274</v>
      </c>
      <c r="BO23" s="538">
        <f t="shared" si="29"/>
        <v>-5.3723303723303723E-2</v>
      </c>
      <c r="BP23" s="383"/>
      <c r="BQ23" s="384" t="s">
        <v>434</v>
      </c>
      <c r="BR23" s="530" t="s">
        <v>470</v>
      </c>
      <c r="BS23" s="391"/>
      <c r="BT23" s="386">
        <v>41133</v>
      </c>
      <c r="BU23" s="386">
        <v>40120</v>
      </c>
      <c r="BV23" s="386">
        <f t="shared" si="30"/>
        <v>-1013</v>
      </c>
      <c r="BW23" s="538">
        <f t="shared" si="31"/>
        <v>-2.4627428099093185E-2</v>
      </c>
      <c r="BX23" s="386">
        <v>51615</v>
      </c>
      <c r="BY23" s="387">
        <v>43792</v>
      </c>
      <c r="BZ23" s="386">
        <f t="shared" si="32"/>
        <v>-7823</v>
      </c>
      <c r="CA23" s="538">
        <f t="shared" si="33"/>
        <v>-0.15156446769349996</v>
      </c>
      <c r="CB23" s="386">
        <v>363575</v>
      </c>
      <c r="CC23" s="387">
        <v>360520</v>
      </c>
      <c r="CD23" s="386">
        <f t="shared" si="34"/>
        <v>-3055</v>
      </c>
      <c r="CE23" s="538">
        <f t="shared" si="35"/>
        <v>-8.4026679502165989E-3</v>
      </c>
      <c r="CF23" s="386">
        <v>27716</v>
      </c>
      <c r="CG23" s="387">
        <v>26898</v>
      </c>
      <c r="CH23" s="386">
        <f t="shared" si="36"/>
        <v>-818</v>
      </c>
      <c r="CI23" s="538">
        <f t="shared" si="37"/>
        <v>-2.9513638331649588E-2</v>
      </c>
      <c r="CJ23" s="386">
        <v>3907337</v>
      </c>
      <c r="CK23" s="447">
        <v>3829086</v>
      </c>
      <c r="CL23" s="41">
        <v>-78251</v>
      </c>
      <c r="CM23" s="538">
        <f t="shared" si="38"/>
        <v>-2.0026683134830706E-2</v>
      </c>
    </row>
    <row r="24" spans="2:91" s="397" customFormat="1" ht="24.75" customHeight="1">
      <c r="B24" s="437"/>
      <c r="C24" s="438" t="s">
        <v>435</v>
      </c>
      <c r="D24" s="400" t="s">
        <v>543</v>
      </c>
      <c r="E24" s="401"/>
      <c r="F24" s="402">
        <v>330653</v>
      </c>
      <c r="G24" s="403">
        <v>445799</v>
      </c>
      <c r="H24" s="403">
        <f t="shared" si="0"/>
        <v>115146</v>
      </c>
      <c r="I24" s="539">
        <f t="shared" si="1"/>
        <v>0.34823818323136341</v>
      </c>
      <c r="J24" s="403">
        <v>1979</v>
      </c>
      <c r="K24" s="403">
        <v>1976</v>
      </c>
      <c r="L24" s="403">
        <f t="shared" si="2"/>
        <v>-3</v>
      </c>
      <c r="M24" s="539">
        <f t="shared" si="3"/>
        <v>-1.5159171298635675E-3</v>
      </c>
      <c r="N24" s="403">
        <v>0</v>
      </c>
      <c r="O24" s="403">
        <v>0</v>
      </c>
      <c r="P24" s="403">
        <v>7193</v>
      </c>
      <c r="Q24" s="403">
        <v>7461</v>
      </c>
      <c r="R24" s="403">
        <f t="shared" si="4"/>
        <v>268</v>
      </c>
      <c r="S24" s="539">
        <f t="shared" si="5"/>
        <v>3.7258445711108021E-2</v>
      </c>
      <c r="T24" s="402">
        <v>2400</v>
      </c>
      <c r="U24" s="403">
        <v>2487</v>
      </c>
      <c r="V24" s="403">
        <f t="shared" si="6"/>
        <v>87</v>
      </c>
      <c r="W24" s="539">
        <f t="shared" si="7"/>
        <v>3.6249999999999998E-2</v>
      </c>
      <c r="X24" s="403">
        <v>48317</v>
      </c>
      <c r="Y24" s="403">
        <v>63974</v>
      </c>
      <c r="Z24" s="403">
        <f t="shared" si="8"/>
        <v>15657</v>
      </c>
      <c r="AA24" s="539">
        <f t="shared" si="9"/>
        <v>0.32404743671999503</v>
      </c>
      <c r="AB24" s="402">
        <v>2111</v>
      </c>
      <c r="AC24" s="403">
        <v>2129</v>
      </c>
      <c r="AD24" s="403">
        <f t="shared" si="10"/>
        <v>18</v>
      </c>
      <c r="AE24" s="539">
        <f t="shared" si="11"/>
        <v>8.5267645665561345E-3</v>
      </c>
      <c r="AF24" s="403">
        <v>7297</v>
      </c>
      <c r="AG24" s="404">
        <v>4752</v>
      </c>
      <c r="AH24" s="403">
        <f t="shared" si="12"/>
        <v>-2545</v>
      </c>
      <c r="AI24" s="539">
        <f t="shared" si="13"/>
        <v>-0.34877346854871866</v>
      </c>
      <c r="AJ24" s="405">
        <v>4783</v>
      </c>
      <c r="AK24" s="403">
        <v>252</v>
      </c>
      <c r="AL24" s="403">
        <f t="shared" si="14"/>
        <v>-4531</v>
      </c>
      <c r="AM24" s="539">
        <f t="shared" si="15"/>
        <v>-0.94731340163077571</v>
      </c>
      <c r="AN24" s="403">
        <v>4157</v>
      </c>
      <c r="AO24" s="403">
        <v>5182</v>
      </c>
      <c r="AP24" s="403">
        <f t="shared" si="16"/>
        <v>1025</v>
      </c>
      <c r="AQ24" s="539">
        <f t="shared" si="17"/>
        <v>0.24657204714938658</v>
      </c>
      <c r="AR24" s="403">
        <v>16586</v>
      </c>
      <c r="AS24" s="403">
        <v>17392</v>
      </c>
      <c r="AT24" s="403">
        <f t="shared" si="18"/>
        <v>806</v>
      </c>
      <c r="AU24" s="539">
        <f t="shared" si="19"/>
        <v>4.8595200771735202E-2</v>
      </c>
      <c r="AV24" s="403">
        <v>8827</v>
      </c>
      <c r="AW24" s="403">
        <v>11521</v>
      </c>
      <c r="AX24" s="403">
        <f t="shared" si="20"/>
        <v>2694</v>
      </c>
      <c r="AY24" s="539">
        <f t="shared" si="21"/>
        <v>0.30519995468449079</v>
      </c>
      <c r="AZ24" s="402">
        <v>50797</v>
      </c>
      <c r="BA24" s="403">
        <v>54370</v>
      </c>
      <c r="BB24" s="403">
        <f t="shared" si="22"/>
        <v>3573</v>
      </c>
      <c r="BC24" s="539">
        <f t="shared" si="23"/>
        <v>7.033879953540563E-2</v>
      </c>
      <c r="BD24" s="406">
        <v>4860</v>
      </c>
      <c r="BE24" s="403">
        <v>5051</v>
      </c>
      <c r="BF24" s="403">
        <f t="shared" si="24"/>
        <v>191</v>
      </c>
      <c r="BG24" s="539">
        <f t="shared" si="25"/>
        <v>3.9300411522633742E-2</v>
      </c>
      <c r="BH24" s="402">
        <v>1975</v>
      </c>
      <c r="BI24" s="403">
        <v>4529</v>
      </c>
      <c r="BJ24" s="403">
        <f t="shared" si="26"/>
        <v>2554</v>
      </c>
      <c r="BK24" s="539">
        <f t="shared" si="27"/>
        <v>1.2931645569620254</v>
      </c>
      <c r="BL24" s="405">
        <v>1</v>
      </c>
      <c r="BM24" s="404">
        <v>36</v>
      </c>
      <c r="BN24" s="403">
        <f t="shared" si="28"/>
        <v>35</v>
      </c>
      <c r="BO24" s="539">
        <f t="shared" si="29"/>
        <v>35</v>
      </c>
      <c r="BP24" s="398"/>
      <c r="BQ24" s="399" t="s">
        <v>518</v>
      </c>
      <c r="BR24" s="400" t="s">
        <v>543</v>
      </c>
      <c r="BS24" s="401"/>
      <c r="BT24" s="405">
        <v>2469</v>
      </c>
      <c r="BU24" s="406">
        <v>2435</v>
      </c>
      <c r="BV24" s="403">
        <f t="shared" si="30"/>
        <v>-34</v>
      </c>
      <c r="BW24" s="539">
        <f t="shared" si="31"/>
        <v>-1.377075739165654E-2</v>
      </c>
      <c r="BX24" s="402">
        <v>1758</v>
      </c>
      <c r="BY24" s="403">
        <v>4945</v>
      </c>
      <c r="BZ24" s="403">
        <f t="shared" si="32"/>
        <v>3187</v>
      </c>
      <c r="CA24" s="539">
        <f t="shared" si="33"/>
        <v>1.8128555176336747</v>
      </c>
      <c r="CB24" s="402">
        <v>76343</v>
      </c>
      <c r="CC24" s="403">
        <v>78302</v>
      </c>
      <c r="CD24" s="403">
        <f t="shared" si="34"/>
        <v>1959</v>
      </c>
      <c r="CE24" s="539">
        <f t="shared" si="35"/>
        <v>2.566050587480188E-2</v>
      </c>
      <c r="CF24" s="403">
        <v>2569</v>
      </c>
      <c r="CG24" s="403">
        <v>612</v>
      </c>
      <c r="CH24" s="403">
        <f t="shared" si="36"/>
        <v>-1957</v>
      </c>
      <c r="CI24" s="539">
        <f t="shared" si="37"/>
        <v>-0.76177500973141299</v>
      </c>
      <c r="CJ24" s="403">
        <v>575075</v>
      </c>
      <c r="CK24" s="404">
        <v>713205</v>
      </c>
      <c r="CL24" s="41">
        <v>138130</v>
      </c>
      <c r="CM24" s="539">
        <f t="shared" si="38"/>
        <v>0.24019475720558189</v>
      </c>
    </row>
    <row r="25" spans="2:91" s="476" customFormat="1" ht="24.75" customHeight="1">
      <c r="B25" s="470" t="s">
        <v>544</v>
      </c>
      <c r="C25" s="698" t="s">
        <v>545</v>
      </c>
      <c r="D25" s="714"/>
      <c r="E25" s="471" t="s">
        <v>546</v>
      </c>
      <c r="F25" s="472">
        <v>434464</v>
      </c>
      <c r="G25" s="472">
        <v>415593</v>
      </c>
      <c r="H25" s="472">
        <f t="shared" si="0"/>
        <v>-18871</v>
      </c>
      <c r="I25" s="541">
        <f t="shared" si="1"/>
        <v>-4.3435129262723721E-2</v>
      </c>
      <c r="J25" s="472">
        <v>139828</v>
      </c>
      <c r="K25" s="472">
        <v>126433</v>
      </c>
      <c r="L25" s="472">
        <f t="shared" si="2"/>
        <v>-13395</v>
      </c>
      <c r="M25" s="541">
        <f t="shared" si="3"/>
        <v>-9.5796263981462945E-2</v>
      </c>
      <c r="N25" s="473">
        <v>0</v>
      </c>
      <c r="O25" s="472">
        <v>0</v>
      </c>
      <c r="P25" s="473">
        <v>76934</v>
      </c>
      <c r="Q25" s="473">
        <v>70206</v>
      </c>
      <c r="R25" s="472">
        <f t="shared" si="4"/>
        <v>-6728</v>
      </c>
      <c r="S25" s="541">
        <f t="shared" si="5"/>
        <v>-8.7451581875373691E-2</v>
      </c>
      <c r="T25" s="472">
        <v>153358</v>
      </c>
      <c r="U25" s="472">
        <v>124991</v>
      </c>
      <c r="V25" s="472">
        <f t="shared" si="6"/>
        <v>-28367</v>
      </c>
      <c r="W25" s="541">
        <f t="shared" si="7"/>
        <v>-0.18497241748066615</v>
      </c>
      <c r="X25" s="472">
        <v>75158</v>
      </c>
      <c r="Y25" s="472">
        <v>70771</v>
      </c>
      <c r="Z25" s="472">
        <f t="shared" si="8"/>
        <v>-4387</v>
      </c>
      <c r="AA25" s="541">
        <f t="shared" si="9"/>
        <v>-5.8370366428058221E-2</v>
      </c>
      <c r="AB25" s="472">
        <v>49858</v>
      </c>
      <c r="AC25" s="473">
        <v>47752</v>
      </c>
      <c r="AD25" s="472">
        <f t="shared" si="10"/>
        <v>-2106</v>
      </c>
      <c r="AE25" s="541">
        <f t="shared" si="11"/>
        <v>-4.2239961490633401E-2</v>
      </c>
      <c r="AF25" s="473">
        <v>135863</v>
      </c>
      <c r="AG25" s="474">
        <v>127788</v>
      </c>
      <c r="AH25" s="472">
        <f t="shared" si="12"/>
        <v>-8075</v>
      </c>
      <c r="AI25" s="541">
        <f t="shared" si="13"/>
        <v>-5.9434871893009868E-2</v>
      </c>
      <c r="AJ25" s="472">
        <v>36505</v>
      </c>
      <c r="AK25" s="472">
        <v>33827</v>
      </c>
      <c r="AL25" s="472">
        <f t="shared" si="14"/>
        <v>-2678</v>
      </c>
      <c r="AM25" s="541">
        <f t="shared" si="15"/>
        <v>-7.3359813724147377E-2</v>
      </c>
      <c r="AN25" s="472">
        <v>49193</v>
      </c>
      <c r="AO25" s="472">
        <v>45482</v>
      </c>
      <c r="AP25" s="472">
        <f t="shared" si="16"/>
        <v>-3711</v>
      </c>
      <c r="AQ25" s="541">
        <f t="shared" si="17"/>
        <v>-7.5437562254792354E-2</v>
      </c>
      <c r="AR25" s="473">
        <v>68685</v>
      </c>
      <c r="AS25" s="473">
        <v>63942</v>
      </c>
      <c r="AT25" s="472">
        <f t="shared" si="18"/>
        <v>-4743</v>
      </c>
      <c r="AU25" s="541">
        <f t="shared" si="19"/>
        <v>-6.9054378685302467E-2</v>
      </c>
      <c r="AV25" s="473">
        <v>75196</v>
      </c>
      <c r="AW25" s="473">
        <v>71168</v>
      </c>
      <c r="AX25" s="472">
        <f t="shared" si="20"/>
        <v>-4028</v>
      </c>
      <c r="AY25" s="541">
        <f t="shared" si="21"/>
        <v>-5.3566679078674399E-2</v>
      </c>
      <c r="AZ25" s="472">
        <v>57313</v>
      </c>
      <c r="BA25" s="473">
        <v>54063</v>
      </c>
      <c r="BB25" s="472">
        <f t="shared" si="22"/>
        <v>-3250</v>
      </c>
      <c r="BC25" s="541">
        <f t="shared" si="23"/>
        <v>-5.6706157416292986E-2</v>
      </c>
      <c r="BD25" s="479">
        <v>15662</v>
      </c>
      <c r="BE25" s="472">
        <v>18261</v>
      </c>
      <c r="BF25" s="472">
        <f t="shared" si="24"/>
        <v>2599</v>
      </c>
      <c r="BG25" s="541">
        <f t="shared" si="25"/>
        <v>0.16594304686502362</v>
      </c>
      <c r="BH25" s="472">
        <v>12644</v>
      </c>
      <c r="BI25" s="473">
        <v>16013</v>
      </c>
      <c r="BJ25" s="472">
        <f t="shared" si="26"/>
        <v>3369</v>
      </c>
      <c r="BK25" s="541">
        <f t="shared" si="27"/>
        <v>0.2664504903511547</v>
      </c>
      <c r="BL25" s="475">
        <v>33183</v>
      </c>
      <c r="BM25" s="474">
        <v>25945</v>
      </c>
      <c r="BN25" s="472">
        <f t="shared" si="28"/>
        <v>-7238</v>
      </c>
      <c r="BO25" s="541">
        <f t="shared" si="29"/>
        <v>-0.21812373805864449</v>
      </c>
      <c r="BP25" s="470" t="s">
        <v>544</v>
      </c>
      <c r="BQ25" s="698" t="s">
        <v>545</v>
      </c>
      <c r="BR25" s="698"/>
      <c r="BS25" s="471" t="s">
        <v>546</v>
      </c>
      <c r="BT25" s="475">
        <v>17408</v>
      </c>
      <c r="BU25" s="479">
        <v>15994</v>
      </c>
      <c r="BV25" s="472">
        <f t="shared" si="30"/>
        <v>-1414</v>
      </c>
      <c r="BW25" s="541">
        <f t="shared" si="31"/>
        <v>-8.1227022058823525E-2</v>
      </c>
      <c r="BX25" s="472">
        <v>43867</v>
      </c>
      <c r="BY25" s="473">
        <v>42928</v>
      </c>
      <c r="BZ25" s="472">
        <f t="shared" si="32"/>
        <v>-939</v>
      </c>
      <c r="CA25" s="541">
        <f t="shared" si="33"/>
        <v>-2.1405612419358514E-2</v>
      </c>
      <c r="CB25" s="472">
        <v>274068</v>
      </c>
      <c r="CC25" s="472">
        <v>252476</v>
      </c>
      <c r="CD25" s="472">
        <f t="shared" si="34"/>
        <v>-21592</v>
      </c>
      <c r="CE25" s="541">
        <f t="shared" si="35"/>
        <v>-7.8783367631390752E-2</v>
      </c>
      <c r="CF25" s="472">
        <v>40772</v>
      </c>
      <c r="CG25" s="472">
        <v>39601</v>
      </c>
      <c r="CH25" s="472">
        <f t="shared" si="36"/>
        <v>-1171</v>
      </c>
      <c r="CI25" s="541">
        <f t="shared" si="37"/>
        <v>-2.8720690670067692E-2</v>
      </c>
      <c r="CJ25" s="473">
        <v>1789959</v>
      </c>
      <c r="CK25" s="474">
        <v>1663234</v>
      </c>
      <c r="CL25" s="476">
        <v>-126725</v>
      </c>
      <c r="CM25" s="541">
        <f t="shared" si="38"/>
        <v>-7.0797711009023115E-2</v>
      </c>
    </row>
    <row r="26" spans="2:91" s="476" customFormat="1" ht="24.75" customHeight="1">
      <c r="B26" s="477"/>
      <c r="C26" s="478" t="s">
        <v>514</v>
      </c>
      <c r="D26" s="529" t="s">
        <v>547</v>
      </c>
      <c r="E26" s="471"/>
      <c r="F26" s="472">
        <v>396291</v>
      </c>
      <c r="G26" s="472">
        <v>369610</v>
      </c>
      <c r="H26" s="472">
        <f t="shared" si="0"/>
        <v>-26681</v>
      </c>
      <c r="I26" s="541">
        <f t="shared" si="1"/>
        <v>-6.732678763837685E-2</v>
      </c>
      <c r="J26" s="473">
        <v>125562</v>
      </c>
      <c r="K26" s="473">
        <v>116527</v>
      </c>
      <c r="L26" s="472">
        <f t="shared" si="2"/>
        <v>-9035</v>
      </c>
      <c r="M26" s="541">
        <f t="shared" si="3"/>
        <v>-7.1956483649511793E-2</v>
      </c>
      <c r="N26" s="473">
        <v>0</v>
      </c>
      <c r="O26" s="472">
        <v>0</v>
      </c>
      <c r="P26" s="473">
        <v>75338</v>
      </c>
      <c r="Q26" s="473">
        <v>69936</v>
      </c>
      <c r="R26" s="472">
        <f t="shared" si="4"/>
        <v>-5402</v>
      </c>
      <c r="S26" s="541">
        <f t="shared" si="5"/>
        <v>-7.1703522790623586E-2</v>
      </c>
      <c r="T26" s="472">
        <v>153159</v>
      </c>
      <c r="U26" s="472">
        <v>124748</v>
      </c>
      <c r="V26" s="472">
        <f t="shared" si="6"/>
        <v>-28411</v>
      </c>
      <c r="W26" s="541">
        <f t="shared" si="7"/>
        <v>-0.18550003591039377</v>
      </c>
      <c r="X26" s="472">
        <v>74754</v>
      </c>
      <c r="Y26" s="472">
        <v>69830</v>
      </c>
      <c r="Z26" s="472">
        <f t="shared" si="8"/>
        <v>-4924</v>
      </c>
      <c r="AA26" s="541">
        <f t="shared" si="9"/>
        <v>-6.5869384915857351E-2</v>
      </c>
      <c r="AB26" s="472">
        <v>49415</v>
      </c>
      <c r="AC26" s="473">
        <v>47333</v>
      </c>
      <c r="AD26" s="472">
        <f t="shared" si="10"/>
        <v>-2082</v>
      </c>
      <c r="AE26" s="541">
        <f t="shared" si="11"/>
        <v>-4.2132955580289386E-2</v>
      </c>
      <c r="AF26" s="473">
        <v>128735</v>
      </c>
      <c r="AG26" s="474">
        <v>120235</v>
      </c>
      <c r="AH26" s="472">
        <f t="shared" si="12"/>
        <v>-8500</v>
      </c>
      <c r="AI26" s="541">
        <f t="shared" si="13"/>
        <v>-6.6027109954557808E-2</v>
      </c>
      <c r="AJ26" s="475">
        <v>35631</v>
      </c>
      <c r="AK26" s="472">
        <v>32309</v>
      </c>
      <c r="AL26" s="472">
        <f t="shared" si="14"/>
        <v>-3322</v>
      </c>
      <c r="AM26" s="541">
        <f t="shared" si="15"/>
        <v>-9.3233420336224074E-2</v>
      </c>
      <c r="AN26" s="473">
        <v>49066</v>
      </c>
      <c r="AO26" s="472">
        <v>45398</v>
      </c>
      <c r="AP26" s="472">
        <f t="shared" si="16"/>
        <v>-3668</v>
      </c>
      <c r="AQ26" s="541">
        <f t="shared" si="17"/>
        <v>-7.47564504952513E-2</v>
      </c>
      <c r="AR26" s="473">
        <v>66158</v>
      </c>
      <c r="AS26" s="473">
        <v>61531</v>
      </c>
      <c r="AT26" s="472">
        <f t="shared" si="18"/>
        <v>-4627</v>
      </c>
      <c r="AU26" s="541">
        <f t="shared" si="19"/>
        <v>-6.9938631760331327E-2</v>
      </c>
      <c r="AV26" s="473">
        <v>66262</v>
      </c>
      <c r="AW26" s="473">
        <v>61343</v>
      </c>
      <c r="AX26" s="472">
        <f t="shared" si="20"/>
        <v>-4919</v>
      </c>
      <c r="AY26" s="541">
        <f t="shared" si="21"/>
        <v>-7.4235610153632545E-2</v>
      </c>
      <c r="AZ26" s="472">
        <v>54524</v>
      </c>
      <c r="BA26" s="473">
        <v>51428</v>
      </c>
      <c r="BB26" s="472">
        <f t="shared" si="22"/>
        <v>-3096</v>
      </c>
      <c r="BC26" s="541">
        <f t="shared" si="23"/>
        <v>-5.6782334384858045E-2</v>
      </c>
      <c r="BD26" s="479">
        <v>15412</v>
      </c>
      <c r="BE26" s="472">
        <v>14192</v>
      </c>
      <c r="BF26" s="472">
        <f t="shared" si="24"/>
        <v>-1220</v>
      </c>
      <c r="BG26" s="541">
        <f t="shared" si="25"/>
        <v>-7.9159096807682322E-2</v>
      </c>
      <c r="BH26" s="472">
        <v>12644</v>
      </c>
      <c r="BI26" s="473">
        <v>12855</v>
      </c>
      <c r="BJ26" s="472">
        <f t="shared" si="26"/>
        <v>211</v>
      </c>
      <c r="BK26" s="541">
        <f t="shared" si="27"/>
        <v>1.6687757038911736E-2</v>
      </c>
      <c r="BL26" s="475">
        <v>27899</v>
      </c>
      <c r="BM26" s="474">
        <v>25945</v>
      </c>
      <c r="BN26" s="472">
        <f t="shared" si="28"/>
        <v>-1954</v>
      </c>
      <c r="BO26" s="541">
        <f t="shared" si="29"/>
        <v>-7.0038352629126485E-2</v>
      </c>
      <c r="BP26" s="477"/>
      <c r="BQ26" s="478" t="s">
        <v>514</v>
      </c>
      <c r="BR26" s="529" t="s">
        <v>547</v>
      </c>
      <c r="BS26" s="471"/>
      <c r="BT26" s="475">
        <v>17094</v>
      </c>
      <c r="BU26" s="479">
        <v>15493</v>
      </c>
      <c r="BV26" s="472">
        <f t="shared" si="30"/>
        <v>-1601</v>
      </c>
      <c r="BW26" s="541">
        <f t="shared" si="31"/>
        <v>-9.3658593658593664E-2</v>
      </c>
      <c r="BX26" s="472">
        <v>43016</v>
      </c>
      <c r="BY26" s="473">
        <v>42297</v>
      </c>
      <c r="BZ26" s="472">
        <f t="shared" si="32"/>
        <v>-719</v>
      </c>
      <c r="CA26" s="541">
        <f t="shared" si="33"/>
        <v>-1.6714710805281755E-2</v>
      </c>
      <c r="CB26" s="472">
        <v>268857</v>
      </c>
      <c r="CC26" s="473">
        <v>245179</v>
      </c>
      <c r="CD26" s="472">
        <f t="shared" si="34"/>
        <v>-23678</v>
      </c>
      <c r="CE26" s="541">
        <f t="shared" si="35"/>
        <v>-8.8069122247142528E-2</v>
      </c>
      <c r="CF26" s="473">
        <v>37974</v>
      </c>
      <c r="CG26" s="472">
        <v>36484</v>
      </c>
      <c r="CH26" s="472">
        <f t="shared" si="36"/>
        <v>-1490</v>
      </c>
      <c r="CI26" s="541">
        <f t="shared" si="37"/>
        <v>-3.9237372939379574E-2</v>
      </c>
      <c r="CJ26" s="473">
        <v>1697791</v>
      </c>
      <c r="CK26" s="474">
        <v>1562673</v>
      </c>
      <c r="CL26" s="476">
        <v>-135118</v>
      </c>
      <c r="CM26" s="541">
        <f t="shared" si="38"/>
        <v>-7.9584589622633178E-2</v>
      </c>
    </row>
    <row r="27" spans="2:91" s="468" customFormat="1" ht="24.75" customHeight="1">
      <c r="B27" s="460"/>
      <c r="C27" s="461"/>
      <c r="D27" s="462" t="s">
        <v>548</v>
      </c>
      <c r="E27" s="463"/>
      <c r="F27" s="448">
        <v>396256</v>
      </c>
      <c r="G27" s="464">
        <v>369603</v>
      </c>
      <c r="H27" s="464">
        <f t="shared" si="0"/>
        <v>-26653</v>
      </c>
      <c r="I27" s="542">
        <f t="shared" si="1"/>
        <v>-6.7262073003310996E-2</v>
      </c>
      <c r="J27" s="464">
        <v>125562</v>
      </c>
      <c r="K27" s="464">
        <v>116527</v>
      </c>
      <c r="L27" s="464">
        <f t="shared" si="2"/>
        <v>-9035</v>
      </c>
      <c r="M27" s="542">
        <f t="shared" si="3"/>
        <v>-7.1956483649511793E-2</v>
      </c>
      <c r="N27" s="464">
        <v>0</v>
      </c>
      <c r="O27" s="464">
        <v>0</v>
      </c>
      <c r="P27" s="464">
        <v>75338</v>
      </c>
      <c r="Q27" s="464">
        <v>69936</v>
      </c>
      <c r="R27" s="464">
        <f t="shared" si="4"/>
        <v>-5402</v>
      </c>
      <c r="S27" s="542">
        <f t="shared" si="5"/>
        <v>-7.1703522790623586E-2</v>
      </c>
      <c r="T27" s="448">
        <v>153159</v>
      </c>
      <c r="U27" s="464">
        <v>124748</v>
      </c>
      <c r="V27" s="464">
        <f t="shared" si="6"/>
        <v>-28411</v>
      </c>
      <c r="W27" s="542">
        <f t="shared" si="7"/>
        <v>-0.18550003591039377</v>
      </c>
      <c r="X27" s="448">
        <v>74754</v>
      </c>
      <c r="Y27" s="448">
        <v>69830</v>
      </c>
      <c r="Z27" s="464">
        <f t="shared" si="8"/>
        <v>-4924</v>
      </c>
      <c r="AA27" s="542">
        <f t="shared" si="9"/>
        <v>-6.5869384915857351E-2</v>
      </c>
      <c r="AB27" s="448">
        <v>49415</v>
      </c>
      <c r="AC27" s="464">
        <v>47333</v>
      </c>
      <c r="AD27" s="464">
        <f t="shared" si="10"/>
        <v>-2082</v>
      </c>
      <c r="AE27" s="542">
        <f t="shared" si="11"/>
        <v>-4.2132955580289386E-2</v>
      </c>
      <c r="AF27" s="464">
        <v>128735</v>
      </c>
      <c r="AG27" s="465">
        <v>120235</v>
      </c>
      <c r="AH27" s="464">
        <f t="shared" si="12"/>
        <v>-8500</v>
      </c>
      <c r="AI27" s="542">
        <f t="shared" si="13"/>
        <v>-6.6027109954557808E-2</v>
      </c>
      <c r="AJ27" s="466">
        <v>35631</v>
      </c>
      <c r="AK27" s="464">
        <v>32309</v>
      </c>
      <c r="AL27" s="464">
        <f t="shared" si="14"/>
        <v>-3322</v>
      </c>
      <c r="AM27" s="542">
        <f t="shared" si="15"/>
        <v>-9.3233420336224074E-2</v>
      </c>
      <c r="AN27" s="464">
        <v>49066</v>
      </c>
      <c r="AO27" s="464">
        <v>45398</v>
      </c>
      <c r="AP27" s="464">
        <f t="shared" si="16"/>
        <v>-3668</v>
      </c>
      <c r="AQ27" s="542">
        <f t="shared" si="17"/>
        <v>-7.47564504952513E-2</v>
      </c>
      <c r="AR27" s="464">
        <v>66146</v>
      </c>
      <c r="AS27" s="464">
        <v>61511</v>
      </c>
      <c r="AT27" s="464">
        <f t="shared" si="18"/>
        <v>-4635</v>
      </c>
      <c r="AU27" s="542">
        <f t="shared" si="19"/>
        <v>-7.0072264384845651E-2</v>
      </c>
      <c r="AV27" s="464">
        <v>66262</v>
      </c>
      <c r="AW27" s="464">
        <v>61249</v>
      </c>
      <c r="AX27" s="464">
        <f t="shared" si="20"/>
        <v>-5013</v>
      </c>
      <c r="AY27" s="542">
        <f t="shared" si="21"/>
        <v>-7.5654221122211832E-2</v>
      </c>
      <c r="AZ27" s="448">
        <v>54524</v>
      </c>
      <c r="BA27" s="464">
        <v>51428</v>
      </c>
      <c r="BB27" s="464">
        <f t="shared" si="22"/>
        <v>-3096</v>
      </c>
      <c r="BC27" s="542">
        <f t="shared" si="23"/>
        <v>-5.6782334384858045E-2</v>
      </c>
      <c r="BD27" s="467">
        <v>15412</v>
      </c>
      <c r="BE27" s="464">
        <v>14192</v>
      </c>
      <c r="BF27" s="464">
        <f t="shared" si="24"/>
        <v>-1220</v>
      </c>
      <c r="BG27" s="542">
        <f t="shared" si="25"/>
        <v>-7.9159096807682322E-2</v>
      </c>
      <c r="BH27" s="448">
        <v>12644</v>
      </c>
      <c r="BI27" s="464">
        <v>12855</v>
      </c>
      <c r="BJ27" s="464">
        <f t="shared" si="26"/>
        <v>211</v>
      </c>
      <c r="BK27" s="542">
        <f t="shared" si="27"/>
        <v>1.6687757038911736E-2</v>
      </c>
      <c r="BL27" s="466">
        <v>27899</v>
      </c>
      <c r="BM27" s="465">
        <v>25945</v>
      </c>
      <c r="BN27" s="464">
        <f t="shared" si="28"/>
        <v>-1954</v>
      </c>
      <c r="BO27" s="542">
        <f t="shared" si="29"/>
        <v>-7.0038352629126485E-2</v>
      </c>
      <c r="BP27" s="460"/>
      <c r="BQ27" s="461"/>
      <c r="BR27" s="462" t="s">
        <v>548</v>
      </c>
      <c r="BS27" s="463"/>
      <c r="BT27" s="466">
        <v>17094</v>
      </c>
      <c r="BU27" s="467">
        <v>15493</v>
      </c>
      <c r="BV27" s="464">
        <f t="shared" si="30"/>
        <v>-1601</v>
      </c>
      <c r="BW27" s="542">
        <f t="shared" si="31"/>
        <v>-9.3658593658593664E-2</v>
      </c>
      <c r="BX27" s="448">
        <v>43016</v>
      </c>
      <c r="BY27" s="464">
        <v>42297</v>
      </c>
      <c r="BZ27" s="464">
        <f t="shared" si="32"/>
        <v>-719</v>
      </c>
      <c r="CA27" s="542">
        <f t="shared" si="33"/>
        <v>-1.6714710805281755E-2</v>
      </c>
      <c r="CB27" s="448">
        <v>268857</v>
      </c>
      <c r="CC27" s="464">
        <v>245179</v>
      </c>
      <c r="CD27" s="464">
        <f t="shared" si="34"/>
        <v>-23678</v>
      </c>
      <c r="CE27" s="542">
        <f t="shared" si="35"/>
        <v>-8.8069122247142528E-2</v>
      </c>
      <c r="CF27" s="464">
        <v>37974</v>
      </c>
      <c r="CG27" s="464">
        <v>36484</v>
      </c>
      <c r="CH27" s="464">
        <f t="shared" si="36"/>
        <v>-1490</v>
      </c>
      <c r="CI27" s="542">
        <f t="shared" si="37"/>
        <v>-3.9237372939379574E-2</v>
      </c>
      <c r="CJ27" s="464">
        <v>1697744</v>
      </c>
      <c r="CK27" s="465">
        <v>1562552</v>
      </c>
      <c r="CL27" s="468">
        <v>-135192</v>
      </c>
      <c r="CM27" s="542">
        <f t="shared" si="38"/>
        <v>-7.963038008086025E-2</v>
      </c>
    </row>
    <row r="28" spans="2:91" s="397" customFormat="1" ht="24.75" customHeight="1">
      <c r="B28" s="398"/>
      <c r="C28" s="399" t="s">
        <v>516</v>
      </c>
      <c r="D28" s="400" t="s">
        <v>543</v>
      </c>
      <c r="E28" s="401"/>
      <c r="F28" s="402">
        <v>38173</v>
      </c>
      <c r="G28" s="403">
        <v>45983</v>
      </c>
      <c r="H28" s="403">
        <f t="shared" si="0"/>
        <v>7810</v>
      </c>
      <c r="I28" s="539">
        <f t="shared" si="1"/>
        <v>0.20459487072014251</v>
      </c>
      <c r="J28" s="403">
        <v>14266</v>
      </c>
      <c r="K28" s="403">
        <v>9906</v>
      </c>
      <c r="L28" s="403">
        <f t="shared" si="2"/>
        <v>-4360</v>
      </c>
      <c r="M28" s="539">
        <f t="shared" si="3"/>
        <v>-0.305621758026076</v>
      </c>
      <c r="N28" s="403">
        <v>0</v>
      </c>
      <c r="O28" s="403">
        <v>0</v>
      </c>
      <c r="P28" s="403">
        <v>1596</v>
      </c>
      <c r="Q28" s="403">
        <v>270</v>
      </c>
      <c r="R28" s="403">
        <f t="shared" si="4"/>
        <v>-1326</v>
      </c>
      <c r="S28" s="539">
        <f t="shared" si="5"/>
        <v>-0.83082706766917291</v>
      </c>
      <c r="T28" s="402">
        <v>199</v>
      </c>
      <c r="U28" s="403">
        <v>243</v>
      </c>
      <c r="V28" s="403">
        <f t="shared" si="6"/>
        <v>44</v>
      </c>
      <c r="W28" s="539">
        <f t="shared" si="7"/>
        <v>0.22110552763819097</v>
      </c>
      <c r="X28" s="402">
        <v>404</v>
      </c>
      <c r="Y28" s="403">
        <v>941</v>
      </c>
      <c r="Z28" s="403">
        <f t="shared" si="8"/>
        <v>537</v>
      </c>
      <c r="AA28" s="539">
        <f t="shared" si="9"/>
        <v>1.3292079207920793</v>
      </c>
      <c r="AB28" s="402">
        <v>443</v>
      </c>
      <c r="AC28" s="403">
        <v>419</v>
      </c>
      <c r="AD28" s="403">
        <f t="shared" si="10"/>
        <v>-24</v>
      </c>
      <c r="AE28" s="539">
        <f t="shared" si="11"/>
        <v>-5.4176072234762979E-2</v>
      </c>
      <c r="AF28" s="403">
        <v>7128</v>
      </c>
      <c r="AG28" s="404">
        <v>7553</v>
      </c>
      <c r="AH28" s="403">
        <f t="shared" si="12"/>
        <v>425</v>
      </c>
      <c r="AI28" s="539">
        <f t="shared" si="13"/>
        <v>5.962401795735129E-2</v>
      </c>
      <c r="AJ28" s="405">
        <v>874</v>
      </c>
      <c r="AK28" s="403">
        <v>1518</v>
      </c>
      <c r="AL28" s="403">
        <f t="shared" si="14"/>
        <v>644</v>
      </c>
      <c r="AM28" s="539">
        <f t="shared" si="15"/>
        <v>0.73684210526315785</v>
      </c>
      <c r="AN28" s="403">
        <v>127</v>
      </c>
      <c r="AO28" s="403">
        <v>84</v>
      </c>
      <c r="AP28" s="403">
        <f t="shared" si="16"/>
        <v>-43</v>
      </c>
      <c r="AQ28" s="539">
        <f t="shared" si="17"/>
        <v>-0.33858267716535434</v>
      </c>
      <c r="AR28" s="403">
        <v>2527</v>
      </c>
      <c r="AS28" s="403">
        <v>2411</v>
      </c>
      <c r="AT28" s="403">
        <f t="shared" si="18"/>
        <v>-116</v>
      </c>
      <c r="AU28" s="539">
        <f t="shared" si="19"/>
        <v>-4.5904234269885241E-2</v>
      </c>
      <c r="AV28" s="403">
        <v>8934</v>
      </c>
      <c r="AW28" s="403">
        <v>9825</v>
      </c>
      <c r="AX28" s="403">
        <f t="shared" si="20"/>
        <v>891</v>
      </c>
      <c r="AY28" s="539">
        <f t="shared" si="21"/>
        <v>9.9731363331094697E-2</v>
      </c>
      <c r="AZ28" s="402">
        <v>2789</v>
      </c>
      <c r="BA28" s="403">
        <v>2635</v>
      </c>
      <c r="BB28" s="403">
        <f t="shared" si="22"/>
        <v>-154</v>
      </c>
      <c r="BC28" s="539">
        <f t="shared" si="23"/>
        <v>-5.5216923628540693E-2</v>
      </c>
      <c r="BD28" s="406">
        <v>250</v>
      </c>
      <c r="BE28" s="403">
        <v>4069</v>
      </c>
      <c r="BF28" s="403">
        <f t="shared" si="24"/>
        <v>3819</v>
      </c>
      <c r="BG28" s="539">
        <f t="shared" si="25"/>
        <v>15.276</v>
      </c>
      <c r="BH28" s="402">
        <v>0</v>
      </c>
      <c r="BI28" s="403">
        <v>3158</v>
      </c>
      <c r="BJ28" s="403">
        <f t="shared" si="26"/>
        <v>3158</v>
      </c>
      <c r="BK28" s="539" t="e">
        <f t="shared" si="27"/>
        <v>#DIV/0!</v>
      </c>
      <c r="BL28" s="405">
        <v>5284</v>
      </c>
      <c r="BM28" s="404">
        <v>0</v>
      </c>
      <c r="BN28" s="403">
        <f t="shared" si="28"/>
        <v>-5284</v>
      </c>
      <c r="BO28" s="539">
        <f t="shared" si="29"/>
        <v>-1</v>
      </c>
      <c r="BP28" s="398"/>
      <c r="BQ28" s="399" t="s">
        <v>516</v>
      </c>
      <c r="BR28" s="400" t="s">
        <v>543</v>
      </c>
      <c r="BS28" s="401"/>
      <c r="BT28" s="405">
        <v>314</v>
      </c>
      <c r="BU28" s="406">
        <v>501</v>
      </c>
      <c r="BV28" s="403">
        <f t="shared" si="30"/>
        <v>187</v>
      </c>
      <c r="BW28" s="539">
        <f t="shared" si="31"/>
        <v>0.59554140127388533</v>
      </c>
      <c r="BX28" s="402">
        <v>851</v>
      </c>
      <c r="BY28" s="403">
        <v>631</v>
      </c>
      <c r="BZ28" s="403">
        <f t="shared" si="32"/>
        <v>-220</v>
      </c>
      <c r="CA28" s="539">
        <f t="shared" si="33"/>
        <v>-0.25851938895417154</v>
      </c>
      <c r="CB28" s="402">
        <v>5211</v>
      </c>
      <c r="CC28" s="403">
        <v>7297</v>
      </c>
      <c r="CD28" s="403">
        <f t="shared" si="34"/>
        <v>2086</v>
      </c>
      <c r="CE28" s="539">
        <f t="shared" si="35"/>
        <v>0.40030704279408941</v>
      </c>
      <c r="CF28" s="403">
        <v>2798</v>
      </c>
      <c r="CG28" s="403">
        <v>3117</v>
      </c>
      <c r="CH28" s="403">
        <f t="shared" si="36"/>
        <v>319</v>
      </c>
      <c r="CI28" s="539">
        <f t="shared" si="37"/>
        <v>0.11401000714796283</v>
      </c>
      <c r="CJ28" s="403">
        <v>92168</v>
      </c>
      <c r="CK28" s="404">
        <v>100561</v>
      </c>
      <c r="CL28" s="41">
        <v>8393</v>
      </c>
      <c r="CM28" s="539">
        <f t="shared" si="38"/>
        <v>9.1061973786997652E-2</v>
      </c>
    </row>
    <row r="29" spans="2:91" ht="24.75" customHeight="1">
      <c r="B29" s="705" t="s">
        <v>549</v>
      </c>
      <c r="C29" s="715"/>
      <c r="D29" s="715"/>
      <c r="E29" s="89" t="s">
        <v>550</v>
      </c>
      <c r="F29" s="298">
        <v>664614</v>
      </c>
      <c r="G29" s="298">
        <v>755196</v>
      </c>
      <c r="H29" s="298">
        <f t="shared" si="0"/>
        <v>90582</v>
      </c>
      <c r="I29" s="540">
        <f t="shared" si="1"/>
        <v>0.13629264505412164</v>
      </c>
      <c r="J29" s="298">
        <v>198254</v>
      </c>
      <c r="K29" s="298">
        <v>208523</v>
      </c>
      <c r="L29" s="298">
        <f t="shared" si="2"/>
        <v>10269</v>
      </c>
      <c r="M29" s="540">
        <f t="shared" si="3"/>
        <v>5.1797189464020905E-2</v>
      </c>
      <c r="N29" s="299">
        <v>0</v>
      </c>
      <c r="O29" s="299">
        <v>0</v>
      </c>
      <c r="P29" s="299">
        <v>100546</v>
      </c>
      <c r="Q29" s="299">
        <v>105726</v>
      </c>
      <c r="R29" s="298">
        <f t="shared" si="4"/>
        <v>5180</v>
      </c>
      <c r="S29" s="540">
        <f t="shared" si="5"/>
        <v>5.151870785511109E-2</v>
      </c>
      <c r="T29" s="298">
        <v>190998</v>
      </c>
      <c r="U29" s="298">
        <v>220542</v>
      </c>
      <c r="V29" s="298">
        <f t="shared" si="6"/>
        <v>29544</v>
      </c>
      <c r="W29" s="540">
        <f t="shared" si="7"/>
        <v>0.15468224798165425</v>
      </c>
      <c r="X29" s="298">
        <v>166791</v>
      </c>
      <c r="Y29" s="298">
        <v>178734</v>
      </c>
      <c r="Z29" s="298">
        <f t="shared" si="8"/>
        <v>11943</v>
      </c>
      <c r="AA29" s="540">
        <f t="shared" si="9"/>
        <v>7.1604582981096107E-2</v>
      </c>
      <c r="AB29" s="298">
        <v>72193</v>
      </c>
      <c r="AC29" s="299">
        <v>69730</v>
      </c>
      <c r="AD29" s="298">
        <f t="shared" si="10"/>
        <v>-2463</v>
      </c>
      <c r="AE29" s="540">
        <f t="shared" si="11"/>
        <v>-3.4116881138060474E-2</v>
      </c>
      <c r="AF29" s="299">
        <v>322985</v>
      </c>
      <c r="AG29" s="300">
        <v>321119</v>
      </c>
      <c r="AH29" s="298">
        <f t="shared" si="12"/>
        <v>-1866</v>
      </c>
      <c r="AI29" s="540">
        <f t="shared" si="13"/>
        <v>-5.7773580816446587E-3</v>
      </c>
      <c r="AJ29" s="298">
        <v>68946</v>
      </c>
      <c r="AK29" s="298">
        <v>67462</v>
      </c>
      <c r="AL29" s="298">
        <f t="shared" si="14"/>
        <v>-1484</v>
      </c>
      <c r="AM29" s="540">
        <f t="shared" si="15"/>
        <v>-2.1524091317842949E-2</v>
      </c>
      <c r="AN29" s="298">
        <v>117696</v>
      </c>
      <c r="AO29" s="298">
        <v>120474</v>
      </c>
      <c r="AP29" s="298">
        <f t="shared" si="16"/>
        <v>2778</v>
      </c>
      <c r="AQ29" s="540">
        <f t="shared" si="17"/>
        <v>2.3603181076672104E-2</v>
      </c>
      <c r="AR29" s="299">
        <v>350253</v>
      </c>
      <c r="AS29" s="299">
        <v>359308</v>
      </c>
      <c r="AT29" s="298">
        <f t="shared" si="18"/>
        <v>9055</v>
      </c>
      <c r="AU29" s="540">
        <f t="shared" si="19"/>
        <v>2.5852740733127197E-2</v>
      </c>
      <c r="AV29" s="299">
        <v>223556</v>
      </c>
      <c r="AW29" s="299">
        <v>214691</v>
      </c>
      <c r="AX29" s="298">
        <f t="shared" si="20"/>
        <v>-8865</v>
      </c>
      <c r="AY29" s="540">
        <f t="shared" si="21"/>
        <v>-3.9654493728640695E-2</v>
      </c>
      <c r="AZ29" s="298">
        <v>173342</v>
      </c>
      <c r="BA29" s="299">
        <v>184211</v>
      </c>
      <c r="BB29" s="298">
        <f t="shared" si="22"/>
        <v>10869</v>
      </c>
      <c r="BC29" s="540">
        <f t="shared" si="23"/>
        <v>6.2702634099064278E-2</v>
      </c>
      <c r="BD29" s="496">
        <v>61109</v>
      </c>
      <c r="BE29" s="298">
        <v>58058</v>
      </c>
      <c r="BF29" s="298">
        <f t="shared" si="24"/>
        <v>-3051</v>
      </c>
      <c r="BG29" s="540">
        <f t="shared" si="25"/>
        <v>-4.9927179302557724E-2</v>
      </c>
      <c r="BH29" s="298">
        <v>56342</v>
      </c>
      <c r="BI29" s="299">
        <v>53649</v>
      </c>
      <c r="BJ29" s="298">
        <f t="shared" si="26"/>
        <v>-2693</v>
      </c>
      <c r="BK29" s="540">
        <f t="shared" si="27"/>
        <v>-4.7797380284689932E-2</v>
      </c>
      <c r="BL29" s="417">
        <v>42288</v>
      </c>
      <c r="BM29" s="300">
        <v>47121</v>
      </c>
      <c r="BN29" s="298">
        <f t="shared" si="28"/>
        <v>4833</v>
      </c>
      <c r="BO29" s="540">
        <f t="shared" si="29"/>
        <v>0.11428774120317821</v>
      </c>
      <c r="BP29" s="708" t="s">
        <v>551</v>
      </c>
      <c r="BQ29" s="706"/>
      <c r="BR29" s="706"/>
      <c r="BS29" s="89" t="s">
        <v>550</v>
      </c>
      <c r="BT29" s="417">
        <v>26194</v>
      </c>
      <c r="BU29" s="496">
        <v>26561</v>
      </c>
      <c r="BV29" s="298">
        <f t="shared" si="30"/>
        <v>367</v>
      </c>
      <c r="BW29" s="540">
        <f t="shared" si="31"/>
        <v>1.4010842177597923E-2</v>
      </c>
      <c r="BX29" s="298">
        <v>31079</v>
      </c>
      <c r="BY29" s="299">
        <v>35201</v>
      </c>
      <c r="BZ29" s="298">
        <f t="shared" si="32"/>
        <v>4122</v>
      </c>
      <c r="CA29" s="540">
        <f t="shared" si="33"/>
        <v>0.13262974999195598</v>
      </c>
      <c r="CB29" s="298">
        <v>195248</v>
      </c>
      <c r="CC29" s="299">
        <v>213925</v>
      </c>
      <c r="CD29" s="298">
        <f t="shared" si="34"/>
        <v>18677</v>
      </c>
      <c r="CE29" s="540">
        <f t="shared" si="35"/>
        <v>9.5657830041792999E-2</v>
      </c>
      <c r="CF29" s="298">
        <v>-9743</v>
      </c>
      <c r="CG29" s="299">
        <v>-11311</v>
      </c>
      <c r="CH29" s="298">
        <f t="shared" si="36"/>
        <v>-1568</v>
      </c>
      <c r="CI29" s="540">
        <f t="shared" si="37"/>
        <v>0.16093605665606076</v>
      </c>
      <c r="CJ29" s="297">
        <v>3052691</v>
      </c>
      <c r="CK29" s="296">
        <v>3228920</v>
      </c>
      <c r="CL29" s="41">
        <v>176229</v>
      </c>
      <c r="CM29" s="540">
        <f t="shared" si="38"/>
        <v>5.772906592904424E-2</v>
      </c>
    </row>
    <row r="30" spans="2:91" ht="24.75" customHeight="1">
      <c r="B30" s="716" t="s">
        <v>552</v>
      </c>
      <c r="C30" s="717"/>
      <c r="D30" s="717"/>
      <c r="E30" s="142" t="s">
        <v>553</v>
      </c>
      <c r="F30" s="298">
        <v>1468521</v>
      </c>
      <c r="G30" s="298">
        <v>1633023</v>
      </c>
      <c r="H30" s="298">
        <f t="shared" si="0"/>
        <v>164502</v>
      </c>
      <c r="I30" s="540">
        <f t="shared" si="1"/>
        <v>0.11201882710563894</v>
      </c>
      <c r="J30" s="298">
        <v>335782</v>
      </c>
      <c r="K30" s="298">
        <v>294609</v>
      </c>
      <c r="L30" s="298">
        <f t="shared" si="2"/>
        <v>-41173</v>
      </c>
      <c r="M30" s="540">
        <f t="shared" si="3"/>
        <v>-0.12261824636222311</v>
      </c>
      <c r="N30" s="299">
        <v>0</v>
      </c>
      <c r="O30" s="299">
        <v>0</v>
      </c>
      <c r="P30" s="299">
        <v>99556</v>
      </c>
      <c r="Q30" s="299">
        <v>156519</v>
      </c>
      <c r="R30" s="298">
        <f t="shared" si="4"/>
        <v>56963</v>
      </c>
      <c r="S30" s="540">
        <f t="shared" si="5"/>
        <v>0.57217043673912171</v>
      </c>
      <c r="T30" s="298">
        <v>376324</v>
      </c>
      <c r="U30" s="298">
        <v>331569</v>
      </c>
      <c r="V30" s="298">
        <f t="shared" si="6"/>
        <v>-44755</v>
      </c>
      <c r="W30" s="540">
        <f t="shared" si="7"/>
        <v>-0.11892677586335179</v>
      </c>
      <c r="X30" s="298">
        <v>59960</v>
      </c>
      <c r="Y30" s="298">
        <v>102356</v>
      </c>
      <c r="Z30" s="298">
        <f t="shared" si="8"/>
        <v>42396</v>
      </c>
      <c r="AA30" s="540">
        <f t="shared" si="9"/>
        <v>0.70707138092061372</v>
      </c>
      <c r="AB30" s="298">
        <v>24797</v>
      </c>
      <c r="AC30" s="299">
        <v>55479</v>
      </c>
      <c r="AD30" s="298">
        <f t="shared" si="10"/>
        <v>30682</v>
      </c>
      <c r="AE30" s="540">
        <f t="shared" si="11"/>
        <v>1.2373270960196798</v>
      </c>
      <c r="AF30" s="299">
        <v>331625</v>
      </c>
      <c r="AG30" s="300">
        <v>419751</v>
      </c>
      <c r="AH30" s="298">
        <f t="shared" si="12"/>
        <v>88126</v>
      </c>
      <c r="AI30" s="540">
        <f t="shared" si="13"/>
        <v>0.26573991707500944</v>
      </c>
      <c r="AJ30" s="298">
        <v>74815</v>
      </c>
      <c r="AK30" s="298">
        <v>151329</v>
      </c>
      <c r="AL30" s="298">
        <f t="shared" si="14"/>
        <v>76514</v>
      </c>
      <c r="AM30" s="540">
        <f t="shared" si="15"/>
        <v>1.0227093497293323</v>
      </c>
      <c r="AN30" s="298">
        <v>68657</v>
      </c>
      <c r="AO30" s="298">
        <v>62967</v>
      </c>
      <c r="AP30" s="298">
        <f t="shared" si="16"/>
        <v>-5690</v>
      </c>
      <c r="AQ30" s="540">
        <f t="shared" si="17"/>
        <v>-8.2875744643663429E-2</v>
      </c>
      <c r="AR30" s="299">
        <v>56383</v>
      </c>
      <c r="AS30" s="299">
        <v>2110</v>
      </c>
      <c r="AT30" s="298">
        <f t="shared" si="18"/>
        <v>-54273</v>
      </c>
      <c r="AU30" s="540">
        <f t="shared" si="19"/>
        <v>-0.96257737261231224</v>
      </c>
      <c r="AV30" s="299">
        <v>229544</v>
      </c>
      <c r="AW30" s="299">
        <v>288466</v>
      </c>
      <c r="AX30" s="298">
        <f t="shared" si="20"/>
        <v>58922</v>
      </c>
      <c r="AY30" s="540">
        <f t="shared" si="21"/>
        <v>0.25669152755027358</v>
      </c>
      <c r="AZ30" s="298">
        <v>91179</v>
      </c>
      <c r="BA30" s="299">
        <v>101668</v>
      </c>
      <c r="BB30" s="298">
        <f t="shared" si="22"/>
        <v>10489</v>
      </c>
      <c r="BC30" s="540">
        <f t="shared" si="23"/>
        <v>0.11503745379966879</v>
      </c>
      <c r="BD30" s="496">
        <v>64207</v>
      </c>
      <c r="BE30" s="298">
        <v>71013</v>
      </c>
      <c r="BF30" s="298">
        <f t="shared" si="24"/>
        <v>6806</v>
      </c>
      <c r="BG30" s="540">
        <f t="shared" si="25"/>
        <v>0.10600090332829754</v>
      </c>
      <c r="BH30" s="298">
        <v>6816</v>
      </c>
      <c r="BI30" s="299">
        <v>16129</v>
      </c>
      <c r="BJ30" s="298">
        <f t="shared" si="26"/>
        <v>9313</v>
      </c>
      <c r="BK30" s="540">
        <f t="shared" si="27"/>
        <v>1.366343896713615</v>
      </c>
      <c r="BL30" s="417">
        <v>-44244</v>
      </c>
      <c r="BM30" s="300">
        <v>-53975</v>
      </c>
      <c r="BN30" s="298">
        <f t="shared" si="28"/>
        <v>-9731</v>
      </c>
      <c r="BO30" s="540">
        <f t="shared" si="29"/>
        <v>0.21993942681493536</v>
      </c>
      <c r="BP30" s="716" t="s">
        <v>552</v>
      </c>
      <c r="BQ30" s="718"/>
      <c r="BR30" s="718"/>
      <c r="BS30" s="142" t="s">
        <v>553</v>
      </c>
      <c r="BT30" s="417">
        <v>32314</v>
      </c>
      <c r="BU30" s="496">
        <v>14735</v>
      </c>
      <c r="BV30" s="298">
        <f t="shared" si="30"/>
        <v>-17579</v>
      </c>
      <c r="BW30" s="540">
        <f t="shared" si="31"/>
        <v>-0.54400569412638489</v>
      </c>
      <c r="BX30" s="298">
        <v>18505</v>
      </c>
      <c r="BY30" s="299">
        <v>-1208</v>
      </c>
      <c r="BZ30" s="298">
        <f t="shared" si="32"/>
        <v>-19713</v>
      </c>
      <c r="CA30" s="540">
        <f t="shared" si="33"/>
        <v>-1.0652796541475278</v>
      </c>
      <c r="CB30" s="298">
        <v>432290</v>
      </c>
      <c r="CC30" s="299">
        <v>420282</v>
      </c>
      <c r="CD30" s="298">
        <f t="shared" si="34"/>
        <v>-12008</v>
      </c>
      <c r="CE30" s="540">
        <f t="shared" si="35"/>
        <v>-2.7777649263226074E-2</v>
      </c>
      <c r="CF30" s="298">
        <v>52501</v>
      </c>
      <c r="CG30" s="299">
        <v>67004</v>
      </c>
      <c r="CH30" s="298">
        <f t="shared" si="36"/>
        <v>14503</v>
      </c>
      <c r="CI30" s="540">
        <f t="shared" si="37"/>
        <v>0.27624235728843261</v>
      </c>
      <c r="CJ30" s="301">
        <v>3779532</v>
      </c>
      <c r="CK30" s="302">
        <v>4133826</v>
      </c>
      <c r="CL30" s="41">
        <v>354294</v>
      </c>
      <c r="CM30" s="540">
        <f t="shared" si="38"/>
        <v>9.374017735529161E-2</v>
      </c>
    </row>
    <row r="31" spans="2:91" s="476" customFormat="1" ht="24.75" customHeight="1">
      <c r="B31" s="470" t="s">
        <v>554</v>
      </c>
      <c r="C31" s="712" t="s">
        <v>555</v>
      </c>
      <c r="D31" s="710"/>
      <c r="E31" s="471" t="s">
        <v>556</v>
      </c>
      <c r="F31" s="480">
        <v>992</v>
      </c>
      <c r="G31" s="480">
        <v>0</v>
      </c>
      <c r="H31" s="472">
        <f t="shared" si="0"/>
        <v>-992</v>
      </c>
      <c r="I31" s="541">
        <f t="shared" si="1"/>
        <v>-1</v>
      </c>
      <c r="J31" s="472">
        <v>249</v>
      </c>
      <c r="K31" s="480">
        <v>324</v>
      </c>
      <c r="L31" s="472">
        <f t="shared" si="2"/>
        <v>75</v>
      </c>
      <c r="M31" s="541">
        <f t="shared" si="3"/>
        <v>0.30120481927710846</v>
      </c>
      <c r="N31" s="473">
        <v>0</v>
      </c>
      <c r="O31" s="480">
        <v>0</v>
      </c>
      <c r="P31" s="473">
        <v>0</v>
      </c>
      <c r="Q31" s="480">
        <v>1494</v>
      </c>
      <c r="R31" s="472">
        <f t="shared" si="4"/>
        <v>1494</v>
      </c>
      <c r="S31" s="541" t="e">
        <f t="shared" si="5"/>
        <v>#DIV/0!</v>
      </c>
      <c r="T31" s="473">
        <v>0</v>
      </c>
      <c r="U31" s="480">
        <v>20380</v>
      </c>
      <c r="V31" s="472">
        <f t="shared" si="6"/>
        <v>20380</v>
      </c>
      <c r="W31" s="541" t="e">
        <f t="shared" si="7"/>
        <v>#DIV/0!</v>
      </c>
      <c r="X31" s="473">
        <v>174</v>
      </c>
      <c r="Y31" s="480">
        <v>0</v>
      </c>
      <c r="Z31" s="472">
        <f t="shared" si="8"/>
        <v>-174</v>
      </c>
      <c r="AA31" s="541">
        <f t="shared" si="9"/>
        <v>-1</v>
      </c>
      <c r="AB31" s="472">
        <v>4055</v>
      </c>
      <c r="AC31" s="480">
        <v>2661</v>
      </c>
      <c r="AD31" s="472">
        <f t="shared" si="10"/>
        <v>-1394</v>
      </c>
      <c r="AE31" s="541">
        <f t="shared" si="11"/>
        <v>-0.34377311960542539</v>
      </c>
      <c r="AF31" s="480">
        <v>0</v>
      </c>
      <c r="AG31" s="481">
        <v>0</v>
      </c>
      <c r="AH31" s="472">
        <f t="shared" si="12"/>
        <v>0</v>
      </c>
      <c r="AI31" s="541" t="e">
        <f t="shared" si="13"/>
        <v>#DIV/0!</v>
      </c>
      <c r="AJ31" s="475">
        <v>0</v>
      </c>
      <c r="AK31" s="480">
        <v>0</v>
      </c>
      <c r="AL31" s="472">
        <f t="shared" si="14"/>
        <v>0</v>
      </c>
      <c r="AM31" s="541" t="e">
        <f t="shared" si="15"/>
        <v>#DIV/0!</v>
      </c>
      <c r="AN31" s="473">
        <v>1012</v>
      </c>
      <c r="AO31" s="480">
        <v>3415</v>
      </c>
      <c r="AP31" s="472">
        <f t="shared" si="16"/>
        <v>2403</v>
      </c>
      <c r="AQ31" s="541">
        <f t="shared" si="17"/>
        <v>2.3745059288537549</v>
      </c>
      <c r="AR31" s="473">
        <v>9</v>
      </c>
      <c r="AS31" s="480">
        <v>915</v>
      </c>
      <c r="AT31" s="472">
        <f t="shared" si="18"/>
        <v>906</v>
      </c>
      <c r="AU31" s="541">
        <f t="shared" si="19"/>
        <v>100.66666666666667</v>
      </c>
      <c r="AV31" s="473">
        <v>0</v>
      </c>
      <c r="AW31" s="480">
        <v>743</v>
      </c>
      <c r="AX31" s="472">
        <f t="shared" si="20"/>
        <v>743</v>
      </c>
      <c r="AY31" s="541" t="e">
        <f t="shared" si="21"/>
        <v>#DIV/0!</v>
      </c>
      <c r="AZ31" s="473">
        <v>0</v>
      </c>
      <c r="BA31" s="480">
        <v>0</v>
      </c>
      <c r="BB31" s="472">
        <f t="shared" si="22"/>
        <v>0</v>
      </c>
      <c r="BC31" s="541" t="e">
        <f t="shared" si="23"/>
        <v>#DIV/0!</v>
      </c>
      <c r="BD31" s="479">
        <v>0</v>
      </c>
      <c r="BE31" s="480">
        <v>0</v>
      </c>
      <c r="BF31" s="472">
        <f t="shared" si="24"/>
        <v>0</v>
      </c>
      <c r="BG31" s="541" t="e">
        <f t="shared" si="25"/>
        <v>#DIV/0!</v>
      </c>
      <c r="BH31" s="472">
        <v>1086</v>
      </c>
      <c r="BI31" s="480">
        <v>891</v>
      </c>
      <c r="BJ31" s="472">
        <f t="shared" si="26"/>
        <v>-195</v>
      </c>
      <c r="BK31" s="541">
        <f t="shared" si="27"/>
        <v>-0.17955801104972377</v>
      </c>
      <c r="BL31" s="475">
        <v>22548</v>
      </c>
      <c r="BM31" s="481">
        <v>0</v>
      </c>
      <c r="BN31" s="472">
        <f t="shared" si="28"/>
        <v>-22548</v>
      </c>
      <c r="BO31" s="541">
        <f t="shared" si="29"/>
        <v>-1</v>
      </c>
      <c r="BP31" s="470" t="s">
        <v>557</v>
      </c>
      <c r="BQ31" s="712" t="s">
        <v>555</v>
      </c>
      <c r="BR31" s="712"/>
      <c r="BS31" s="471" t="s">
        <v>556</v>
      </c>
      <c r="BT31" s="475">
        <v>0</v>
      </c>
      <c r="BU31" s="523">
        <v>0</v>
      </c>
      <c r="BV31" s="472">
        <f t="shared" si="30"/>
        <v>0</v>
      </c>
      <c r="BW31" s="541" t="e">
        <f t="shared" si="31"/>
        <v>#DIV/0!</v>
      </c>
      <c r="BX31" s="473">
        <v>219831</v>
      </c>
      <c r="BY31" s="480">
        <v>1</v>
      </c>
      <c r="BZ31" s="472">
        <f t="shared" si="32"/>
        <v>-219830</v>
      </c>
      <c r="CA31" s="541">
        <f t="shared" si="33"/>
        <v>-0.99999545105103471</v>
      </c>
      <c r="CB31" s="472">
        <v>0</v>
      </c>
      <c r="CC31" s="480">
        <v>0</v>
      </c>
      <c r="CD31" s="472">
        <f t="shared" si="34"/>
        <v>0</v>
      </c>
      <c r="CE31" s="541" t="e">
        <f t="shared" si="35"/>
        <v>#DIV/0!</v>
      </c>
      <c r="CF31" s="473">
        <v>1634</v>
      </c>
      <c r="CG31" s="480">
        <v>48</v>
      </c>
      <c r="CH31" s="472">
        <f t="shared" si="36"/>
        <v>-1586</v>
      </c>
      <c r="CI31" s="541">
        <f t="shared" si="37"/>
        <v>-0.97062423500611994</v>
      </c>
      <c r="CJ31" s="473">
        <v>251590</v>
      </c>
      <c r="CK31" s="474">
        <v>30872</v>
      </c>
      <c r="CL31" s="476">
        <v>-220718</v>
      </c>
      <c r="CM31" s="541">
        <f t="shared" si="38"/>
        <v>-0.87729242020748044</v>
      </c>
    </row>
    <row r="32" spans="2:91" s="476" customFormat="1" ht="24.75" customHeight="1">
      <c r="B32" s="477"/>
      <c r="C32" s="483"/>
      <c r="D32" s="478" t="s">
        <v>558</v>
      </c>
      <c r="E32" s="484"/>
      <c r="F32" s="473">
        <v>0</v>
      </c>
      <c r="G32" s="473">
        <v>0</v>
      </c>
      <c r="H32" s="472">
        <f t="shared" si="0"/>
        <v>0</v>
      </c>
      <c r="I32" s="541" t="e">
        <f t="shared" si="1"/>
        <v>#DIV/0!</v>
      </c>
      <c r="J32" s="472">
        <v>0</v>
      </c>
      <c r="K32" s="473">
        <v>0</v>
      </c>
      <c r="L32" s="472">
        <f t="shared" si="2"/>
        <v>0</v>
      </c>
      <c r="M32" s="541" t="e">
        <f t="shared" si="3"/>
        <v>#DIV/0!</v>
      </c>
      <c r="N32" s="473">
        <v>0</v>
      </c>
      <c r="O32" s="473">
        <v>0</v>
      </c>
      <c r="P32" s="473">
        <v>0</v>
      </c>
      <c r="Q32" s="473">
        <v>0</v>
      </c>
      <c r="R32" s="472">
        <f t="shared" si="4"/>
        <v>0</v>
      </c>
      <c r="S32" s="541" t="e">
        <f t="shared" si="5"/>
        <v>#DIV/0!</v>
      </c>
      <c r="T32" s="473">
        <v>0</v>
      </c>
      <c r="U32" s="473">
        <v>0</v>
      </c>
      <c r="V32" s="472">
        <f t="shared" si="6"/>
        <v>0</v>
      </c>
      <c r="W32" s="541" t="e">
        <f t="shared" si="7"/>
        <v>#DIV/0!</v>
      </c>
      <c r="X32" s="473">
        <v>0</v>
      </c>
      <c r="Y32" s="473">
        <v>0</v>
      </c>
      <c r="Z32" s="472">
        <f t="shared" si="8"/>
        <v>0</v>
      </c>
      <c r="AA32" s="541" t="e">
        <f t="shared" si="9"/>
        <v>#DIV/0!</v>
      </c>
      <c r="AB32" s="472">
        <v>0</v>
      </c>
      <c r="AC32" s="473">
        <v>0</v>
      </c>
      <c r="AD32" s="472">
        <f t="shared" si="10"/>
        <v>0</v>
      </c>
      <c r="AE32" s="541" t="e">
        <f t="shared" si="11"/>
        <v>#DIV/0!</v>
      </c>
      <c r="AF32" s="473">
        <v>0</v>
      </c>
      <c r="AG32" s="485">
        <v>0</v>
      </c>
      <c r="AH32" s="472">
        <f t="shared" si="12"/>
        <v>0</v>
      </c>
      <c r="AI32" s="541" t="e">
        <f t="shared" si="13"/>
        <v>#DIV/0!</v>
      </c>
      <c r="AJ32" s="475">
        <v>0</v>
      </c>
      <c r="AK32" s="473">
        <v>0</v>
      </c>
      <c r="AL32" s="472">
        <f t="shared" si="14"/>
        <v>0</v>
      </c>
      <c r="AM32" s="541" t="e">
        <f t="shared" si="15"/>
        <v>#DIV/0!</v>
      </c>
      <c r="AN32" s="473">
        <v>0</v>
      </c>
      <c r="AO32" s="473">
        <v>0</v>
      </c>
      <c r="AP32" s="472">
        <f t="shared" si="16"/>
        <v>0</v>
      </c>
      <c r="AQ32" s="541" t="e">
        <f t="shared" si="17"/>
        <v>#DIV/0!</v>
      </c>
      <c r="AR32" s="473">
        <v>0</v>
      </c>
      <c r="AS32" s="473">
        <v>0</v>
      </c>
      <c r="AT32" s="472">
        <f t="shared" si="18"/>
        <v>0</v>
      </c>
      <c r="AU32" s="541" t="e">
        <f t="shared" si="19"/>
        <v>#DIV/0!</v>
      </c>
      <c r="AV32" s="473">
        <v>0</v>
      </c>
      <c r="AW32" s="473">
        <v>0</v>
      </c>
      <c r="AX32" s="472">
        <f t="shared" si="20"/>
        <v>0</v>
      </c>
      <c r="AY32" s="541" t="e">
        <f t="shared" si="21"/>
        <v>#DIV/0!</v>
      </c>
      <c r="AZ32" s="473">
        <v>0</v>
      </c>
      <c r="BA32" s="473">
        <v>0</v>
      </c>
      <c r="BB32" s="472">
        <f t="shared" si="22"/>
        <v>0</v>
      </c>
      <c r="BC32" s="541" t="e">
        <f t="shared" si="23"/>
        <v>#DIV/0!</v>
      </c>
      <c r="BD32" s="479">
        <v>0</v>
      </c>
      <c r="BE32" s="473">
        <v>0</v>
      </c>
      <c r="BF32" s="472">
        <f t="shared" si="24"/>
        <v>0</v>
      </c>
      <c r="BG32" s="541" t="e">
        <f t="shared" si="25"/>
        <v>#DIV/0!</v>
      </c>
      <c r="BH32" s="472">
        <v>0</v>
      </c>
      <c r="BI32" s="473">
        <v>0</v>
      </c>
      <c r="BJ32" s="472">
        <f t="shared" si="26"/>
        <v>0</v>
      </c>
      <c r="BK32" s="541" t="e">
        <f t="shared" si="27"/>
        <v>#DIV/0!</v>
      </c>
      <c r="BL32" s="475">
        <v>0</v>
      </c>
      <c r="BM32" s="485">
        <v>0</v>
      </c>
      <c r="BN32" s="472">
        <f t="shared" si="28"/>
        <v>0</v>
      </c>
      <c r="BO32" s="541" t="e">
        <f t="shared" si="29"/>
        <v>#DIV/0!</v>
      </c>
      <c r="BP32" s="477"/>
      <c r="BQ32" s="483"/>
      <c r="BR32" s="478" t="s">
        <v>558</v>
      </c>
      <c r="BS32" s="484"/>
      <c r="BT32" s="475">
        <v>0</v>
      </c>
      <c r="BU32" s="479">
        <v>0</v>
      </c>
      <c r="BV32" s="472">
        <f t="shared" si="30"/>
        <v>0</v>
      </c>
      <c r="BW32" s="541" t="e">
        <f t="shared" si="31"/>
        <v>#DIV/0!</v>
      </c>
      <c r="BX32" s="473">
        <v>0</v>
      </c>
      <c r="BY32" s="473">
        <v>0</v>
      </c>
      <c r="BZ32" s="472">
        <f t="shared" si="32"/>
        <v>0</v>
      </c>
      <c r="CA32" s="541" t="e">
        <f t="shared" si="33"/>
        <v>#DIV/0!</v>
      </c>
      <c r="CB32" s="472">
        <v>0</v>
      </c>
      <c r="CC32" s="473">
        <v>0</v>
      </c>
      <c r="CD32" s="472">
        <f t="shared" si="34"/>
        <v>0</v>
      </c>
      <c r="CE32" s="541" t="e">
        <f t="shared" si="35"/>
        <v>#DIV/0!</v>
      </c>
      <c r="CF32" s="473">
        <v>0</v>
      </c>
      <c r="CG32" s="473">
        <v>0</v>
      </c>
      <c r="CH32" s="472">
        <f t="shared" si="36"/>
        <v>0</v>
      </c>
      <c r="CI32" s="541" t="e">
        <f t="shared" si="37"/>
        <v>#DIV/0!</v>
      </c>
      <c r="CJ32" s="473">
        <v>0</v>
      </c>
      <c r="CK32" s="474">
        <v>0</v>
      </c>
      <c r="CL32" s="476">
        <v>0</v>
      </c>
      <c r="CM32" s="541" t="e">
        <f t="shared" si="38"/>
        <v>#DIV/0!</v>
      </c>
    </row>
    <row r="33" spans="2:91" s="476" customFormat="1" ht="24.75" customHeight="1">
      <c r="B33" s="470" t="s">
        <v>559</v>
      </c>
      <c r="C33" s="698" t="s">
        <v>560</v>
      </c>
      <c r="D33" s="714"/>
      <c r="E33" s="471" t="s">
        <v>561</v>
      </c>
      <c r="F33" s="472">
        <v>0</v>
      </c>
      <c r="G33" s="473">
        <v>2667</v>
      </c>
      <c r="H33" s="472">
        <f t="shared" si="0"/>
        <v>2667</v>
      </c>
      <c r="I33" s="541" t="e">
        <f t="shared" si="1"/>
        <v>#DIV/0!</v>
      </c>
      <c r="J33" s="472">
        <v>1581</v>
      </c>
      <c r="K33" s="473">
        <v>1723</v>
      </c>
      <c r="L33" s="472">
        <f t="shared" si="2"/>
        <v>142</v>
      </c>
      <c r="M33" s="541">
        <f t="shared" si="3"/>
        <v>8.9816571790006322E-2</v>
      </c>
      <c r="N33" s="473">
        <v>0</v>
      </c>
      <c r="O33" s="473">
        <v>0</v>
      </c>
      <c r="P33" s="473">
        <v>133192</v>
      </c>
      <c r="Q33" s="473">
        <v>8623</v>
      </c>
      <c r="R33" s="472">
        <f t="shared" si="4"/>
        <v>-124569</v>
      </c>
      <c r="S33" s="541">
        <f t="shared" si="5"/>
        <v>-0.93525887440687128</v>
      </c>
      <c r="T33" s="473">
        <v>0</v>
      </c>
      <c r="U33" s="473">
        <v>0</v>
      </c>
      <c r="V33" s="472">
        <f t="shared" si="6"/>
        <v>0</v>
      </c>
      <c r="W33" s="541" t="e">
        <f t="shared" si="7"/>
        <v>#DIV/0!</v>
      </c>
      <c r="X33" s="473">
        <v>0</v>
      </c>
      <c r="Y33" s="473">
        <v>0</v>
      </c>
      <c r="Z33" s="472">
        <f t="shared" si="8"/>
        <v>0</v>
      </c>
      <c r="AA33" s="541" t="e">
        <f t="shared" si="9"/>
        <v>#DIV/0!</v>
      </c>
      <c r="AB33" s="472">
        <v>0</v>
      </c>
      <c r="AC33" s="473">
        <v>0</v>
      </c>
      <c r="AD33" s="472">
        <f t="shared" si="10"/>
        <v>0</v>
      </c>
      <c r="AE33" s="541" t="e">
        <f t="shared" si="11"/>
        <v>#DIV/0!</v>
      </c>
      <c r="AF33" s="473">
        <v>4625</v>
      </c>
      <c r="AG33" s="474">
        <v>12329</v>
      </c>
      <c r="AH33" s="472">
        <f t="shared" si="12"/>
        <v>7704</v>
      </c>
      <c r="AI33" s="541">
        <f t="shared" si="13"/>
        <v>1.6657297297297298</v>
      </c>
      <c r="AJ33" s="475">
        <v>0</v>
      </c>
      <c r="AK33" s="473">
        <v>0</v>
      </c>
      <c r="AL33" s="472">
        <f t="shared" si="14"/>
        <v>0</v>
      </c>
      <c r="AM33" s="541" t="e">
        <f t="shared" si="15"/>
        <v>#DIV/0!</v>
      </c>
      <c r="AN33" s="473">
        <v>4901</v>
      </c>
      <c r="AO33" s="473">
        <v>34903</v>
      </c>
      <c r="AP33" s="472">
        <f t="shared" si="16"/>
        <v>30002</v>
      </c>
      <c r="AQ33" s="541">
        <f t="shared" si="17"/>
        <v>6.1216078351356868</v>
      </c>
      <c r="AR33" s="473">
        <v>1582</v>
      </c>
      <c r="AS33" s="473">
        <v>1554</v>
      </c>
      <c r="AT33" s="472">
        <f t="shared" si="18"/>
        <v>-28</v>
      </c>
      <c r="AU33" s="541">
        <f t="shared" si="19"/>
        <v>-1.7699115044247787E-2</v>
      </c>
      <c r="AV33" s="473">
        <v>0</v>
      </c>
      <c r="AW33" s="473">
        <v>0</v>
      </c>
      <c r="AX33" s="472">
        <f t="shared" si="20"/>
        <v>0</v>
      </c>
      <c r="AY33" s="541" t="e">
        <f t="shared" si="21"/>
        <v>#DIV/0!</v>
      </c>
      <c r="AZ33" s="473">
        <v>1840</v>
      </c>
      <c r="BA33" s="473">
        <v>0</v>
      </c>
      <c r="BB33" s="472">
        <f t="shared" si="22"/>
        <v>-1840</v>
      </c>
      <c r="BC33" s="541">
        <f t="shared" si="23"/>
        <v>-1</v>
      </c>
      <c r="BD33" s="479">
        <v>0</v>
      </c>
      <c r="BE33" s="473">
        <v>0</v>
      </c>
      <c r="BF33" s="472">
        <f t="shared" si="24"/>
        <v>0</v>
      </c>
      <c r="BG33" s="541" t="e">
        <f t="shared" si="25"/>
        <v>#DIV/0!</v>
      </c>
      <c r="BH33" s="472">
        <v>0</v>
      </c>
      <c r="BI33" s="473">
        <v>0</v>
      </c>
      <c r="BJ33" s="472">
        <f t="shared" si="26"/>
        <v>0</v>
      </c>
      <c r="BK33" s="541" t="e">
        <f t="shared" si="27"/>
        <v>#DIV/0!</v>
      </c>
      <c r="BL33" s="475">
        <v>135</v>
      </c>
      <c r="BM33" s="474">
        <v>26861</v>
      </c>
      <c r="BN33" s="472">
        <f t="shared" si="28"/>
        <v>26726</v>
      </c>
      <c r="BO33" s="541">
        <f t="shared" si="29"/>
        <v>197.97037037037038</v>
      </c>
      <c r="BP33" s="470" t="s">
        <v>559</v>
      </c>
      <c r="BQ33" s="698" t="s">
        <v>560</v>
      </c>
      <c r="BR33" s="698"/>
      <c r="BS33" s="471" t="s">
        <v>561</v>
      </c>
      <c r="BT33" s="475">
        <v>0</v>
      </c>
      <c r="BU33" s="479">
        <v>0</v>
      </c>
      <c r="BV33" s="472">
        <f t="shared" si="30"/>
        <v>0</v>
      </c>
      <c r="BW33" s="541" t="e">
        <f t="shared" si="31"/>
        <v>#DIV/0!</v>
      </c>
      <c r="BX33" s="473">
        <v>499</v>
      </c>
      <c r="BY33" s="473">
        <v>667</v>
      </c>
      <c r="BZ33" s="472">
        <f t="shared" si="32"/>
        <v>168</v>
      </c>
      <c r="CA33" s="541">
        <f t="shared" si="33"/>
        <v>0.33667334669338678</v>
      </c>
      <c r="CB33" s="472">
        <v>0</v>
      </c>
      <c r="CC33" s="473">
        <v>0</v>
      </c>
      <c r="CD33" s="472">
        <f t="shared" si="34"/>
        <v>0</v>
      </c>
      <c r="CE33" s="541" t="e">
        <f t="shared" si="35"/>
        <v>#DIV/0!</v>
      </c>
      <c r="CF33" s="473">
        <v>0</v>
      </c>
      <c r="CG33" s="473">
        <v>0</v>
      </c>
      <c r="CH33" s="472">
        <f t="shared" si="36"/>
        <v>0</v>
      </c>
      <c r="CI33" s="541" t="e">
        <f t="shared" si="37"/>
        <v>#DIV/0!</v>
      </c>
      <c r="CJ33" s="473">
        <v>148355</v>
      </c>
      <c r="CK33" s="474">
        <v>89327</v>
      </c>
      <c r="CL33" s="476">
        <v>-59028</v>
      </c>
      <c r="CM33" s="541">
        <f t="shared" si="38"/>
        <v>-0.39788345522564122</v>
      </c>
    </row>
    <row r="34" spans="2:91" s="476" customFormat="1" ht="24.75" customHeight="1">
      <c r="B34" s="470"/>
      <c r="C34" s="478"/>
      <c r="D34" s="486" t="s">
        <v>441</v>
      </c>
      <c r="E34" s="471"/>
      <c r="F34" s="472">
        <v>0</v>
      </c>
      <c r="G34" s="472">
        <v>0</v>
      </c>
      <c r="H34" s="472">
        <f t="shared" si="0"/>
        <v>0</v>
      </c>
      <c r="I34" s="541" t="e">
        <f t="shared" si="1"/>
        <v>#DIV/0!</v>
      </c>
      <c r="J34" s="472">
        <v>0</v>
      </c>
      <c r="K34" s="472">
        <v>0</v>
      </c>
      <c r="L34" s="472">
        <f t="shared" si="2"/>
        <v>0</v>
      </c>
      <c r="M34" s="541" t="e">
        <f t="shared" si="3"/>
        <v>#DIV/0!</v>
      </c>
      <c r="N34" s="473">
        <v>0</v>
      </c>
      <c r="O34" s="473">
        <v>0</v>
      </c>
      <c r="P34" s="473">
        <v>0</v>
      </c>
      <c r="Q34" s="473">
        <v>7129</v>
      </c>
      <c r="R34" s="472">
        <f t="shared" si="4"/>
        <v>7129</v>
      </c>
      <c r="S34" s="541" t="e">
        <f t="shared" si="5"/>
        <v>#DIV/0!</v>
      </c>
      <c r="T34" s="472">
        <v>0</v>
      </c>
      <c r="U34" s="473">
        <v>0</v>
      </c>
      <c r="V34" s="472">
        <f t="shared" si="6"/>
        <v>0</v>
      </c>
      <c r="W34" s="541" t="e">
        <f t="shared" si="7"/>
        <v>#DIV/0!</v>
      </c>
      <c r="X34" s="472">
        <v>0</v>
      </c>
      <c r="Y34" s="472">
        <v>0</v>
      </c>
      <c r="Z34" s="472">
        <f t="shared" si="8"/>
        <v>0</v>
      </c>
      <c r="AA34" s="541" t="e">
        <f t="shared" si="9"/>
        <v>#DIV/0!</v>
      </c>
      <c r="AB34" s="472">
        <v>0</v>
      </c>
      <c r="AC34" s="473">
        <v>0</v>
      </c>
      <c r="AD34" s="472">
        <f t="shared" si="10"/>
        <v>0</v>
      </c>
      <c r="AE34" s="541" t="e">
        <f t="shared" si="11"/>
        <v>#DIV/0!</v>
      </c>
      <c r="AF34" s="473">
        <v>0</v>
      </c>
      <c r="AG34" s="474">
        <v>0</v>
      </c>
      <c r="AH34" s="472">
        <f t="shared" si="12"/>
        <v>0</v>
      </c>
      <c r="AI34" s="541" t="e">
        <f t="shared" si="13"/>
        <v>#DIV/0!</v>
      </c>
      <c r="AJ34" s="479">
        <v>0</v>
      </c>
      <c r="AK34" s="473">
        <v>0</v>
      </c>
      <c r="AL34" s="472">
        <f t="shared" si="14"/>
        <v>0</v>
      </c>
      <c r="AM34" s="541" t="e">
        <f t="shared" si="15"/>
        <v>#DIV/0!</v>
      </c>
      <c r="AN34" s="472">
        <v>0</v>
      </c>
      <c r="AO34" s="473">
        <v>0</v>
      </c>
      <c r="AP34" s="472">
        <f t="shared" si="16"/>
        <v>0</v>
      </c>
      <c r="AQ34" s="541" t="e">
        <f t="shared" si="17"/>
        <v>#DIV/0!</v>
      </c>
      <c r="AR34" s="473">
        <v>0</v>
      </c>
      <c r="AS34" s="473">
        <v>0</v>
      </c>
      <c r="AT34" s="472">
        <f t="shared" si="18"/>
        <v>0</v>
      </c>
      <c r="AU34" s="541" t="e">
        <f t="shared" si="19"/>
        <v>#DIV/0!</v>
      </c>
      <c r="AV34" s="473">
        <v>0</v>
      </c>
      <c r="AW34" s="473">
        <v>0</v>
      </c>
      <c r="AX34" s="472">
        <f t="shared" si="20"/>
        <v>0</v>
      </c>
      <c r="AY34" s="541" t="e">
        <f t="shared" si="21"/>
        <v>#DIV/0!</v>
      </c>
      <c r="AZ34" s="472">
        <v>0</v>
      </c>
      <c r="BA34" s="473">
        <v>0</v>
      </c>
      <c r="BB34" s="472">
        <f t="shared" si="22"/>
        <v>0</v>
      </c>
      <c r="BC34" s="541" t="e">
        <f t="shared" si="23"/>
        <v>#DIV/0!</v>
      </c>
      <c r="BD34" s="479">
        <v>0</v>
      </c>
      <c r="BE34" s="473">
        <v>0</v>
      </c>
      <c r="BF34" s="472">
        <f t="shared" si="24"/>
        <v>0</v>
      </c>
      <c r="BG34" s="541" t="e">
        <f t="shared" si="25"/>
        <v>#DIV/0!</v>
      </c>
      <c r="BH34" s="472">
        <v>0</v>
      </c>
      <c r="BI34" s="473">
        <v>0</v>
      </c>
      <c r="BJ34" s="472">
        <f t="shared" si="26"/>
        <v>0</v>
      </c>
      <c r="BK34" s="541" t="e">
        <f t="shared" si="27"/>
        <v>#DIV/0!</v>
      </c>
      <c r="BL34" s="475">
        <v>0</v>
      </c>
      <c r="BM34" s="474">
        <v>0</v>
      </c>
      <c r="BN34" s="472">
        <f t="shared" si="28"/>
        <v>0</v>
      </c>
      <c r="BO34" s="541" t="e">
        <f t="shared" si="29"/>
        <v>#DIV/0!</v>
      </c>
      <c r="BP34" s="470"/>
      <c r="BQ34" s="529"/>
      <c r="BR34" s="486" t="s">
        <v>562</v>
      </c>
      <c r="BS34" s="471"/>
      <c r="BT34" s="475">
        <v>0</v>
      </c>
      <c r="BU34" s="479">
        <v>0</v>
      </c>
      <c r="BV34" s="472">
        <f t="shared" si="30"/>
        <v>0</v>
      </c>
      <c r="BW34" s="541" t="e">
        <f t="shared" si="31"/>
        <v>#DIV/0!</v>
      </c>
      <c r="BX34" s="472">
        <v>0</v>
      </c>
      <c r="BY34" s="473">
        <v>0</v>
      </c>
      <c r="BZ34" s="472">
        <f t="shared" si="32"/>
        <v>0</v>
      </c>
      <c r="CA34" s="541" t="e">
        <f t="shared" si="33"/>
        <v>#DIV/0!</v>
      </c>
      <c r="CB34" s="472">
        <v>0</v>
      </c>
      <c r="CC34" s="473">
        <v>0</v>
      </c>
      <c r="CD34" s="472">
        <f t="shared" si="34"/>
        <v>0</v>
      </c>
      <c r="CE34" s="541" t="e">
        <f t="shared" si="35"/>
        <v>#DIV/0!</v>
      </c>
      <c r="CF34" s="472">
        <v>0</v>
      </c>
      <c r="CG34" s="473">
        <v>0</v>
      </c>
      <c r="CH34" s="472">
        <f t="shared" si="36"/>
        <v>0</v>
      </c>
      <c r="CI34" s="541" t="e">
        <f t="shared" si="37"/>
        <v>#DIV/0!</v>
      </c>
      <c r="CJ34" s="473">
        <v>0</v>
      </c>
      <c r="CK34" s="474">
        <v>7129</v>
      </c>
      <c r="CL34" s="476">
        <v>7129</v>
      </c>
      <c r="CM34" s="541" t="e">
        <f t="shared" si="38"/>
        <v>#DIV/0!</v>
      </c>
    </row>
    <row r="35" spans="2:91" ht="24.75" customHeight="1">
      <c r="B35" s="705" t="s">
        <v>563</v>
      </c>
      <c r="C35" s="706"/>
      <c r="D35" s="706"/>
      <c r="E35" s="707"/>
      <c r="F35" s="298">
        <v>1469513</v>
      </c>
      <c r="G35" s="298">
        <v>1630356</v>
      </c>
      <c r="H35" s="298">
        <f t="shared" si="0"/>
        <v>160843</v>
      </c>
      <c r="I35" s="540">
        <f t="shared" si="1"/>
        <v>0.10945326785132217</v>
      </c>
      <c r="J35" s="298">
        <v>334450</v>
      </c>
      <c r="K35" s="298">
        <v>293210</v>
      </c>
      <c r="L35" s="298">
        <f t="shared" si="2"/>
        <v>-41240</v>
      </c>
      <c r="M35" s="540">
        <f t="shared" si="3"/>
        <v>-0.12330692181193004</v>
      </c>
      <c r="N35" s="299">
        <v>0</v>
      </c>
      <c r="O35" s="299">
        <v>0</v>
      </c>
      <c r="P35" s="299">
        <v>-33636</v>
      </c>
      <c r="Q35" s="299">
        <v>149390</v>
      </c>
      <c r="R35" s="298">
        <f t="shared" si="4"/>
        <v>183026</v>
      </c>
      <c r="S35" s="540">
        <f t="shared" si="5"/>
        <v>-5.4413723391604236</v>
      </c>
      <c r="T35" s="298">
        <v>376324</v>
      </c>
      <c r="U35" s="298">
        <v>351949</v>
      </c>
      <c r="V35" s="298">
        <f t="shared" si="6"/>
        <v>-24375</v>
      </c>
      <c r="W35" s="540">
        <f t="shared" si="7"/>
        <v>-6.477131408042007E-2</v>
      </c>
      <c r="X35" s="298">
        <v>60134</v>
      </c>
      <c r="Y35" s="298">
        <v>102356</v>
      </c>
      <c r="Z35" s="298">
        <f t="shared" si="8"/>
        <v>42222</v>
      </c>
      <c r="AA35" s="540">
        <f t="shared" si="9"/>
        <v>0.70213190541124826</v>
      </c>
      <c r="AB35" s="298">
        <v>28852</v>
      </c>
      <c r="AC35" s="298">
        <v>58140</v>
      </c>
      <c r="AD35" s="298">
        <f t="shared" si="10"/>
        <v>29288</v>
      </c>
      <c r="AE35" s="540">
        <f t="shared" si="11"/>
        <v>1.0151116040482462</v>
      </c>
      <c r="AF35" s="299">
        <v>327000</v>
      </c>
      <c r="AG35" s="300">
        <v>407422</v>
      </c>
      <c r="AH35" s="298">
        <f t="shared" si="12"/>
        <v>80422</v>
      </c>
      <c r="AI35" s="540">
        <f t="shared" si="13"/>
        <v>0.24593883792048929</v>
      </c>
      <c r="AJ35" s="298">
        <v>74815</v>
      </c>
      <c r="AK35" s="298">
        <v>151329</v>
      </c>
      <c r="AL35" s="298">
        <f t="shared" si="14"/>
        <v>76514</v>
      </c>
      <c r="AM35" s="540">
        <f t="shared" si="15"/>
        <v>1.0227093497293323</v>
      </c>
      <c r="AN35" s="298">
        <v>64768</v>
      </c>
      <c r="AO35" s="298">
        <v>31479</v>
      </c>
      <c r="AP35" s="298">
        <f t="shared" si="16"/>
        <v>-33289</v>
      </c>
      <c r="AQ35" s="540">
        <f t="shared" si="17"/>
        <v>-0.51397294960474305</v>
      </c>
      <c r="AR35" s="299">
        <v>54810</v>
      </c>
      <c r="AS35" s="299">
        <v>1471</v>
      </c>
      <c r="AT35" s="298">
        <f t="shared" si="18"/>
        <v>-53339</v>
      </c>
      <c r="AU35" s="540">
        <f t="shared" si="19"/>
        <v>-0.97316183178252147</v>
      </c>
      <c r="AV35" s="299">
        <v>229544</v>
      </c>
      <c r="AW35" s="299">
        <v>289209</v>
      </c>
      <c r="AX35" s="298">
        <f t="shared" si="20"/>
        <v>59665</v>
      </c>
      <c r="AY35" s="540">
        <f t="shared" si="21"/>
        <v>0.25992837974418848</v>
      </c>
      <c r="AZ35" s="298">
        <v>89339</v>
      </c>
      <c r="BA35" s="299">
        <v>101668</v>
      </c>
      <c r="BB35" s="298">
        <f t="shared" si="22"/>
        <v>12329</v>
      </c>
      <c r="BC35" s="540">
        <f t="shared" si="23"/>
        <v>0.13800244014372223</v>
      </c>
      <c r="BD35" s="496">
        <v>64207</v>
      </c>
      <c r="BE35" s="298">
        <v>71013</v>
      </c>
      <c r="BF35" s="298">
        <f t="shared" si="24"/>
        <v>6806</v>
      </c>
      <c r="BG35" s="540">
        <f t="shared" si="25"/>
        <v>0.10600090332829754</v>
      </c>
      <c r="BH35" s="298">
        <v>7902</v>
      </c>
      <c r="BI35" s="299">
        <v>17020</v>
      </c>
      <c r="BJ35" s="298">
        <f t="shared" si="26"/>
        <v>9118</v>
      </c>
      <c r="BK35" s="540">
        <f t="shared" si="27"/>
        <v>1.1538850923816755</v>
      </c>
      <c r="BL35" s="299">
        <v>-21831</v>
      </c>
      <c r="BM35" s="300">
        <v>-80836</v>
      </c>
      <c r="BN35" s="298">
        <f t="shared" si="28"/>
        <v>-59005</v>
      </c>
      <c r="BO35" s="540">
        <f t="shared" si="29"/>
        <v>2.7028079336723008</v>
      </c>
      <c r="BP35" s="708" t="s">
        <v>564</v>
      </c>
      <c r="BQ35" s="706"/>
      <c r="BR35" s="706"/>
      <c r="BS35" s="707"/>
      <c r="BT35" s="417">
        <v>32314</v>
      </c>
      <c r="BU35" s="496">
        <v>14735</v>
      </c>
      <c r="BV35" s="298">
        <f t="shared" si="30"/>
        <v>-17579</v>
      </c>
      <c r="BW35" s="540">
        <f t="shared" si="31"/>
        <v>-0.54400569412638489</v>
      </c>
      <c r="BX35" s="298">
        <v>237837</v>
      </c>
      <c r="BY35" s="299">
        <v>-1874</v>
      </c>
      <c r="BZ35" s="298">
        <f t="shared" si="32"/>
        <v>-239711</v>
      </c>
      <c r="CA35" s="540">
        <f t="shared" si="33"/>
        <v>-1.0078793459386051</v>
      </c>
      <c r="CB35" s="298">
        <v>432290</v>
      </c>
      <c r="CC35" s="298">
        <v>420282</v>
      </c>
      <c r="CD35" s="298">
        <f t="shared" si="34"/>
        <v>-12008</v>
      </c>
      <c r="CE35" s="540">
        <f t="shared" si="35"/>
        <v>-2.7777649263226074E-2</v>
      </c>
      <c r="CF35" s="298">
        <v>54135</v>
      </c>
      <c r="CG35" s="298">
        <v>67052</v>
      </c>
      <c r="CH35" s="298">
        <f t="shared" si="36"/>
        <v>12917</v>
      </c>
      <c r="CI35" s="540">
        <f t="shared" si="37"/>
        <v>0.23860718573935533</v>
      </c>
      <c r="CJ35" s="299">
        <v>3882767</v>
      </c>
      <c r="CK35" s="296">
        <v>4075371</v>
      </c>
      <c r="CL35" s="41">
        <v>192604</v>
      </c>
      <c r="CM35" s="540">
        <f t="shared" si="38"/>
        <v>4.96048307817595E-2</v>
      </c>
    </row>
    <row r="36" spans="2:91" s="476" customFormat="1" ht="24.75" customHeight="1">
      <c r="B36" s="709" t="s">
        <v>565</v>
      </c>
      <c r="C36" s="710"/>
      <c r="D36" s="710"/>
      <c r="E36" s="711"/>
      <c r="F36" s="472">
        <v>0</v>
      </c>
      <c r="G36" s="480">
        <v>0</v>
      </c>
      <c r="H36" s="473">
        <f t="shared" si="0"/>
        <v>0</v>
      </c>
      <c r="I36" s="543" t="e">
        <f t="shared" si="1"/>
        <v>#DIV/0!</v>
      </c>
      <c r="J36" s="473">
        <v>10003</v>
      </c>
      <c r="K36" s="480">
        <v>44453</v>
      </c>
      <c r="L36" s="473">
        <f t="shared" si="2"/>
        <v>34450</v>
      </c>
      <c r="M36" s="543">
        <f t="shared" si="3"/>
        <v>3.4439668099570131</v>
      </c>
      <c r="N36" s="473">
        <v>0</v>
      </c>
      <c r="O36" s="480">
        <v>0</v>
      </c>
      <c r="P36" s="473">
        <v>107665</v>
      </c>
      <c r="Q36" s="480">
        <v>28</v>
      </c>
      <c r="R36" s="473">
        <f t="shared" si="4"/>
        <v>-107637</v>
      </c>
      <c r="S36" s="543">
        <f t="shared" si="5"/>
        <v>-0.99973993405470674</v>
      </c>
      <c r="T36" s="473">
        <v>0</v>
      </c>
      <c r="U36" s="480">
        <v>0</v>
      </c>
      <c r="V36" s="473">
        <f t="shared" si="6"/>
        <v>0</v>
      </c>
      <c r="W36" s="543" t="e">
        <f t="shared" si="7"/>
        <v>#DIV/0!</v>
      </c>
      <c r="X36" s="473">
        <v>298891</v>
      </c>
      <c r="Y36" s="480">
        <v>298891</v>
      </c>
      <c r="Z36" s="473">
        <f t="shared" si="8"/>
        <v>0</v>
      </c>
      <c r="AA36" s="543">
        <f t="shared" si="9"/>
        <v>0</v>
      </c>
      <c r="AB36" s="479">
        <v>214189</v>
      </c>
      <c r="AC36" s="480">
        <v>183041</v>
      </c>
      <c r="AD36" s="473">
        <f t="shared" si="10"/>
        <v>-31148</v>
      </c>
      <c r="AE36" s="543">
        <f t="shared" si="11"/>
        <v>-0.14542296756602813</v>
      </c>
      <c r="AF36" s="480">
        <v>5105</v>
      </c>
      <c r="AG36" s="481">
        <v>6106</v>
      </c>
      <c r="AH36" s="473">
        <f t="shared" si="12"/>
        <v>1001</v>
      </c>
      <c r="AI36" s="543">
        <f t="shared" si="13"/>
        <v>0.19608227228207639</v>
      </c>
      <c r="AJ36" s="475">
        <v>0</v>
      </c>
      <c r="AK36" s="480">
        <v>0</v>
      </c>
      <c r="AL36" s="473">
        <f t="shared" si="14"/>
        <v>0</v>
      </c>
      <c r="AM36" s="543" t="e">
        <f t="shared" si="15"/>
        <v>#DIV/0!</v>
      </c>
      <c r="AN36" s="480">
        <v>132819</v>
      </c>
      <c r="AO36" s="480">
        <v>197587</v>
      </c>
      <c r="AP36" s="473">
        <f t="shared" si="16"/>
        <v>64768</v>
      </c>
      <c r="AQ36" s="543">
        <f t="shared" si="17"/>
        <v>0.48764107544854274</v>
      </c>
      <c r="AR36" s="473">
        <v>229022</v>
      </c>
      <c r="AS36" s="480">
        <v>283832</v>
      </c>
      <c r="AT36" s="473">
        <f t="shared" si="18"/>
        <v>54810</v>
      </c>
      <c r="AU36" s="543">
        <f t="shared" si="19"/>
        <v>0.23932198653404477</v>
      </c>
      <c r="AV36" s="473">
        <v>0</v>
      </c>
      <c r="AW36" s="480">
        <v>0</v>
      </c>
      <c r="AX36" s="473">
        <f t="shared" si="20"/>
        <v>0</v>
      </c>
      <c r="AY36" s="543" t="e">
        <f t="shared" si="21"/>
        <v>#DIV/0!</v>
      </c>
      <c r="AZ36" s="473">
        <v>0</v>
      </c>
      <c r="BA36" s="480">
        <v>140000</v>
      </c>
      <c r="BB36" s="473">
        <f t="shared" si="22"/>
        <v>140000</v>
      </c>
      <c r="BC36" s="543" t="e">
        <f t="shared" si="23"/>
        <v>#DIV/0!</v>
      </c>
      <c r="BD36" s="479">
        <v>-16294</v>
      </c>
      <c r="BE36" s="480">
        <v>47913</v>
      </c>
      <c r="BF36" s="473">
        <f t="shared" si="24"/>
        <v>64207</v>
      </c>
      <c r="BG36" s="543">
        <f t="shared" si="25"/>
        <v>-3.9405302565361482</v>
      </c>
      <c r="BH36" s="472">
        <v>478</v>
      </c>
      <c r="BI36" s="482">
        <v>480</v>
      </c>
      <c r="BJ36" s="473">
        <f t="shared" si="26"/>
        <v>2</v>
      </c>
      <c r="BK36" s="543">
        <f t="shared" si="27"/>
        <v>4.1841004184100415E-3</v>
      </c>
      <c r="BL36" s="480">
        <v>0</v>
      </c>
      <c r="BM36" s="481">
        <v>-21831</v>
      </c>
      <c r="BN36" s="473">
        <f t="shared" si="28"/>
        <v>-21831</v>
      </c>
      <c r="BO36" s="543" t="e">
        <f t="shared" si="29"/>
        <v>#DIV/0!</v>
      </c>
      <c r="BP36" s="709" t="s">
        <v>565</v>
      </c>
      <c r="BQ36" s="712"/>
      <c r="BR36" s="712"/>
      <c r="BS36" s="713"/>
      <c r="BT36" s="480">
        <v>73248</v>
      </c>
      <c r="BU36" s="523">
        <v>105562</v>
      </c>
      <c r="BV36" s="473">
        <f t="shared" si="30"/>
        <v>32314</v>
      </c>
      <c r="BW36" s="543">
        <f t="shared" si="31"/>
        <v>0.44115880297072957</v>
      </c>
      <c r="BX36" s="473">
        <v>1201287</v>
      </c>
      <c r="BY36" s="480">
        <v>1437224</v>
      </c>
      <c r="BZ36" s="473">
        <f t="shared" si="32"/>
        <v>235937</v>
      </c>
      <c r="CA36" s="543">
        <f t="shared" si="33"/>
        <v>0.19640352388729754</v>
      </c>
      <c r="CB36" s="473">
        <v>2289257</v>
      </c>
      <c r="CC36" s="482">
        <v>2679343</v>
      </c>
      <c r="CD36" s="473">
        <f t="shared" si="34"/>
        <v>390086</v>
      </c>
      <c r="CE36" s="543">
        <f t="shared" si="35"/>
        <v>0.17039851794708938</v>
      </c>
      <c r="CF36" s="480">
        <v>408</v>
      </c>
      <c r="CG36" s="480">
        <v>543</v>
      </c>
      <c r="CH36" s="473">
        <f t="shared" si="36"/>
        <v>135</v>
      </c>
      <c r="CI36" s="543">
        <f t="shared" si="37"/>
        <v>0.33088235294117646</v>
      </c>
      <c r="CJ36" s="480">
        <v>4546078</v>
      </c>
      <c r="CK36" s="525">
        <v>5403172</v>
      </c>
      <c r="CL36" s="476">
        <v>857094</v>
      </c>
      <c r="CM36" s="543">
        <f t="shared" si="38"/>
        <v>0.18853482056401144</v>
      </c>
    </row>
    <row r="37" spans="2:91" s="476" customFormat="1" ht="24.75" customHeight="1">
      <c r="B37" s="697" t="s">
        <v>440</v>
      </c>
      <c r="C37" s="698"/>
      <c r="D37" s="698"/>
      <c r="E37" s="699"/>
      <c r="F37" s="472">
        <v>0</v>
      </c>
      <c r="G37" s="472">
        <v>0</v>
      </c>
      <c r="H37" s="472">
        <f t="shared" si="0"/>
        <v>0</v>
      </c>
      <c r="I37" s="541" t="e">
        <f t="shared" si="1"/>
        <v>#DIV/0!</v>
      </c>
      <c r="J37" s="472">
        <v>0</v>
      </c>
      <c r="K37" s="472">
        <v>0</v>
      </c>
      <c r="L37" s="472">
        <f t="shared" si="2"/>
        <v>0</v>
      </c>
      <c r="M37" s="541" t="e">
        <f t="shared" si="3"/>
        <v>#DIV/0!</v>
      </c>
      <c r="N37" s="473">
        <v>0</v>
      </c>
      <c r="O37" s="473">
        <v>0</v>
      </c>
      <c r="P37" s="473">
        <v>0</v>
      </c>
      <c r="Q37" s="473">
        <v>0</v>
      </c>
      <c r="R37" s="472">
        <f t="shared" si="4"/>
        <v>0</v>
      </c>
      <c r="S37" s="541" t="e">
        <f t="shared" si="5"/>
        <v>#DIV/0!</v>
      </c>
      <c r="T37" s="472">
        <v>627907</v>
      </c>
      <c r="U37" s="472">
        <v>608655</v>
      </c>
      <c r="V37" s="472">
        <f t="shared" si="6"/>
        <v>-19252</v>
      </c>
      <c r="W37" s="541">
        <f t="shared" si="7"/>
        <v>-3.0660591457015132E-2</v>
      </c>
      <c r="X37" s="472">
        <v>0</v>
      </c>
      <c r="Y37" s="473">
        <v>0</v>
      </c>
      <c r="Z37" s="472">
        <f t="shared" si="8"/>
        <v>0</v>
      </c>
      <c r="AA37" s="541" t="e">
        <f t="shared" si="9"/>
        <v>#DIV/0!</v>
      </c>
      <c r="AB37" s="479">
        <v>0</v>
      </c>
      <c r="AC37" s="472">
        <v>0</v>
      </c>
      <c r="AD37" s="472">
        <f t="shared" si="10"/>
        <v>0</v>
      </c>
      <c r="AE37" s="541" t="e">
        <f t="shared" si="11"/>
        <v>#DIV/0!</v>
      </c>
      <c r="AF37" s="473">
        <v>0</v>
      </c>
      <c r="AG37" s="485">
        <v>0</v>
      </c>
      <c r="AH37" s="472">
        <f t="shared" si="12"/>
        <v>0</v>
      </c>
      <c r="AI37" s="541" t="e">
        <f t="shared" si="13"/>
        <v>#DIV/0!</v>
      </c>
      <c r="AJ37" s="479">
        <v>0</v>
      </c>
      <c r="AK37" s="472">
        <v>49759</v>
      </c>
      <c r="AL37" s="472">
        <f t="shared" si="14"/>
        <v>49759</v>
      </c>
      <c r="AM37" s="541" t="e">
        <f t="shared" si="15"/>
        <v>#DIV/0!</v>
      </c>
      <c r="AN37" s="472">
        <v>0</v>
      </c>
      <c r="AO37" s="472">
        <v>0</v>
      </c>
      <c r="AP37" s="472">
        <f t="shared" si="16"/>
        <v>0</v>
      </c>
      <c r="AQ37" s="541" t="e">
        <f t="shared" si="17"/>
        <v>#DIV/0!</v>
      </c>
      <c r="AR37" s="473">
        <v>0</v>
      </c>
      <c r="AS37" s="473">
        <v>0</v>
      </c>
      <c r="AT37" s="472">
        <f t="shared" si="18"/>
        <v>0</v>
      </c>
      <c r="AU37" s="541" t="e">
        <f t="shared" si="19"/>
        <v>#DIV/0!</v>
      </c>
      <c r="AV37" s="473">
        <v>0</v>
      </c>
      <c r="AW37" s="473">
        <v>0</v>
      </c>
      <c r="AX37" s="472">
        <f t="shared" si="20"/>
        <v>0</v>
      </c>
      <c r="AY37" s="541" t="e">
        <f t="shared" si="21"/>
        <v>#DIV/0!</v>
      </c>
      <c r="AZ37" s="472">
        <v>961069</v>
      </c>
      <c r="BA37" s="473">
        <v>831069</v>
      </c>
      <c r="BB37" s="472">
        <f t="shared" si="22"/>
        <v>-130000</v>
      </c>
      <c r="BC37" s="541">
        <f t="shared" si="23"/>
        <v>-0.1352660422924889</v>
      </c>
      <c r="BD37" s="479">
        <v>0</v>
      </c>
      <c r="BE37" s="473">
        <v>0</v>
      </c>
      <c r="BF37" s="472">
        <f t="shared" si="24"/>
        <v>0</v>
      </c>
      <c r="BG37" s="541" t="e">
        <f t="shared" si="25"/>
        <v>#DIV/0!</v>
      </c>
      <c r="BH37" s="472">
        <v>0</v>
      </c>
      <c r="BI37" s="472">
        <v>0</v>
      </c>
      <c r="BJ37" s="472">
        <f t="shared" si="26"/>
        <v>0</v>
      </c>
      <c r="BK37" s="541" t="e">
        <f t="shared" si="27"/>
        <v>#DIV/0!</v>
      </c>
      <c r="BL37" s="473">
        <v>0</v>
      </c>
      <c r="BM37" s="474">
        <v>0</v>
      </c>
      <c r="BN37" s="472">
        <f t="shared" si="28"/>
        <v>0</v>
      </c>
      <c r="BO37" s="541" t="e">
        <f t="shared" si="29"/>
        <v>#DIV/0!</v>
      </c>
      <c r="BP37" s="697" t="s">
        <v>440</v>
      </c>
      <c r="BQ37" s="698"/>
      <c r="BR37" s="698"/>
      <c r="BS37" s="699"/>
      <c r="BT37" s="473">
        <v>0</v>
      </c>
      <c r="BU37" s="479">
        <v>20731</v>
      </c>
      <c r="BV37" s="472">
        <f t="shared" si="30"/>
        <v>20731</v>
      </c>
      <c r="BW37" s="541" t="e">
        <f t="shared" si="31"/>
        <v>#DIV/0!</v>
      </c>
      <c r="BX37" s="472">
        <v>0</v>
      </c>
      <c r="BY37" s="473">
        <v>0</v>
      </c>
      <c r="BZ37" s="472">
        <f t="shared" si="32"/>
        <v>0</v>
      </c>
      <c r="CA37" s="541" t="e">
        <f t="shared" si="33"/>
        <v>#DIV/0!</v>
      </c>
      <c r="CB37" s="472">
        <v>337796</v>
      </c>
      <c r="CC37" s="472">
        <v>380000</v>
      </c>
      <c r="CD37" s="472">
        <f t="shared" si="34"/>
        <v>42204</v>
      </c>
      <c r="CE37" s="541">
        <f t="shared" si="35"/>
        <v>0.12493931248445808</v>
      </c>
      <c r="CF37" s="473">
        <v>128000</v>
      </c>
      <c r="CG37" s="472">
        <v>54000</v>
      </c>
      <c r="CH37" s="472">
        <f t="shared" si="36"/>
        <v>-74000</v>
      </c>
      <c r="CI37" s="541">
        <f t="shared" si="37"/>
        <v>-0.578125</v>
      </c>
      <c r="CJ37" s="473">
        <v>2054772</v>
      </c>
      <c r="CK37" s="474">
        <v>1944214</v>
      </c>
      <c r="CL37" s="476">
        <v>-110558</v>
      </c>
      <c r="CM37" s="541">
        <f t="shared" si="38"/>
        <v>-5.3805483041427467E-2</v>
      </c>
    </row>
    <row r="38" spans="2:91" ht="24.75" customHeight="1">
      <c r="B38" s="700" t="s">
        <v>50</v>
      </c>
      <c r="C38" s="701"/>
      <c r="D38" s="701"/>
      <c r="E38" s="702"/>
      <c r="F38" s="288">
        <v>1469513</v>
      </c>
      <c r="G38" s="288">
        <v>1630356</v>
      </c>
      <c r="H38" s="288">
        <f t="shared" si="0"/>
        <v>160843</v>
      </c>
      <c r="I38" s="536">
        <f t="shared" si="1"/>
        <v>0.10945326785132217</v>
      </c>
      <c r="J38" s="288">
        <v>344453</v>
      </c>
      <c r="K38" s="288">
        <v>337663</v>
      </c>
      <c r="L38" s="288">
        <f t="shared" si="2"/>
        <v>-6790</v>
      </c>
      <c r="M38" s="536">
        <f t="shared" si="3"/>
        <v>-1.9712413594888126E-2</v>
      </c>
      <c r="N38" s="297">
        <v>0</v>
      </c>
      <c r="O38" s="297">
        <v>0</v>
      </c>
      <c r="P38" s="297">
        <v>74029</v>
      </c>
      <c r="Q38" s="297">
        <v>149418</v>
      </c>
      <c r="R38" s="288">
        <f t="shared" si="4"/>
        <v>75389</v>
      </c>
      <c r="S38" s="536">
        <f t="shared" si="5"/>
        <v>1.0183711788623377</v>
      </c>
      <c r="T38" s="288">
        <v>1004231</v>
      </c>
      <c r="U38" s="288">
        <v>960604</v>
      </c>
      <c r="V38" s="288">
        <f t="shared" si="6"/>
        <v>-43627</v>
      </c>
      <c r="W38" s="536">
        <f t="shared" si="7"/>
        <v>-4.3443191855260396E-2</v>
      </c>
      <c r="X38" s="288">
        <v>359025</v>
      </c>
      <c r="Y38" s="288">
        <v>401247</v>
      </c>
      <c r="Z38" s="288">
        <f t="shared" si="8"/>
        <v>42222</v>
      </c>
      <c r="AA38" s="536">
        <f t="shared" si="9"/>
        <v>0.11760183831209525</v>
      </c>
      <c r="AB38" s="288">
        <v>243041</v>
      </c>
      <c r="AC38" s="288">
        <v>241181</v>
      </c>
      <c r="AD38" s="288">
        <f t="shared" si="10"/>
        <v>-1860</v>
      </c>
      <c r="AE38" s="536">
        <f t="shared" si="11"/>
        <v>-7.6530297357236023E-3</v>
      </c>
      <c r="AF38" s="297">
        <v>332105</v>
      </c>
      <c r="AG38" s="296">
        <v>413528</v>
      </c>
      <c r="AH38" s="288">
        <f t="shared" si="12"/>
        <v>81423</v>
      </c>
      <c r="AI38" s="536">
        <f t="shared" si="13"/>
        <v>0.24517246051700517</v>
      </c>
      <c r="AJ38" s="288">
        <v>74815</v>
      </c>
      <c r="AK38" s="288">
        <v>201088</v>
      </c>
      <c r="AL38" s="288">
        <f t="shared" si="14"/>
        <v>126273</v>
      </c>
      <c r="AM38" s="536">
        <f t="shared" si="15"/>
        <v>1.6878032480117624</v>
      </c>
      <c r="AN38" s="288">
        <v>197587</v>
      </c>
      <c r="AO38" s="288">
        <v>229066</v>
      </c>
      <c r="AP38" s="288">
        <f t="shared" si="16"/>
        <v>31479</v>
      </c>
      <c r="AQ38" s="536">
        <f t="shared" si="17"/>
        <v>0.15931716155415082</v>
      </c>
      <c r="AR38" s="297">
        <v>283832</v>
      </c>
      <c r="AS38" s="297">
        <v>285303</v>
      </c>
      <c r="AT38" s="288">
        <f t="shared" si="18"/>
        <v>1471</v>
      </c>
      <c r="AU38" s="536">
        <f t="shared" si="19"/>
        <v>5.1826432537557428E-3</v>
      </c>
      <c r="AV38" s="297">
        <v>229544</v>
      </c>
      <c r="AW38" s="297">
        <v>289209</v>
      </c>
      <c r="AX38" s="288">
        <f t="shared" si="20"/>
        <v>59665</v>
      </c>
      <c r="AY38" s="536">
        <f t="shared" si="21"/>
        <v>0.25992837974418848</v>
      </c>
      <c r="AZ38" s="288">
        <v>1050408</v>
      </c>
      <c r="BA38" s="297">
        <v>1072737</v>
      </c>
      <c r="BB38" s="288">
        <f t="shared" si="22"/>
        <v>22329</v>
      </c>
      <c r="BC38" s="536">
        <f t="shared" si="23"/>
        <v>2.1257454246349991E-2</v>
      </c>
      <c r="BD38" s="495">
        <v>47913</v>
      </c>
      <c r="BE38" s="288">
        <v>118926</v>
      </c>
      <c r="BF38" s="288">
        <f t="shared" si="24"/>
        <v>71013</v>
      </c>
      <c r="BG38" s="536">
        <f t="shared" si="25"/>
        <v>1.4821238494771773</v>
      </c>
      <c r="BH38" s="288">
        <v>8380</v>
      </c>
      <c r="BI38" s="288">
        <v>17500</v>
      </c>
      <c r="BJ38" s="288">
        <f t="shared" si="26"/>
        <v>9120</v>
      </c>
      <c r="BK38" s="536">
        <f t="shared" si="27"/>
        <v>1.0883054892601431</v>
      </c>
      <c r="BL38" s="297">
        <v>-21831</v>
      </c>
      <c r="BM38" s="296">
        <v>-102667</v>
      </c>
      <c r="BN38" s="288">
        <f t="shared" si="28"/>
        <v>-80836</v>
      </c>
      <c r="BO38" s="536">
        <f t="shared" si="29"/>
        <v>3.7028079336723008</v>
      </c>
      <c r="BP38" s="700" t="s">
        <v>50</v>
      </c>
      <c r="BQ38" s="703"/>
      <c r="BR38" s="703"/>
      <c r="BS38" s="704"/>
      <c r="BT38" s="297">
        <v>105562</v>
      </c>
      <c r="BU38" s="495">
        <v>141028</v>
      </c>
      <c r="BV38" s="288">
        <f t="shared" si="30"/>
        <v>35466</v>
      </c>
      <c r="BW38" s="536">
        <f t="shared" si="31"/>
        <v>0.33597317216422579</v>
      </c>
      <c r="BX38" s="288">
        <v>1439124</v>
      </c>
      <c r="BY38" s="297">
        <v>1435350</v>
      </c>
      <c r="BZ38" s="288">
        <f t="shared" si="32"/>
        <v>-3774</v>
      </c>
      <c r="CA38" s="536">
        <f t="shared" si="33"/>
        <v>-2.6224286440918224E-3</v>
      </c>
      <c r="CB38" s="288">
        <v>3059343</v>
      </c>
      <c r="CC38" s="288">
        <v>3479625</v>
      </c>
      <c r="CD38" s="288">
        <f t="shared" si="34"/>
        <v>420282</v>
      </c>
      <c r="CE38" s="536">
        <f t="shared" si="35"/>
        <v>0.13737655437785171</v>
      </c>
      <c r="CF38" s="297">
        <v>182543</v>
      </c>
      <c r="CG38" s="288">
        <v>121595</v>
      </c>
      <c r="CH38" s="288">
        <f t="shared" si="36"/>
        <v>-60948</v>
      </c>
      <c r="CI38" s="536">
        <f t="shared" si="37"/>
        <v>-0.33388297551809709</v>
      </c>
      <c r="CJ38" s="297">
        <v>10483617</v>
      </c>
      <c r="CK38" s="296">
        <v>11422757</v>
      </c>
      <c r="CL38" s="41">
        <v>939140</v>
      </c>
      <c r="CM38" s="536">
        <f t="shared" si="38"/>
        <v>8.9581677773997281E-2</v>
      </c>
    </row>
    <row r="39" spans="2:91" ht="14.25" thickBot="1">
      <c r="B39" s="61"/>
      <c r="C39" s="54"/>
      <c r="D39" s="3" t="s">
        <v>566</v>
      </c>
      <c r="E39" s="62"/>
      <c r="F39" s="289"/>
      <c r="G39" s="290"/>
      <c r="H39" s="290">
        <f t="shared" si="0"/>
        <v>0</v>
      </c>
      <c r="I39" s="544" t="e">
        <f t="shared" si="1"/>
        <v>#DIV/0!</v>
      </c>
      <c r="J39" s="290"/>
      <c r="K39" s="290"/>
      <c r="L39" s="290">
        <f t="shared" si="2"/>
        <v>0</v>
      </c>
      <c r="M39" s="544" t="e">
        <f t="shared" si="3"/>
        <v>#DIV/0!</v>
      </c>
      <c r="N39" s="290"/>
      <c r="O39" s="290"/>
      <c r="P39" s="290"/>
      <c r="Q39" s="290"/>
      <c r="R39" s="290">
        <f t="shared" si="4"/>
        <v>0</v>
      </c>
      <c r="S39" s="544" t="e">
        <f t="shared" si="5"/>
        <v>#DIV/0!</v>
      </c>
      <c r="T39" s="290"/>
      <c r="U39" s="290"/>
      <c r="V39" s="290">
        <f t="shared" si="6"/>
        <v>0</v>
      </c>
      <c r="W39" s="544" t="e">
        <f t="shared" si="7"/>
        <v>#DIV/0!</v>
      </c>
      <c r="X39" s="290"/>
      <c r="Y39" s="290"/>
      <c r="Z39" s="290">
        <f t="shared" si="8"/>
        <v>0</v>
      </c>
      <c r="AA39" s="544" t="e">
        <f t="shared" si="9"/>
        <v>#DIV/0!</v>
      </c>
      <c r="AB39" s="291"/>
      <c r="AC39" s="290"/>
      <c r="AD39" s="290">
        <f t="shared" si="10"/>
        <v>0</v>
      </c>
      <c r="AE39" s="544" t="e">
        <f t="shared" si="11"/>
        <v>#DIV/0!</v>
      </c>
      <c r="AF39" s="290"/>
      <c r="AG39" s="378"/>
      <c r="AH39" s="290">
        <f t="shared" si="12"/>
        <v>0</v>
      </c>
      <c r="AI39" s="544" t="e">
        <f t="shared" si="13"/>
        <v>#DIV/0!</v>
      </c>
      <c r="AJ39" s="62"/>
      <c r="AK39" s="53"/>
      <c r="AL39" s="290">
        <f t="shared" si="14"/>
        <v>0</v>
      </c>
      <c r="AM39" s="544" t="e">
        <f t="shared" si="15"/>
        <v>#DIV/0!</v>
      </c>
      <c r="AN39" s="207"/>
      <c r="AO39" s="62"/>
      <c r="AP39" s="290">
        <f t="shared" si="16"/>
        <v>0</v>
      </c>
      <c r="AQ39" s="544" t="e">
        <f t="shared" si="17"/>
        <v>#DIV/0!</v>
      </c>
      <c r="AR39" s="207"/>
      <c r="AS39" s="207"/>
      <c r="AT39" s="290">
        <f t="shared" si="18"/>
        <v>0</v>
      </c>
      <c r="AU39" s="544" t="e">
        <f t="shared" si="19"/>
        <v>#DIV/0!</v>
      </c>
      <c r="AV39" s="207"/>
      <c r="AW39" s="207"/>
      <c r="AX39" s="290">
        <f t="shared" si="20"/>
        <v>0</v>
      </c>
      <c r="AY39" s="544" t="e">
        <f t="shared" si="21"/>
        <v>#DIV/0!</v>
      </c>
      <c r="AZ39" s="53"/>
      <c r="BA39" s="62"/>
      <c r="BB39" s="290">
        <f t="shared" si="22"/>
        <v>0</v>
      </c>
      <c r="BC39" s="544" t="e">
        <f t="shared" si="23"/>
        <v>#DIV/0!</v>
      </c>
      <c r="BD39" s="52"/>
      <c r="BE39" s="53"/>
      <c r="BF39" s="290">
        <f t="shared" si="24"/>
        <v>0</v>
      </c>
      <c r="BG39" s="544" t="e">
        <f t="shared" si="25"/>
        <v>#DIV/0!</v>
      </c>
      <c r="BH39" s="292"/>
      <c r="BI39" s="52"/>
      <c r="BJ39" s="290">
        <f t="shared" si="26"/>
        <v>0</v>
      </c>
      <c r="BK39" s="544" t="e">
        <f t="shared" si="27"/>
        <v>#DIV/0!</v>
      </c>
      <c r="BL39" s="293"/>
      <c r="BM39" s="379"/>
      <c r="BN39" s="290">
        <f t="shared" si="28"/>
        <v>0</v>
      </c>
      <c r="BO39" s="544" t="e">
        <f t="shared" si="29"/>
        <v>#DIV/0!</v>
      </c>
      <c r="BP39" s="61"/>
      <c r="BQ39" s="54"/>
      <c r="BR39" s="3" t="s">
        <v>566</v>
      </c>
      <c r="BS39" s="62"/>
      <c r="BT39" s="293"/>
      <c r="BU39" s="524"/>
      <c r="BV39" s="290">
        <f t="shared" si="30"/>
        <v>0</v>
      </c>
      <c r="BW39" s="544" t="e">
        <f t="shared" si="31"/>
        <v>#DIV/0!</v>
      </c>
      <c r="BX39" s="293"/>
      <c r="BY39" s="293"/>
      <c r="BZ39" s="290">
        <f t="shared" si="32"/>
        <v>0</v>
      </c>
      <c r="CA39" s="544" t="e">
        <f t="shared" si="33"/>
        <v>#DIV/0!</v>
      </c>
      <c r="CB39" s="293"/>
      <c r="CC39" s="293"/>
      <c r="CD39" s="290">
        <f t="shared" si="34"/>
        <v>0</v>
      </c>
      <c r="CE39" s="544" t="e">
        <f t="shared" si="35"/>
        <v>#DIV/0!</v>
      </c>
      <c r="CF39" s="380"/>
      <c r="CG39" s="293"/>
      <c r="CH39" s="290">
        <f t="shared" si="36"/>
        <v>0</v>
      </c>
      <c r="CI39" s="544" t="e">
        <f t="shared" si="37"/>
        <v>#DIV/0!</v>
      </c>
      <c r="CJ39" s="295"/>
      <c r="CK39" s="294"/>
      <c r="CL39" s="41">
        <v>0</v>
      </c>
      <c r="CM39" s="544" t="e">
        <f t="shared" si="38"/>
        <v>#DIV/0!</v>
      </c>
    </row>
    <row r="40" spans="2:91">
      <c r="D40" s="55"/>
      <c r="E40" s="55"/>
      <c r="AN40" s="55"/>
      <c r="AO40" s="55"/>
      <c r="AR40" s="55"/>
      <c r="AS40" s="55"/>
      <c r="AV40" s="55"/>
      <c r="AW40" s="55"/>
      <c r="AZ40" s="55"/>
      <c r="BA40" s="55"/>
      <c r="BR40" s="55"/>
      <c r="BS40" s="55"/>
    </row>
    <row r="42" spans="2:91">
      <c r="B42" s="143"/>
      <c r="F42" s="63"/>
      <c r="G42" s="63">
        <v>41515</v>
      </c>
      <c r="H42" s="63"/>
      <c r="I42" s="63"/>
      <c r="J42" s="63"/>
      <c r="K42" s="63">
        <v>-9686</v>
      </c>
      <c r="L42" s="63"/>
      <c r="M42" s="63"/>
      <c r="N42" s="63"/>
      <c r="O42" s="63"/>
      <c r="P42" s="63"/>
      <c r="Q42" s="63">
        <v>8066</v>
      </c>
      <c r="R42" s="63"/>
      <c r="S42" s="63"/>
      <c r="T42" s="63"/>
      <c r="U42" s="63">
        <v>-2659</v>
      </c>
      <c r="V42" s="63"/>
      <c r="W42" s="63"/>
      <c r="X42" s="63"/>
      <c r="Y42" s="63">
        <v>-4050</v>
      </c>
      <c r="Z42" s="63"/>
      <c r="AA42" s="63"/>
      <c r="AB42" s="63"/>
      <c r="AC42" s="63">
        <v>5352</v>
      </c>
      <c r="AD42" s="63"/>
      <c r="AE42" s="63"/>
      <c r="AF42" s="63"/>
      <c r="AG42" s="63">
        <v>29634</v>
      </c>
      <c r="AH42" s="63"/>
      <c r="AI42" s="63"/>
      <c r="AJ42" s="63"/>
      <c r="AK42" s="63">
        <v>21112</v>
      </c>
      <c r="AL42" s="63"/>
      <c r="AM42" s="63"/>
      <c r="AN42" s="63"/>
      <c r="AO42" s="63">
        <v>11899</v>
      </c>
      <c r="AP42" s="63"/>
      <c r="AQ42" s="63"/>
      <c r="AR42" s="63"/>
      <c r="AS42" s="63">
        <v>8578</v>
      </c>
      <c r="AT42" s="63"/>
      <c r="AU42" s="63"/>
      <c r="AV42" s="63"/>
      <c r="AW42" s="63">
        <v>6233</v>
      </c>
      <c r="AX42" s="63"/>
      <c r="AY42" s="63"/>
      <c r="AZ42" s="63"/>
      <c r="BA42" s="63">
        <v>-2920</v>
      </c>
      <c r="BB42" s="63"/>
      <c r="BC42" s="63"/>
      <c r="BD42" s="63"/>
      <c r="BE42" s="63">
        <v>528</v>
      </c>
      <c r="BF42" s="63"/>
      <c r="BG42" s="63"/>
      <c r="BH42" s="63"/>
      <c r="BI42" s="63">
        <v>2653</v>
      </c>
      <c r="BJ42" s="63"/>
      <c r="BK42" s="63"/>
      <c r="BL42" s="63"/>
      <c r="BM42" s="63">
        <v>387</v>
      </c>
      <c r="BN42" s="63"/>
      <c r="BO42" s="63"/>
      <c r="BP42" s="63"/>
      <c r="BQ42" s="63"/>
      <c r="BR42" s="63"/>
      <c r="BS42" s="63"/>
      <c r="BT42" s="63"/>
      <c r="BU42" s="63">
        <v>-1853</v>
      </c>
      <c r="BV42" s="63"/>
      <c r="BW42" s="63"/>
      <c r="BX42" s="63"/>
      <c r="BY42" s="63">
        <v>427</v>
      </c>
      <c r="BZ42" s="63"/>
      <c r="CA42" s="63"/>
      <c r="CB42" s="63"/>
      <c r="CC42" s="63">
        <v>-32078</v>
      </c>
      <c r="CD42" s="63"/>
      <c r="CE42" s="63"/>
      <c r="CF42" s="63"/>
      <c r="CG42" s="63">
        <v>-2544</v>
      </c>
      <c r="CH42" s="63"/>
      <c r="CI42" s="63"/>
      <c r="CJ42" s="63"/>
      <c r="CK42" s="63"/>
    </row>
    <row r="43" spans="2:91">
      <c r="B43" s="143"/>
      <c r="F43" s="63"/>
      <c r="J43" s="63"/>
      <c r="K43" s="63"/>
      <c r="N43" s="63"/>
      <c r="O43" s="63"/>
      <c r="P43" s="63"/>
      <c r="Q43" s="63"/>
      <c r="T43" s="63"/>
      <c r="U43" s="63"/>
      <c r="X43" s="63"/>
      <c r="Y43" s="63"/>
      <c r="AB43" s="63"/>
      <c r="AC43" s="63"/>
      <c r="AF43" s="63"/>
      <c r="AG43" s="63"/>
      <c r="AJ43" s="63"/>
      <c r="AK43" s="63"/>
      <c r="AN43" s="63"/>
      <c r="AO43" s="63"/>
      <c r="AR43" s="63"/>
      <c r="AS43" s="63"/>
      <c r="AV43" s="63"/>
      <c r="AW43" s="63"/>
      <c r="AZ43" s="63"/>
      <c r="BA43" s="63"/>
      <c r="BD43" s="63"/>
      <c r="BE43" s="63"/>
      <c r="BH43" s="63"/>
      <c r="BI43" s="63"/>
      <c r="BL43" s="63"/>
      <c r="BM43" s="63"/>
      <c r="BP43" s="143"/>
      <c r="BT43" s="63"/>
      <c r="BU43" s="63"/>
      <c r="BX43" s="63"/>
      <c r="BY43" s="63"/>
      <c r="CB43" s="63"/>
      <c r="CC43" s="63"/>
      <c r="CF43" s="63"/>
      <c r="CG43" s="63"/>
      <c r="CJ43" s="63"/>
      <c r="CK43" s="63"/>
    </row>
    <row r="44" spans="2:91">
      <c r="E44" s="63" t="s">
        <v>491</v>
      </c>
    </row>
    <row r="45" spans="2:91">
      <c r="E45" s="41" t="s">
        <v>492</v>
      </c>
      <c r="F45" s="41">
        <v>0</v>
      </c>
      <c r="G45" s="41">
        <v>0</v>
      </c>
      <c r="J45" s="41">
        <v>0</v>
      </c>
      <c r="K45" s="41">
        <v>0</v>
      </c>
      <c r="N45" s="41">
        <v>0</v>
      </c>
      <c r="O45" s="41">
        <v>0</v>
      </c>
      <c r="P45" s="41">
        <v>0</v>
      </c>
      <c r="Q45" s="41">
        <v>0</v>
      </c>
      <c r="T45" s="41">
        <v>0</v>
      </c>
      <c r="U45" s="41">
        <v>0</v>
      </c>
      <c r="X45" s="41">
        <v>0</v>
      </c>
      <c r="Y45" s="41">
        <v>0</v>
      </c>
      <c r="AB45" s="41">
        <v>0</v>
      </c>
      <c r="AC45" s="41">
        <v>0</v>
      </c>
      <c r="AF45" s="41">
        <v>0</v>
      </c>
      <c r="AG45" s="41">
        <v>0</v>
      </c>
      <c r="AJ45" s="41">
        <v>0</v>
      </c>
      <c r="AK45" s="41">
        <v>0</v>
      </c>
      <c r="AN45" s="41">
        <v>0</v>
      </c>
      <c r="AO45" s="41">
        <v>0</v>
      </c>
      <c r="AR45" s="41">
        <v>0</v>
      </c>
      <c r="AS45" s="41">
        <v>0</v>
      </c>
      <c r="AV45" s="41">
        <v>0</v>
      </c>
      <c r="AW45" s="41">
        <v>0</v>
      </c>
      <c r="AZ45" s="41">
        <v>0</v>
      </c>
      <c r="BA45" s="41">
        <v>0</v>
      </c>
      <c r="BD45" s="41">
        <v>0</v>
      </c>
      <c r="BE45" s="41">
        <v>0</v>
      </c>
      <c r="BH45" s="41">
        <v>0</v>
      </c>
      <c r="BI45" s="41">
        <v>0</v>
      </c>
      <c r="BL45" s="41">
        <v>0</v>
      </c>
      <c r="BM45" s="41">
        <v>0</v>
      </c>
      <c r="BT45" s="41">
        <v>0</v>
      </c>
      <c r="BU45" s="41">
        <v>0</v>
      </c>
      <c r="BX45" s="41">
        <v>0</v>
      </c>
      <c r="BY45" s="41">
        <v>0</v>
      </c>
      <c r="CB45" s="41">
        <v>0</v>
      </c>
      <c r="CC45" s="41">
        <v>0</v>
      </c>
      <c r="CF45" s="41">
        <v>0</v>
      </c>
      <c r="CG45" s="41">
        <v>0</v>
      </c>
      <c r="CJ45" s="41">
        <v>0</v>
      </c>
      <c r="CK45" s="41">
        <v>0</v>
      </c>
    </row>
    <row r="46" spans="2:91">
      <c r="E46" s="41" t="s">
        <v>493</v>
      </c>
      <c r="F46" s="41">
        <v>0</v>
      </c>
      <c r="G46" s="41">
        <v>0</v>
      </c>
      <c r="J46" s="41">
        <v>0</v>
      </c>
      <c r="K46" s="41">
        <v>0</v>
      </c>
      <c r="N46" s="41">
        <v>0</v>
      </c>
      <c r="O46" s="41">
        <v>0</v>
      </c>
      <c r="P46" s="41">
        <v>0</v>
      </c>
      <c r="Q46" s="41">
        <v>0</v>
      </c>
      <c r="T46" s="41">
        <v>0</v>
      </c>
      <c r="U46" s="41">
        <v>0</v>
      </c>
      <c r="X46" s="41">
        <v>0</v>
      </c>
      <c r="Y46" s="41">
        <v>0</v>
      </c>
      <c r="AB46" s="41">
        <v>0</v>
      </c>
      <c r="AC46" s="41">
        <v>0</v>
      </c>
      <c r="AF46" s="41">
        <v>0</v>
      </c>
      <c r="AG46" s="41">
        <v>0</v>
      </c>
      <c r="AJ46" s="41">
        <v>0</v>
      </c>
      <c r="AK46" s="41">
        <v>0</v>
      </c>
      <c r="AN46" s="41">
        <v>0</v>
      </c>
      <c r="AO46" s="41">
        <v>0</v>
      </c>
      <c r="AR46" s="41">
        <v>0</v>
      </c>
      <c r="AS46" s="41">
        <v>0</v>
      </c>
      <c r="AV46" s="41">
        <v>0</v>
      </c>
      <c r="AW46" s="41">
        <v>0</v>
      </c>
      <c r="AZ46" s="41">
        <v>0</v>
      </c>
      <c r="BA46" s="41">
        <v>0</v>
      </c>
      <c r="BD46" s="41">
        <v>0</v>
      </c>
      <c r="BE46" s="41">
        <v>0</v>
      </c>
      <c r="BH46" s="41">
        <v>0</v>
      </c>
      <c r="BI46" s="41">
        <v>0</v>
      </c>
      <c r="BL46" s="41">
        <v>0</v>
      </c>
      <c r="BM46" s="41">
        <v>0</v>
      </c>
      <c r="BT46" s="41">
        <v>0</v>
      </c>
      <c r="BU46" s="41">
        <v>0</v>
      </c>
      <c r="BX46" s="41">
        <v>0</v>
      </c>
      <c r="BY46" s="41">
        <v>0</v>
      </c>
      <c r="CB46" s="41">
        <v>0</v>
      </c>
      <c r="CC46" s="41">
        <v>0</v>
      </c>
      <c r="CF46" s="41">
        <v>0</v>
      </c>
      <c r="CG46" s="41">
        <v>0</v>
      </c>
      <c r="CJ46" s="41">
        <v>0</v>
      </c>
      <c r="CK46" s="41">
        <v>0</v>
      </c>
    </row>
    <row r="47" spans="2:91">
      <c r="E47" s="41" t="s">
        <v>494</v>
      </c>
      <c r="F47" s="41">
        <v>0</v>
      </c>
      <c r="G47" s="41">
        <v>0</v>
      </c>
      <c r="J47" s="41">
        <v>0</v>
      </c>
      <c r="K47" s="41">
        <v>0</v>
      </c>
      <c r="N47" s="41">
        <v>0</v>
      </c>
      <c r="O47" s="41">
        <v>0</v>
      </c>
      <c r="P47" s="41">
        <v>0</v>
      </c>
      <c r="Q47" s="41">
        <v>0</v>
      </c>
      <c r="T47" s="41">
        <v>0</v>
      </c>
      <c r="U47" s="41">
        <v>0</v>
      </c>
      <c r="X47" s="41">
        <v>0</v>
      </c>
      <c r="Y47" s="41">
        <v>0</v>
      </c>
      <c r="AB47" s="41">
        <v>0</v>
      </c>
      <c r="AC47" s="41">
        <v>0</v>
      </c>
      <c r="AF47" s="41">
        <v>0</v>
      </c>
      <c r="AG47" s="41">
        <v>0</v>
      </c>
      <c r="AJ47" s="41">
        <v>0</v>
      </c>
      <c r="AK47" s="41">
        <v>0</v>
      </c>
      <c r="AN47" s="41">
        <v>0</v>
      </c>
      <c r="AO47" s="41">
        <v>0</v>
      </c>
      <c r="AR47" s="41">
        <v>0</v>
      </c>
      <c r="AS47" s="41">
        <v>0</v>
      </c>
      <c r="AV47" s="41">
        <v>0</v>
      </c>
      <c r="AW47" s="41">
        <v>0</v>
      </c>
      <c r="AZ47" s="41">
        <v>0</v>
      </c>
      <c r="BA47" s="41">
        <v>0</v>
      </c>
      <c r="BD47" s="41">
        <v>0</v>
      </c>
      <c r="BE47" s="41">
        <v>0</v>
      </c>
      <c r="BH47" s="41">
        <v>0</v>
      </c>
      <c r="BI47" s="41">
        <v>0</v>
      </c>
      <c r="BL47" s="41">
        <v>0</v>
      </c>
      <c r="BM47" s="41">
        <v>0</v>
      </c>
      <c r="BT47" s="41">
        <v>0</v>
      </c>
      <c r="BU47" s="41">
        <v>0</v>
      </c>
      <c r="BX47" s="41">
        <v>0</v>
      </c>
      <c r="BY47" s="41">
        <v>0</v>
      </c>
      <c r="CB47" s="41">
        <v>0</v>
      </c>
      <c r="CC47" s="41">
        <v>0</v>
      </c>
      <c r="CF47" s="41">
        <v>0</v>
      </c>
      <c r="CG47" s="41">
        <v>0</v>
      </c>
      <c r="CJ47" s="41">
        <v>0</v>
      </c>
      <c r="CK47" s="41">
        <v>0</v>
      </c>
    </row>
    <row r="48" spans="2:91">
      <c r="D48" s="143"/>
      <c r="E48" s="46" t="s">
        <v>495</v>
      </c>
      <c r="F48" s="528">
        <v>0</v>
      </c>
      <c r="G48" s="528">
        <v>0</v>
      </c>
      <c r="H48" s="528"/>
      <c r="I48" s="528"/>
      <c r="J48" s="528">
        <v>0</v>
      </c>
      <c r="K48" s="528">
        <v>0</v>
      </c>
      <c r="L48" s="528"/>
      <c r="M48" s="528"/>
      <c r="N48" s="528">
        <v>0</v>
      </c>
      <c r="O48" s="528">
        <v>0</v>
      </c>
      <c r="P48" s="528">
        <v>0</v>
      </c>
      <c r="Q48" s="528">
        <v>0</v>
      </c>
      <c r="R48" s="528"/>
      <c r="S48" s="528"/>
      <c r="T48" s="528">
        <v>0</v>
      </c>
      <c r="U48" s="528">
        <v>0</v>
      </c>
      <c r="V48" s="528"/>
      <c r="W48" s="528"/>
      <c r="X48" s="528">
        <v>0</v>
      </c>
      <c r="Y48" s="528">
        <v>0</v>
      </c>
      <c r="Z48" s="528"/>
      <c r="AA48" s="528"/>
      <c r="AB48" s="528">
        <v>0</v>
      </c>
      <c r="AC48" s="528">
        <v>0</v>
      </c>
      <c r="AD48" s="528"/>
      <c r="AE48" s="528"/>
      <c r="AF48" s="528">
        <v>0</v>
      </c>
      <c r="AG48" s="528">
        <v>0</v>
      </c>
      <c r="AH48" s="528"/>
      <c r="AI48" s="528"/>
      <c r="AJ48" s="528">
        <v>0</v>
      </c>
      <c r="AK48" s="528">
        <v>0</v>
      </c>
      <c r="AL48" s="528"/>
      <c r="AM48" s="528"/>
      <c r="AN48" s="528">
        <v>0</v>
      </c>
      <c r="AO48" s="528">
        <v>0</v>
      </c>
      <c r="AP48" s="528"/>
      <c r="AQ48" s="528"/>
      <c r="AR48" s="528">
        <v>0</v>
      </c>
      <c r="AS48" s="528">
        <v>0</v>
      </c>
      <c r="AT48" s="528"/>
      <c r="AU48" s="528"/>
      <c r="AV48" s="528">
        <v>0</v>
      </c>
      <c r="AW48" s="528">
        <v>0</v>
      </c>
      <c r="AX48" s="528"/>
      <c r="AY48" s="528"/>
      <c r="AZ48" s="528">
        <v>0</v>
      </c>
      <c r="BA48" s="528">
        <v>0</v>
      </c>
      <c r="BB48" s="528"/>
      <c r="BC48" s="528"/>
      <c r="BD48" s="528">
        <v>0</v>
      </c>
      <c r="BE48" s="528">
        <v>0</v>
      </c>
      <c r="BF48" s="528"/>
      <c r="BG48" s="528"/>
      <c r="BH48" s="528">
        <v>0</v>
      </c>
      <c r="BI48" s="528">
        <v>0</v>
      </c>
      <c r="BJ48" s="528"/>
      <c r="BK48" s="528"/>
      <c r="BL48" s="528">
        <v>0</v>
      </c>
      <c r="BM48" s="528">
        <v>0</v>
      </c>
      <c r="BN48" s="528"/>
      <c r="BO48" s="528"/>
      <c r="BR48" s="143"/>
      <c r="BT48" s="528">
        <v>0</v>
      </c>
      <c r="BU48" s="528">
        <v>0</v>
      </c>
      <c r="BV48" s="528"/>
      <c r="BW48" s="528"/>
      <c r="BX48" s="528">
        <v>0</v>
      </c>
      <c r="BY48" s="528">
        <v>0</v>
      </c>
      <c r="BZ48" s="528"/>
      <c r="CA48" s="528"/>
      <c r="CB48" s="528">
        <v>0</v>
      </c>
      <c r="CC48" s="528">
        <v>0</v>
      </c>
      <c r="CD48" s="528"/>
      <c r="CE48" s="528"/>
      <c r="CF48" s="528">
        <v>0</v>
      </c>
      <c r="CG48" s="528">
        <v>0</v>
      </c>
      <c r="CH48" s="528"/>
      <c r="CI48" s="528"/>
      <c r="CJ48" s="528">
        <v>0</v>
      </c>
      <c r="CK48" s="528">
        <v>0</v>
      </c>
    </row>
    <row r="53" spans="4:88">
      <c r="D53" s="144"/>
      <c r="F53" s="46"/>
      <c r="J53" s="46"/>
      <c r="N53" s="46"/>
      <c r="O53" s="46"/>
      <c r="P53" s="46"/>
      <c r="T53" s="46"/>
      <c r="X53" s="46"/>
      <c r="AB53" s="46"/>
      <c r="AF53" s="46"/>
      <c r="AG53" s="46"/>
      <c r="AJ53" s="46"/>
      <c r="AK53" s="46"/>
      <c r="AN53" s="46"/>
      <c r="AR53" s="46"/>
      <c r="AV53" s="46"/>
      <c r="AZ53" s="46"/>
      <c r="BD53" s="46"/>
      <c r="BH53" s="46"/>
      <c r="BL53" s="46"/>
      <c r="BR53" s="144"/>
      <c r="BT53" s="46"/>
      <c r="BX53" s="46"/>
      <c r="CB53" s="46"/>
      <c r="CF53" s="46"/>
      <c r="CJ53" s="46"/>
    </row>
    <row r="56" spans="4:88">
      <c r="F56" s="46"/>
      <c r="J56" s="46"/>
      <c r="N56" s="46"/>
      <c r="O56" s="46"/>
      <c r="P56" s="46"/>
      <c r="T56" s="46"/>
      <c r="X56" s="46"/>
      <c r="AB56" s="46"/>
      <c r="AF56" s="46"/>
      <c r="AG56" s="46"/>
      <c r="AJ56" s="46"/>
      <c r="AK56" s="46"/>
      <c r="AN56" s="46"/>
      <c r="AR56" s="46"/>
      <c r="AV56" s="46"/>
      <c r="AZ56" s="46"/>
      <c r="BD56" s="46"/>
      <c r="BH56" s="46"/>
      <c r="BL56" s="46"/>
      <c r="BT56" s="46"/>
      <c r="BX56" s="46"/>
      <c r="CB56" s="46"/>
      <c r="CF56" s="46"/>
      <c r="CJ56" s="46"/>
    </row>
    <row r="57" spans="4:88">
      <c r="F57" s="46"/>
      <c r="J57" s="46"/>
      <c r="N57" s="46"/>
      <c r="O57" s="46"/>
      <c r="P57" s="46"/>
      <c r="T57" s="46"/>
      <c r="X57" s="46"/>
      <c r="AB57" s="46"/>
      <c r="AF57" s="46"/>
      <c r="AG57" s="46"/>
      <c r="AJ57" s="46"/>
      <c r="AK57" s="46"/>
      <c r="AN57" s="46"/>
      <c r="AR57" s="46"/>
      <c r="AV57" s="46"/>
      <c r="AZ57" s="46"/>
      <c r="BD57" s="46"/>
      <c r="BH57" s="46"/>
      <c r="BL57" s="46"/>
      <c r="BT57" s="46"/>
      <c r="BX57" s="46"/>
      <c r="CB57" s="46"/>
      <c r="CF57" s="46"/>
      <c r="CJ57" s="46"/>
    </row>
    <row r="58" spans="4:88">
      <c r="F58" s="46"/>
      <c r="J58" s="46"/>
      <c r="N58" s="46"/>
      <c r="O58" s="46"/>
      <c r="P58" s="46"/>
      <c r="T58" s="46"/>
      <c r="X58" s="46"/>
      <c r="AB58" s="46"/>
      <c r="AF58" s="46"/>
      <c r="AG58" s="46"/>
      <c r="AJ58" s="46"/>
      <c r="AK58" s="46"/>
      <c r="AN58" s="46"/>
      <c r="AR58" s="46"/>
      <c r="AV58" s="46"/>
      <c r="AZ58" s="46"/>
      <c r="BD58" s="46"/>
      <c r="BH58" s="46"/>
      <c r="BL58" s="46"/>
      <c r="BT58" s="46"/>
      <c r="BX58" s="46"/>
      <c r="CB58" s="46"/>
      <c r="CF58" s="46"/>
      <c r="CJ58" s="46"/>
    </row>
    <row r="59" spans="4:88">
      <c r="F59" s="46"/>
      <c r="J59" s="46"/>
      <c r="N59" s="46"/>
      <c r="O59" s="46"/>
      <c r="P59" s="46"/>
      <c r="T59" s="46"/>
      <c r="X59" s="46"/>
      <c r="AB59" s="46"/>
      <c r="AF59" s="46"/>
      <c r="AG59" s="46"/>
      <c r="AJ59" s="46"/>
      <c r="AK59" s="46"/>
      <c r="AN59" s="46"/>
      <c r="AR59" s="46"/>
      <c r="AV59" s="46"/>
      <c r="AZ59" s="46"/>
      <c r="BD59" s="46"/>
      <c r="BH59" s="46"/>
      <c r="BL59" s="46"/>
      <c r="BT59" s="46"/>
      <c r="BX59" s="46"/>
      <c r="CB59" s="46"/>
      <c r="CF59" s="46"/>
      <c r="CJ59" s="46"/>
    </row>
    <row r="63" spans="4:88">
      <c r="CJ63" s="145"/>
    </row>
    <row r="64" spans="4:88">
      <c r="CJ64" s="145"/>
    </row>
    <row r="65" spans="88:88">
      <c r="CJ65" s="145"/>
    </row>
    <row r="66" spans="88:88">
      <c r="CJ66" s="145"/>
    </row>
    <row r="67" spans="88:88">
      <c r="CJ67" s="145"/>
    </row>
    <row r="68" spans="88:88">
      <c r="CJ68" s="145"/>
    </row>
  </sheetData>
  <mergeCells count="41">
    <mergeCell ref="CB4:CC4"/>
    <mergeCell ref="B19:D19"/>
    <mergeCell ref="BP19:BR19"/>
    <mergeCell ref="F3:AG3"/>
    <mergeCell ref="AJ3:BM3"/>
    <mergeCell ref="BT3:CK3"/>
    <mergeCell ref="J4:K4"/>
    <mergeCell ref="N4:O4"/>
    <mergeCell ref="AB4:AC4"/>
    <mergeCell ref="AF4:AG4"/>
    <mergeCell ref="AJ4:AK4"/>
    <mergeCell ref="AN4:AO4"/>
    <mergeCell ref="AR4:AS4"/>
    <mergeCell ref="AV4:AW4"/>
    <mergeCell ref="AZ4:BA4"/>
    <mergeCell ref="BD4:BE4"/>
    <mergeCell ref="BX4:BY4"/>
    <mergeCell ref="C6:D6"/>
    <mergeCell ref="BQ6:BR6"/>
    <mergeCell ref="C31:D31"/>
    <mergeCell ref="BQ31:BR31"/>
    <mergeCell ref="C20:D20"/>
    <mergeCell ref="BQ20:BR20"/>
    <mergeCell ref="C25:D25"/>
    <mergeCell ref="BQ25:BR25"/>
    <mergeCell ref="C11:D11"/>
    <mergeCell ref="BQ11:BR11"/>
    <mergeCell ref="C33:D33"/>
    <mergeCell ref="BQ33:BR33"/>
    <mergeCell ref="B29:D29"/>
    <mergeCell ref="BP29:BR29"/>
    <mergeCell ref="B30:D30"/>
    <mergeCell ref="BP30:BR30"/>
    <mergeCell ref="B37:E37"/>
    <mergeCell ref="BP37:BS37"/>
    <mergeCell ref="B38:E38"/>
    <mergeCell ref="BP38:BS38"/>
    <mergeCell ref="B35:E35"/>
    <mergeCell ref="BP35:BS35"/>
    <mergeCell ref="B36:E36"/>
    <mergeCell ref="BP36:BS36"/>
  </mergeCells>
  <phoneticPr fontId="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8"/>
  <sheetViews>
    <sheetView topLeftCell="BQ1" zoomScale="70" zoomScaleNormal="70" workbookViewId="0">
      <selection activeCell="Y70" sqref="Y70"/>
    </sheetView>
  </sheetViews>
  <sheetFormatPr defaultColWidth="9" defaultRowHeight="13.5"/>
  <cols>
    <col min="1" max="1" width="2" style="41" customWidth="1"/>
    <col min="2" max="2" width="3.125" style="41" customWidth="1"/>
    <col min="3" max="3" width="4.625" style="41" customWidth="1"/>
    <col min="4" max="4" width="18.625" style="41" customWidth="1"/>
    <col min="5" max="5" width="6.5" style="41" customWidth="1"/>
    <col min="6" max="67" width="10.125" style="41" customWidth="1"/>
    <col min="68" max="68" width="3.125" style="41" customWidth="1"/>
    <col min="69" max="69" width="4.625" style="41" customWidth="1"/>
    <col min="70" max="70" width="16.625" style="41" customWidth="1"/>
    <col min="71" max="71" width="6.5" style="41" customWidth="1"/>
    <col min="72" max="75" width="10.125" style="41" customWidth="1"/>
    <col min="76" max="77" width="9.875" style="41" customWidth="1"/>
    <col min="78" max="79" width="10.125" style="41" customWidth="1"/>
    <col min="80" max="81" width="9.875" style="41" customWidth="1"/>
    <col min="82" max="83" width="10.125" style="41" customWidth="1"/>
    <col min="84" max="85" width="9.875" style="41" customWidth="1"/>
    <col min="86" max="87" width="10.125" style="41" customWidth="1"/>
    <col min="88" max="89" width="10.75" style="41" customWidth="1"/>
    <col min="90" max="90" width="13.75" style="41" customWidth="1"/>
    <col min="91" max="16384" width="9" style="41"/>
  </cols>
  <sheetData>
    <row r="1" spans="1:91" ht="21" customHeight="1">
      <c r="A1" s="32"/>
      <c r="B1" s="33" t="s">
        <v>49</v>
      </c>
      <c r="C1" s="32"/>
      <c r="D1" s="33"/>
      <c r="E1" s="33"/>
      <c r="AN1" s="33"/>
      <c r="AO1" s="33"/>
      <c r="AR1" s="33"/>
      <c r="AS1" s="33"/>
      <c r="AV1" s="33"/>
      <c r="AW1" s="33"/>
      <c r="AZ1" s="33"/>
      <c r="BA1" s="33"/>
      <c r="BP1" s="33" t="s">
        <v>49</v>
      </c>
      <c r="BQ1" s="32"/>
      <c r="BR1" s="33"/>
      <c r="BS1" s="33"/>
    </row>
    <row r="2" spans="1:91" ht="14.25" thickBot="1">
      <c r="D2" s="55"/>
      <c r="E2" s="55"/>
      <c r="AB2" s="206"/>
      <c r="AC2" s="205"/>
      <c r="AG2" s="41" t="s">
        <v>0</v>
      </c>
      <c r="AK2" s="206"/>
      <c r="AN2" s="55"/>
      <c r="AO2" s="55"/>
      <c r="AR2" s="55"/>
      <c r="AS2" s="55"/>
      <c r="AV2" s="55"/>
      <c r="AW2" s="55"/>
      <c r="AZ2" s="55"/>
      <c r="BA2" s="55"/>
      <c r="BM2" s="41" t="s">
        <v>0</v>
      </c>
      <c r="BR2" s="55"/>
      <c r="BS2" s="55"/>
      <c r="CJ2" s="59"/>
      <c r="CK2" s="41" t="s">
        <v>0</v>
      </c>
    </row>
    <row r="3" spans="1:91" ht="24.75" customHeight="1">
      <c r="B3" s="56"/>
      <c r="C3" s="57"/>
      <c r="D3" s="57"/>
      <c r="E3" s="34" t="s">
        <v>240</v>
      </c>
      <c r="F3" s="726" t="s">
        <v>471</v>
      </c>
      <c r="G3" s="727"/>
      <c r="H3" s="727"/>
      <c r="I3" s="727"/>
      <c r="J3" s="727"/>
      <c r="K3" s="727"/>
      <c r="L3" s="727"/>
      <c r="M3" s="727"/>
      <c r="N3" s="727"/>
      <c r="O3" s="727"/>
      <c r="P3" s="727"/>
      <c r="Q3" s="727"/>
      <c r="R3" s="727"/>
      <c r="S3" s="727"/>
      <c r="T3" s="727"/>
      <c r="U3" s="727"/>
      <c r="V3" s="727"/>
      <c r="W3" s="727"/>
      <c r="X3" s="727"/>
      <c r="Y3" s="727"/>
      <c r="Z3" s="727"/>
      <c r="AA3" s="727"/>
      <c r="AB3" s="727"/>
      <c r="AC3" s="727"/>
      <c r="AD3" s="727"/>
      <c r="AE3" s="727"/>
      <c r="AF3" s="727"/>
      <c r="AG3" s="728"/>
      <c r="AH3" s="531"/>
      <c r="AI3" s="531"/>
      <c r="AJ3" s="726" t="s">
        <v>125</v>
      </c>
      <c r="AK3" s="727"/>
      <c r="AL3" s="727"/>
      <c r="AM3" s="727"/>
      <c r="AN3" s="727"/>
      <c r="AO3" s="727"/>
      <c r="AP3" s="727"/>
      <c r="AQ3" s="727"/>
      <c r="AR3" s="727"/>
      <c r="AS3" s="727"/>
      <c r="AT3" s="727"/>
      <c r="AU3" s="727"/>
      <c r="AV3" s="727"/>
      <c r="AW3" s="727"/>
      <c r="AX3" s="727"/>
      <c r="AY3" s="727"/>
      <c r="AZ3" s="727"/>
      <c r="BA3" s="727"/>
      <c r="BB3" s="727"/>
      <c r="BC3" s="727"/>
      <c r="BD3" s="727"/>
      <c r="BE3" s="727"/>
      <c r="BF3" s="727"/>
      <c r="BG3" s="727"/>
      <c r="BH3" s="727"/>
      <c r="BI3" s="727"/>
      <c r="BJ3" s="727"/>
      <c r="BK3" s="727"/>
      <c r="BL3" s="727"/>
      <c r="BM3" s="728"/>
      <c r="BN3" s="531"/>
      <c r="BO3" s="531"/>
      <c r="BP3" s="419"/>
      <c r="BQ3" s="376"/>
      <c r="BR3" s="376"/>
      <c r="BS3" s="47" t="s">
        <v>240</v>
      </c>
      <c r="BT3" s="726" t="s">
        <v>437</v>
      </c>
      <c r="BU3" s="727"/>
      <c r="BV3" s="727"/>
      <c r="BW3" s="727"/>
      <c r="BX3" s="727"/>
      <c r="BY3" s="727"/>
      <c r="BZ3" s="727"/>
      <c r="CA3" s="727"/>
      <c r="CB3" s="727"/>
      <c r="CC3" s="727"/>
      <c r="CD3" s="727"/>
      <c r="CE3" s="727"/>
      <c r="CF3" s="727"/>
      <c r="CG3" s="727"/>
      <c r="CH3" s="727"/>
      <c r="CI3" s="727"/>
      <c r="CJ3" s="727"/>
      <c r="CK3" s="728"/>
    </row>
    <row r="4" spans="1:91" ht="24.75" customHeight="1">
      <c r="B4" s="58"/>
      <c r="C4" s="59"/>
      <c r="D4" s="59"/>
      <c r="E4" s="35" t="s">
        <v>241</v>
      </c>
      <c r="F4" s="439" t="s">
        <v>111</v>
      </c>
      <c r="G4" s="440"/>
      <c r="H4" s="440"/>
      <c r="I4" s="440"/>
      <c r="J4" s="719" t="s">
        <v>112</v>
      </c>
      <c r="K4" s="719"/>
      <c r="L4" s="440"/>
      <c r="M4" s="440"/>
      <c r="N4" s="719" t="s">
        <v>107</v>
      </c>
      <c r="O4" s="719"/>
      <c r="P4" s="439" t="s">
        <v>466</v>
      </c>
      <c r="Q4" s="440"/>
      <c r="R4" s="440"/>
      <c r="S4" s="440"/>
      <c r="T4" s="439" t="s">
        <v>113</v>
      </c>
      <c r="U4" s="440"/>
      <c r="V4" s="440"/>
      <c r="W4" s="440"/>
      <c r="X4" s="439" t="s">
        <v>114</v>
      </c>
      <c r="Y4" s="440"/>
      <c r="Z4" s="440"/>
      <c r="AA4" s="440"/>
      <c r="AB4" s="719" t="s">
        <v>76</v>
      </c>
      <c r="AC4" s="719"/>
      <c r="AD4" s="440"/>
      <c r="AE4" s="440"/>
      <c r="AF4" s="719" t="s">
        <v>86</v>
      </c>
      <c r="AG4" s="729"/>
      <c r="AH4" s="440"/>
      <c r="AI4" s="522"/>
      <c r="AJ4" s="730" t="s">
        <v>87</v>
      </c>
      <c r="AK4" s="731"/>
      <c r="AL4" s="440"/>
      <c r="AM4" s="534"/>
      <c r="AN4" s="732" t="s">
        <v>88</v>
      </c>
      <c r="AO4" s="733"/>
      <c r="AP4" s="440"/>
      <c r="AQ4" s="522"/>
      <c r="AR4" s="730" t="s">
        <v>89</v>
      </c>
      <c r="AS4" s="734"/>
      <c r="AT4" s="440"/>
      <c r="AU4" s="522"/>
      <c r="AV4" s="730" t="s">
        <v>90</v>
      </c>
      <c r="AW4" s="734"/>
      <c r="AX4" s="440"/>
      <c r="AY4" s="535"/>
      <c r="AZ4" s="735" t="s">
        <v>91</v>
      </c>
      <c r="BA4" s="736"/>
      <c r="BB4" s="440"/>
      <c r="BC4" s="535"/>
      <c r="BD4" s="737" t="s">
        <v>115</v>
      </c>
      <c r="BE4" s="732"/>
      <c r="BF4" s="440"/>
      <c r="BG4" s="535"/>
      <c r="BH4" s="442" t="s">
        <v>116</v>
      </c>
      <c r="BI4" s="443"/>
      <c r="BJ4" s="440"/>
      <c r="BK4" s="440"/>
      <c r="BL4" s="439" t="s">
        <v>484</v>
      </c>
      <c r="BM4" s="493"/>
      <c r="BN4" s="440"/>
      <c r="BO4" s="533"/>
      <c r="BP4" s="58"/>
      <c r="BQ4" s="59"/>
      <c r="BR4" s="59"/>
      <c r="BS4" s="35" t="s">
        <v>241</v>
      </c>
      <c r="BT4" s="439" t="s">
        <v>117</v>
      </c>
      <c r="BU4" s="522"/>
      <c r="BV4" s="440"/>
      <c r="BW4" s="440"/>
      <c r="BX4" s="719" t="s">
        <v>79</v>
      </c>
      <c r="BY4" s="719"/>
      <c r="BZ4" s="440"/>
      <c r="CA4" s="440"/>
      <c r="CB4" s="719" t="s">
        <v>80</v>
      </c>
      <c r="CC4" s="719"/>
      <c r="CD4" s="440"/>
      <c r="CE4" s="440"/>
      <c r="CF4" s="445" t="s">
        <v>12</v>
      </c>
      <c r="CG4" s="440"/>
      <c r="CH4" s="440"/>
      <c r="CI4" s="440"/>
      <c r="CJ4" s="337" t="s">
        <v>13</v>
      </c>
      <c r="CK4" s="338"/>
    </row>
    <row r="5" spans="1:91" ht="24.75" customHeight="1">
      <c r="B5" s="36" t="s">
        <v>242</v>
      </c>
      <c r="C5" s="60"/>
      <c r="D5" s="37"/>
      <c r="E5" s="38" t="s">
        <v>243</v>
      </c>
      <c r="F5" s="441">
        <v>29</v>
      </c>
      <c r="G5" s="441">
        <v>30</v>
      </c>
      <c r="H5" s="441"/>
      <c r="I5" s="441"/>
      <c r="J5" s="441">
        <v>29</v>
      </c>
      <c r="K5" s="441">
        <v>30</v>
      </c>
      <c r="L5" s="441"/>
      <c r="M5" s="441"/>
      <c r="N5" s="441">
        <v>28</v>
      </c>
      <c r="O5" s="441">
        <v>29</v>
      </c>
      <c r="P5" s="441">
        <v>29</v>
      </c>
      <c r="Q5" s="441">
        <v>30</v>
      </c>
      <c r="R5" s="441"/>
      <c r="S5" s="441"/>
      <c r="T5" s="441">
        <v>29</v>
      </c>
      <c r="U5" s="441">
        <v>30</v>
      </c>
      <c r="V5" s="441"/>
      <c r="W5" s="441"/>
      <c r="X5" s="441">
        <v>29</v>
      </c>
      <c r="Y5" s="441">
        <v>30</v>
      </c>
      <c r="Z5" s="441"/>
      <c r="AA5" s="441"/>
      <c r="AB5" s="441">
        <v>29</v>
      </c>
      <c r="AC5" s="441">
        <v>30</v>
      </c>
      <c r="AD5" s="441"/>
      <c r="AE5" s="441"/>
      <c r="AF5" s="441">
        <v>29</v>
      </c>
      <c r="AG5" s="441">
        <v>30</v>
      </c>
      <c r="AH5" s="441"/>
      <c r="AI5" s="441"/>
      <c r="AJ5" s="441">
        <v>29</v>
      </c>
      <c r="AK5" s="441">
        <v>30</v>
      </c>
      <c r="AL5" s="441"/>
      <c r="AM5" s="441"/>
      <c r="AN5" s="441">
        <v>29</v>
      </c>
      <c r="AO5" s="441">
        <v>30</v>
      </c>
      <c r="AP5" s="441"/>
      <c r="AQ5" s="441"/>
      <c r="AR5" s="441">
        <v>29</v>
      </c>
      <c r="AS5" s="441">
        <v>30</v>
      </c>
      <c r="AT5" s="441"/>
      <c r="AU5" s="441"/>
      <c r="AV5" s="441">
        <v>29</v>
      </c>
      <c r="AW5" s="441">
        <v>30</v>
      </c>
      <c r="AX5" s="441"/>
      <c r="AY5" s="441"/>
      <c r="AZ5" s="441">
        <v>29</v>
      </c>
      <c r="BA5" s="441">
        <v>30</v>
      </c>
      <c r="BB5" s="441"/>
      <c r="BC5" s="441"/>
      <c r="BD5" s="441">
        <v>29</v>
      </c>
      <c r="BE5" s="441">
        <v>30</v>
      </c>
      <c r="BF5" s="441"/>
      <c r="BG5" s="441"/>
      <c r="BH5" s="441">
        <v>29</v>
      </c>
      <c r="BI5" s="441">
        <v>30</v>
      </c>
      <c r="BJ5" s="441"/>
      <c r="BK5" s="441"/>
      <c r="BL5" s="444">
        <v>29</v>
      </c>
      <c r="BM5" s="441">
        <v>30</v>
      </c>
      <c r="BN5" s="441"/>
      <c r="BO5" s="532"/>
      <c r="BP5" s="36" t="s">
        <v>510</v>
      </c>
      <c r="BQ5" s="60"/>
      <c r="BR5" s="37"/>
      <c r="BS5" s="38" t="s">
        <v>243</v>
      </c>
      <c r="BT5" s="444">
        <v>29</v>
      </c>
      <c r="BU5" s="441">
        <v>30</v>
      </c>
      <c r="BV5" s="441"/>
      <c r="BW5" s="441"/>
      <c r="BX5" s="441">
        <v>29</v>
      </c>
      <c r="BY5" s="441">
        <v>30</v>
      </c>
      <c r="BZ5" s="441"/>
      <c r="CA5" s="441"/>
      <c r="CB5" s="441">
        <v>29</v>
      </c>
      <c r="CC5" s="441">
        <v>30</v>
      </c>
      <c r="CD5" s="441"/>
      <c r="CE5" s="441"/>
      <c r="CF5" s="441">
        <v>29</v>
      </c>
      <c r="CG5" s="441">
        <v>30</v>
      </c>
      <c r="CH5" s="441"/>
      <c r="CI5" s="441"/>
      <c r="CJ5" s="39">
        <v>29</v>
      </c>
      <c r="CK5" s="450">
        <v>30</v>
      </c>
      <c r="CL5" s="41" t="s">
        <v>490</v>
      </c>
    </row>
    <row r="6" spans="1:91" ht="24.75" customHeight="1">
      <c r="B6" s="2" t="s">
        <v>511</v>
      </c>
      <c r="C6" s="720" t="s">
        <v>512</v>
      </c>
      <c r="D6" s="721"/>
      <c r="E6" s="31" t="s">
        <v>513</v>
      </c>
      <c r="F6" s="288">
        <v>6290903</v>
      </c>
      <c r="G6" s="288">
        <v>6351538</v>
      </c>
      <c r="H6" s="288">
        <v>60635</v>
      </c>
      <c r="I6" s="536">
        <v>9.6385208927875689E-3</v>
      </c>
      <c r="J6" s="288">
        <v>1917346</v>
      </c>
      <c r="K6" s="288">
        <v>1912239</v>
      </c>
      <c r="L6" s="288">
        <v>-5107</v>
      </c>
      <c r="M6" s="536">
        <v>-2.663577674556392E-3</v>
      </c>
      <c r="N6" s="297">
        <v>0</v>
      </c>
      <c r="O6" s="297">
        <v>0</v>
      </c>
      <c r="P6" s="297">
        <v>1475140</v>
      </c>
      <c r="Q6" s="297">
        <v>1485824</v>
      </c>
      <c r="R6" s="288">
        <v>10684</v>
      </c>
      <c r="S6" s="536">
        <v>7.2427023875699936E-3</v>
      </c>
      <c r="T6" s="288">
        <v>2104395</v>
      </c>
      <c r="U6" s="288">
        <v>2095623</v>
      </c>
      <c r="V6" s="288">
        <v>-8772</v>
      </c>
      <c r="W6" s="536">
        <v>-4.1684189517652345E-3</v>
      </c>
      <c r="X6" s="288">
        <v>1266752</v>
      </c>
      <c r="Y6" s="288">
        <v>1253263</v>
      </c>
      <c r="Z6" s="288">
        <v>-13489</v>
      </c>
      <c r="AA6" s="536">
        <v>-1.0648493154145405E-2</v>
      </c>
      <c r="AB6" s="288">
        <v>1108185</v>
      </c>
      <c r="AC6" s="288">
        <v>1107869</v>
      </c>
      <c r="AD6" s="288">
        <v>-316</v>
      </c>
      <c r="AE6" s="536">
        <v>-2.8515094501369357E-4</v>
      </c>
      <c r="AF6" s="418">
        <v>2408239</v>
      </c>
      <c r="AG6" s="415">
        <v>2452140</v>
      </c>
      <c r="AH6" s="288">
        <v>43901</v>
      </c>
      <c r="AI6" s="536">
        <v>1.8229502968766804E-2</v>
      </c>
      <c r="AJ6" s="288">
        <v>837274</v>
      </c>
      <c r="AK6" s="288">
        <v>858683</v>
      </c>
      <c r="AL6" s="288">
        <v>21409</v>
      </c>
      <c r="AM6" s="536">
        <v>2.5569885127210448E-2</v>
      </c>
      <c r="AN6" s="288">
        <v>1246126</v>
      </c>
      <c r="AO6" s="288">
        <v>1258013</v>
      </c>
      <c r="AP6" s="288">
        <v>11887</v>
      </c>
      <c r="AQ6" s="536">
        <v>9.539163776375743E-3</v>
      </c>
      <c r="AR6" s="297">
        <v>667849</v>
      </c>
      <c r="AS6" s="416">
        <v>677393</v>
      </c>
      <c r="AT6" s="288">
        <v>9544</v>
      </c>
      <c r="AU6" s="536">
        <v>1.4290655522430969E-2</v>
      </c>
      <c r="AV6" s="416">
        <v>1845223</v>
      </c>
      <c r="AW6" s="297">
        <v>1857277</v>
      </c>
      <c r="AX6" s="288">
        <v>12054</v>
      </c>
      <c r="AY6" s="536">
        <v>6.5325437630031711E-3</v>
      </c>
      <c r="AZ6" s="288">
        <v>562519</v>
      </c>
      <c r="BA6" s="416">
        <v>557428</v>
      </c>
      <c r="BB6" s="288">
        <v>-5091</v>
      </c>
      <c r="BC6" s="536">
        <v>-9.0503609655851625E-3</v>
      </c>
      <c r="BD6" s="495">
        <v>541402</v>
      </c>
      <c r="BE6" s="288">
        <v>541009</v>
      </c>
      <c r="BF6" s="288">
        <v>-393</v>
      </c>
      <c r="BG6" s="536">
        <v>-7.2589314409625383E-4</v>
      </c>
      <c r="BH6" s="288">
        <v>274883</v>
      </c>
      <c r="BI6" s="288">
        <v>277504</v>
      </c>
      <c r="BJ6" s="288">
        <v>2621</v>
      </c>
      <c r="BK6" s="536">
        <v>9.5349657854432619E-3</v>
      </c>
      <c r="BL6" s="416">
        <v>116285</v>
      </c>
      <c r="BM6" s="497">
        <v>116362</v>
      </c>
      <c r="BN6" s="288">
        <v>77</v>
      </c>
      <c r="BO6" s="536">
        <v>6.6216622952229435E-4</v>
      </c>
      <c r="BP6" s="2" t="s">
        <v>511</v>
      </c>
      <c r="BQ6" s="720" t="s">
        <v>512</v>
      </c>
      <c r="BR6" s="720"/>
      <c r="BS6" s="31" t="s">
        <v>513</v>
      </c>
      <c r="BT6" s="416">
        <v>144540</v>
      </c>
      <c r="BU6" s="288">
        <v>142146</v>
      </c>
      <c r="BV6" s="288">
        <v>-2394</v>
      </c>
      <c r="BW6" s="536">
        <v>-1.6562889165628893E-2</v>
      </c>
      <c r="BX6" s="448">
        <v>253466</v>
      </c>
      <c r="BY6" s="416">
        <v>254354</v>
      </c>
      <c r="BZ6" s="288">
        <v>888</v>
      </c>
      <c r="CA6" s="536">
        <v>3.5034284677234817E-3</v>
      </c>
      <c r="CB6" s="288">
        <v>2239338</v>
      </c>
      <c r="CC6" s="416">
        <v>2218949</v>
      </c>
      <c r="CD6" s="288">
        <v>-20389</v>
      </c>
      <c r="CE6" s="536">
        <v>-9.1049229727714169E-3</v>
      </c>
      <c r="CF6" s="288">
        <v>526424</v>
      </c>
      <c r="CG6" s="416">
        <v>529754</v>
      </c>
      <c r="CH6" s="288">
        <v>3330</v>
      </c>
      <c r="CI6" s="536">
        <v>6.3256994361959185E-3</v>
      </c>
      <c r="CJ6" s="297">
        <v>25826289</v>
      </c>
      <c r="CK6" s="296">
        <v>25947368</v>
      </c>
      <c r="CL6" s="41">
        <v>121079</v>
      </c>
      <c r="CM6" s="536">
        <v>4.6882074308081971E-3</v>
      </c>
    </row>
    <row r="7" spans="1:91" s="382" customFormat="1" ht="24.75" customHeight="1">
      <c r="B7" s="383"/>
      <c r="C7" s="384" t="s">
        <v>514</v>
      </c>
      <c r="D7" s="530" t="s">
        <v>515</v>
      </c>
      <c r="E7" s="385"/>
      <c r="F7" s="386">
        <v>6217956</v>
      </c>
      <c r="G7" s="387">
        <v>6259471</v>
      </c>
      <c r="H7" s="387">
        <v>41515</v>
      </c>
      <c r="I7" s="537">
        <v>6.6766313560276081E-3</v>
      </c>
      <c r="J7" s="387">
        <v>1769296</v>
      </c>
      <c r="K7" s="387">
        <v>1759610</v>
      </c>
      <c r="L7" s="387">
        <v>-9686</v>
      </c>
      <c r="M7" s="537">
        <v>-5.474493809967354E-3</v>
      </c>
      <c r="N7" s="387">
        <v>0</v>
      </c>
      <c r="O7" s="387">
        <v>0</v>
      </c>
      <c r="P7" s="387">
        <v>1427323</v>
      </c>
      <c r="Q7" s="387">
        <v>1435389</v>
      </c>
      <c r="R7" s="387">
        <v>8066</v>
      </c>
      <c r="S7" s="537">
        <v>5.6511385299613335E-3</v>
      </c>
      <c r="T7" s="386">
        <v>2090979</v>
      </c>
      <c r="U7" s="387">
        <v>2088320</v>
      </c>
      <c r="V7" s="387">
        <v>-2659</v>
      </c>
      <c r="W7" s="537">
        <v>-1.2716531347277999E-3</v>
      </c>
      <c r="X7" s="386">
        <v>1204739</v>
      </c>
      <c r="Y7" s="387">
        <v>1200689</v>
      </c>
      <c r="Z7" s="387">
        <v>-4050</v>
      </c>
      <c r="AA7" s="537">
        <v>-3.3617239916695651E-3</v>
      </c>
      <c r="AB7" s="386">
        <v>1075944</v>
      </c>
      <c r="AC7" s="387">
        <v>1081296</v>
      </c>
      <c r="AD7" s="387">
        <v>5352</v>
      </c>
      <c r="AE7" s="537">
        <v>4.9742365773683388E-3</v>
      </c>
      <c r="AF7" s="387">
        <v>2339466</v>
      </c>
      <c r="AG7" s="388">
        <v>2369100</v>
      </c>
      <c r="AH7" s="387">
        <v>29634</v>
      </c>
      <c r="AI7" s="537">
        <v>1.2666993236918169E-2</v>
      </c>
      <c r="AJ7" s="389">
        <v>816853</v>
      </c>
      <c r="AK7" s="387">
        <v>837965</v>
      </c>
      <c r="AL7" s="387">
        <v>21112</v>
      </c>
      <c r="AM7" s="537">
        <v>2.5845531570551861E-2</v>
      </c>
      <c r="AN7" s="387">
        <v>1231075</v>
      </c>
      <c r="AO7" s="387">
        <v>1242974</v>
      </c>
      <c r="AP7" s="387">
        <v>11899</v>
      </c>
      <c r="AQ7" s="537">
        <v>9.6655362183457553E-3</v>
      </c>
      <c r="AR7" s="387">
        <v>661855</v>
      </c>
      <c r="AS7" s="387">
        <v>670433</v>
      </c>
      <c r="AT7" s="387">
        <v>8578</v>
      </c>
      <c r="AU7" s="537">
        <v>1.2960542717060384E-2</v>
      </c>
      <c r="AV7" s="387">
        <v>1750051</v>
      </c>
      <c r="AW7" s="387">
        <v>1756284</v>
      </c>
      <c r="AX7" s="387">
        <v>6233</v>
      </c>
      <c r="AY7" s="537">
        <v>3.561610490208571E-3</v>
      </c>
      <c r="AZ7" s="386">
        <v>556154</v>
      </c>
      <c r="BA7" s="387">
        <v>553234</v>
      </c>
      <c r="BB7" s="387">
        <v>-2920</v>
      </c>
      <c r="BC7" s="537">
        <v>-5.2503443290887056E-3</v>
      </c>
      <c r="BD7" s="390">
        <v>525438</v>
      </c>
      <c r="BE7" s="387">
        <v>525966</v>
      </c>
      <c r="BF7" s="387">
        <v>528</v>
      </c>
      <c r="BG7" s="537">
        <v>1.0048759320795222E-3</v>
      </c>
      <c r="BH7" s="386">
        <v>272644</v>
      </c>
      <c r="BI7" s="387">
        <v>275297</v>
      </c>
      <c r="BJ7" s="387">
        <v>2653</v>
      </c>
      <c r="BK7" s="537">
        <v>9.7306377547277771E-3</v>
      </c>
      <c r="BL7" s="387">
        <v>112616</v>
      </c>
      <c r="BM7" s="447">
        <v>113003</v>
      </c>
      <c r="BN7" s="387">
        <v>387</v>
      </c>
      <c r="BO7" s="537">
        <v>3.4364566313845281E-3</v>
      </c>
      <c r="BP7" s="383"/>
      <c r="BQ7" s="384" t="s">
        <v>514</v>
      </c>
      <c r="BR7" s="530" t="s">
        <v>515</v>
      </c>
      <c r="BS7" s="385"/>
      <c r="BT7" s="387">
        <v>138542</v>
      </c>
      <c r="BU7" s="386">
        <v>136689</v>
      </c>
      <c r="BV7" s="387">
        <v>-1853</v>
      </c>
      <c r="BW7" s="537">
        <v>-1.337500541352081E-2</v>
      </c>
      <c r="BX7" s="387">
        <v>241490</v>
      </c>
      <c r="BY7" s="387">
        <v>241917</v>
      </c>
      <c r="BZ7" s="387">
        <v>427</v>
      </c>
      <c r="CA7" s="537">
        <v>1.7681891589713861E-3</v>
      </c>
      <c r="CB7" s="386">
        <v>2115686</v>
      </c>
      <c r="CC7" s="387">
        <v>2083608</v>
      </c>
      <c r="CD7" s="387">
        <v>-32078</v>
      </c>
      <c r="CE7" s="537">
        <v>-1.516198528515101E-2</v>
      </c>
      <c r="CF7" s="387">
        <v>456509</v>
      </c>
      <c r="CG7" s="387">
        <v>453965</v>
      </c>
      <c r="CH7" s="387">
        <v>-2544</v>
      </c>
      <c r="CI7" s="537">
        <v>-5.5727269341896875E-3</v>
      </c>
      <c r="CJ7" s="387">
        <v>25004616</v>
      </c>
      <c r="CK7" s="388">
        <v>25085210</v>
      </c>
      <c r="CL7" s="41">
        <v>80594</v>
      </c>
      <c r="CM7" s="537">
        <v>3.2231648748375099E-3</v>
      </c>
    </row>
    <row r="8" spans="1:91" s="382" customFormat="1" ht="24.75" customHeight="1">
      <c r="B8" s="383"/>
      <c r="C8" s="384" t="s">
        <v>516</v>
      </c>
      <c r="D8" s="530" t="s">
        <v>517</v>
      </c>
      <c r="E8" s="391"/>
      <c r="F8" s="386">
        <v>14792</v>
      </c>
      <c r="G8" s="387">
        <v>21325</v>
      </c>
      <c r="H8" s="387">
        <v>6533</v>
      </c>
      <c r="I8" s="537">
        <v>0.44165765278528935</v>
      </c>
      <c r="J8" s="387">
        <v>93228</v>
      </c>
      <c r="K8" s="387">
        <v>70498</v>
      </c>
      <c r="L8" s="387">
        <v>-22730</v>
      </c>
      <c r="M8" s="537">
        <v>-0.24381087227013343</v>
      </c>
      <c r="N8" s="387">
        <v>0</v>
      </c>
      <c r="O8" s="387">
        <v>0</v>
      </c>
      <c r="P8" s="387">
        <v>2849</v>
      </c>
      <c r="Q8" s="387">
        <v>3845</v>
      </c>
      <c r="R8" s="387">
        <v>996</v>
      </c>
      <c r="S8" s="537">
        <v>0.34959634959634961</v>
      </c>
      <c r="T8" s="386">
        <v>860</v>
      </c>
      <c r="U8" s="387">
        <v>0</v>
      </c>
      <c r="V8" s="387">
        <v>-860</v>
      </c>
      <c r="W8" s="537">
        <v>-1</v>
      </c>
      <c r="X8" s="386">
        <v>14421</v>
      </c>
      <c r="Y8" s="387">
        <v>8902</v>
      </c>
      <c r="Z8" s="387">
        <v>-5519</v>
      </c>
      <c r="AA8" s="537">
        <v>-0.38270577629845365</v>
      </c>
      <c r="AB8" s="386">
        <v>8037</v>
      </c>
      <c r="AC8" s="387">
        <v>3453</v>
      </c>
      <c r="AD8" s="387">
        <v>-4584</v>
      </c>
      <c r="AE8" s="537">
        <v>-0.57036207540126915</v>
      </c>
      <c r="AF8" s="387">
        <v>0</v>
      </c>
      <c r="AG8" s="388">
        <v>9089</v>
      </c>
      <c r="AH8" s="387">
        <v>9089</v>
      </c>
      <c r="AI8" s="537" t="e">
        <v>#DIV/0!</v>
      </c>
      <c r="AJ8" s="389">
        <v>261</v>
      </c>
      <c r="AK8" s="387">
        <v>138</v>
      </c>
      <c r="AL8" s="387">
        <v>-123</v>
      </c>
      <c r="AM8" s="537">
        <v>-0.47126436781609193</v>
      </c>
      <c r="AN8" s="387">
        <v>424</v>
      </c>
      <c r="AO8" s="387">
        <v>394</v>
      </c>
      <c r="AP8" s="387">
        <v>-30</v>
      </c>
      <c r="AQ8" s="537">
        <v>-7.0754716981132074E-2</v>
      </c>
      <c r="AR8" s="387">
        <v>0</v>
      </c>
      <c r="AS8" s="387">
        <v>0</v>
      </c>
      <c r="AT8" s="387">
        <v>0</v>
      </c>
      <c r="AU8" s="537" t="e">
        <v>#DIV/0!</v>
      </c>
      <c r="AV8" s="387">
        <v>22442</v>
      </c>
      <c r="AW8" s="387">
        <v>23938</v>
      </c>
      <c r="AX8" s="387">
        <v>1496</v>
      </c>
      <c r="AY8" s="537">
        <v>6.6660725425541398E-2</v>
      </c>
      <c r="AZ8" s="386">
        <v>5107</v>
      </c>
      <c r="BA8" s="387">
        <v>2920</v>
      </c>
      <c r="BB8" s="387">
        <v>-2187</v>
      </c>
      <c r="BC8" s="537">
        <v>-0.4282357548462894</v>
      </c>
      <c r="BD8" s="390">
        <v>914</v>
      </c>
      <c r="BE8" s="387">
        <v>973</v>
      </c>
      <c r="BF8" s="387">
        <v>59</v>
      </c>
      <c r="BG8" s="537">
        <v>6.4551422319474833E-2</v>
      </c>
      <c r="BH8" s="386">
        <v>0</v>
      </c>
      <c r="BI8" s="387">
        <v>0</v>
      </c>
      <c r="BJ8" s="387">
        <v>0</v>
      </c>
      <c r="BK8" s="537" t="e">
        <v>#DIV/0!</v>
      </c>
      <c r="BL8" s="387">
        <v>0</v>
      </c>
      <c r="BM8" s="447">
        <v>0</v>
      </c>
      <c r="BN8" s="387">
        <v>0</v>
      </c>
      <c r="BO8" s="537" t="e">
        <v>#DIV/0!</v>
      </c>
      <c r="BP8" s="383"/>
      <c r="BQ8" s="384" t="s">
        <v>516</v>
      </c>
      <c r="BR8" s="530" t="s">
        <v>517</v>
      </c>
      <c r="BS8" s="391"/>
      <c r="BT8" s="387">
        <v>471</v>
      </c>
      <c r="BU8" s="386">
        <v>0</v>
      </c>
      <c r="BV8" s="387">
        <v>-471</v>
      </c>
      <c r="BW8" s="537">
        <v>-1</v>
      </c>
      <c r="BX8" s="387">
        <v>0</v>
      </c>
      <c r="BY8" s="387">
        <v>0</v>
      </c>
      <c r="BZ8" s="387">
        <v>0</v>
      </c>
      <c r="CA8" s="537" t="e">
        <v>#DIV/0!</v>
      </c>
      <c r="CB8" s="386">
        <v>29055</v>
      </c>
      <c r="CC8" s="387">
        <v>15323</v>
      </c>
      <c r="CD8" s="387">
        <v>-13732</v>
      </c>
      <c r="CE8" s="537">
        <v>-0.4726208914128377</v>
      </c>
      <c r="CF8" s="387">
        <v>41144</v>
      </c>
      <c r="CG8" s="387">
        <v>40976</v>
      </c>
      <c r="CH8" s="387">
        <v>-168</v>
      </c>
      <c r="CI8" s="537">
        <v>-4.0832199105580403E-3</v>
      </c>
      <c r="CJ8" s="387">
        <v>234005</v>
      </c>
      <c r="CK8" s="388">
        <v>201774</v>
      </c>
      <c r="CL8" s="41">
        <v>-32231</v>
      </c>
      <c r="CM8" s="537">
        <v>-0.13773637315441978</v>
      </c>
    </row>
    <row r="9" spans="1:91" s="382" customFormat="1" ht="24.75" customHeight="1">
      <c r="B9" s="383"/>
      <c r="C9" s="384" t="s">
        <v>518</v>
      </c>
      <c r="D9" s="530" t="s">
        <v>519</v>
      </c>
      <c r="E9" s="391"/>
      <c r="F9" s="386">
        <v>58155</v>
      </c>
      <c r="G9" s="387">
        <v>70742</v>
      </c>
      <c r="H9" s="387">
        <v>12587</v>
      </c>
      <c r="I9" s="537">
        <v>0.21643882727194566</v>
      </c>
      <c r="J9" s="387">
        <v>54822</v>
      </c>
      <c r="K9" s="387">
        <v>82131</v>
      </c>
      <c r="L9" s="387">
        <v>27309</v>
      </c>
      <c r="M9" s="537">
        <v>0.49813943307431324</v>
      </c>
      <c r="N9" s="387">
        <v>0</v>
      </c>
      <c r="O9" s="387">
        <v>0</v>
      </c>
      <c r="P9" s="387">
        <v>44968</v>
      </c>
      <c r="Q9" s="387">
        <v>46590</v>
      </c>
      <c r="R9" s="387">
        <v>1622</v>
      </c>
      <c r="S9" s="537">
        <v>3.6070094289272374E-2</v>
      </c>
      <c r="T9" s="386">
        <v>12556</v>
      </c>
      <c r="U9" s="387">
        <v>7303</v>
      </c>
      <c r="V9" s="387">
        <v>-5253</v>
      </c>
      <c r="W9" s="537">
        <v>-0.41836572156737817</v>
      </c>
      <c r="X9" s="386">
        <v>47592</v>
      </c>
      <c r="Y9" s="387">
        <v>43672</v>
      </c>
      <c r="Z9" s="387">
        <v>-3920</v>
      </c>
      <c r="AA9" s="537">
        <v>-8.2366784333501433E-2</v>
      </c>
      <c r="AB9" s="386">
        <v>24204</v>
      </c>
      <c r="AC9" s="387">
        <v>23120</v>
      </c>
      <c r="AD9" s="387">
        <v>-1084</v>
      </c>
      <c r="AE9" s="537">
        <v>-4.4785985787473143E-2</v>
      </c>
      <c r="AF9" s="387">
        <v>68773</v>
      </c>
      <c r="AG9" s="388">
        <v>73951</v>
      </c>
      <c r="AH9" s="387">
        <v>5178</v>
      </c>
      <c r="AI9" s="537">
        <v>7.5291175315894313E-2</v>
      </c>
      <c r="AJ9" s="389">
        <v>20160</v>
      </c>
      <c r="AK9" s="387">
        <v>20580</v>
      </c>
      <c r="AL9" s="387">
        <v>420</v>
      </c>
      <c r="AM9" s="537">
        <v>2.0833333333333332E-2</v>
      </c>
      <c r="AN9" s="387">
        <v>14627</v>
      </c>
      <c r="AO9" s="387">
        <v>14645</v>
      </c>
      <c r="AP9" s="387">
        <v>18</v>
      </c>
      <c r="AQ9" s="537">
        <v>1.2306009434607233E-3</v>
      </c>
      <c r="AR9" s="387">
        <v>5994</v>
      </c>
      <c r="AS9" s="387">
        <v>6960</v>
      </c>
      <c r="AT9" s="387">
        <v>966</v>
      </c>
      <c r="AU9" s="537">
        <v>0.16116116116116116</v>
      </c>
      <c r="AV9" s="387">
        <v>72730</v>
      </c>
      <c r="AW9" s="387">
        <v>77055</v>
      </c>
      <c r="AX9" s="387">
        <v>4325</v>
      </c>
      <c r="AY9" s="537">
        <v>5.9466520005499797E-2</v>
      </c>
      <c r="AZ9" s="386">
        <v>1258</v>
      </c>
      <c r="BA9" s="387">
        <v>1274</v>
      </c>
      <c r="BB9" s="387">
        <v>16</v>
      </c>
      <c r="BC9" s="537">
        <v>1.2718600953895072E-2</v>
      </c>
      <c r="BD9" s="390">
        <v>15050</v>
      </c>
      <c r="BE9" s="387">
        <v>14070</v>
      </c>
      <c r="BF9" s="387">
        <v>-980</v>
      </c>
      <c r="BG9" s="537">
        <v>-6.5116279069767441E-2</v>
      </c>
      <c r="BH9" s="386">
        <v>2239</v>
      </c>
      <c r="BI9" s="387">
        <v>2207</v>
      </c>
      <c r="BJ9" s="387">
        <v>-32</v>
      </c>
      <c r="BK9" s="537">
        <v>-1.4292094685127288E-2</v>
      </c>
      <c r="BL9" s="387">
        <v>3669</v>
      </c>
      <c r="BM9" s="447">
        <v>3359</v>
      </c>
      <c r="BN9" s="387">
        <v>-310</v>
      </c>
      <c r="BO9" s="537">
        <v>-8.4491687108203872E-2</v>
      </c>
      <c r="BP9" s="383"/>
      <c r="BQ9" s="384" t="s">
        <v>518</v>
      </c>
      <c r="BR9" s="530" t="s">
        <v>519</v>
      </c>
      <c r="BS9" s="391"/>
      <c r="BT9" s="387">
        <v>5527</v>
      </c>
      <c r="BU9" s="386">
        <v>5457</v>
      </c>
      <c r="BV9" s="387">
        <v>-70</v>
      </c>
      <c r="BW9" s="537">
        <v>-1.2665098606839153E-2</v>
      </c>
      <c r="BX9" s="387">
        <v>11976</v>
      </c>
      <c r="BY9" s="387">
        <v>12437</v>
      </c>
      <c r="BZ9" s="387">
        <v>461</v>
      </c>
      <c r="CA9" s="537">
        <v>3.8493653974615898E-2</v>
      </c>
      <c r="CB9" s="386">
        <v>94597</v>
      </c>
      <c r="CC9" s="387">
        <v>120018</v>
      </c>
      <c r="CD9" s="387">
        <v>25421</v>
      </c>
      <c r="CE9" s="537">
        <v>0.26872945230821271</v>
      </c>
      <c r="CF9" s="387">
        <v>28771</v>
      </c>
      <c r="CG9" s="387">
        <v>34813</v>
      </c>
      <c r="CH9" s="387">
        <v>6042</v>
      </c>
      <c r="CI9" s="537">
        <v>0.21000312814987313</v>
      </c>
      <c r="CJ9" s="387">
        <v>587668</v>
      </c>
      <c r="CK9" s="388">
        <v>660384</v>
      </c>
      <c r="CL9" s="41">
        <v>72716</v>
      </c>
      <c r="CM9" s="537">
        <v>0.12373653151098919</v>
      </c>
    </row>
    <row r="10" spans="1:91" s="382" customFormat="1" ht="24.75" customHeight="1">
      <c r="B10" s="383"/>
      <c r="C10" s="392"/>
      <c r="D10" s="393" t="s">
        <v>520</v>
      </c>
      <c r="E10" s="391"/>
      <c r="F10" s="386">
        <v>25826</v>
      </c>
      <c r="G10" s="387">
        <v>33440</v>
      </c>
      <c r="H10" s="387">
        <v>7614</v>
      </c>
      <c r="I10" s="537">
        <v>0.29481917447533496</v>
      </c>
      <c r="J10" s="387">
        <v>9273</v>
      </c>
      <c r="K10" s="387">
        <v>31189</v>
      </c>
      <c r="L10" s="387">
        <v>21916</v>
      </c>
      <c r="M10" s="537">
        <v>2.3634206837053813</v>
      </c>
      <c r="N10" s="387">
        <v>0</v>
      </c>
      <c r="O10" s="387">
        <v>0</v>
      </c>
      <c r="P10" s="387">
        <v>5215</v>
      </c>
      <c r="Q10" s="387">
        <v>5359</v>
      </c>
      <c r="R10" s="387">
        <v>144</v>
      </c>
      <c r="S10" s="537">
        <v>2.7612655800575262E-2</v>
      </c>
      <c r="T10" s="386">
        <v>10243</v>
      </c>
      <c r="U10" s="387">
        <v>4704</v>
      </c>
      <c r="V10" s="387">
        <v>-5539</v>
      </c>
      <c r="W10" s="537">
        <v>-0.54075954310260665</v>
      </c>
      <c r="X10" s="386">
        <v>8756</v>
      </c>
      <c r="Y10" s="387">
        <v>10000</v>
      </c>
      <c r="Z10" s="387">
        <v>1244</v>
      </c>
      <c r="AA10" s="537">
        <v>0.14207400639561443</v>
      </c>
      <c r="AB10" s="386">
        <v>2178</v>
      </c>
      <c r="AC10" s="387">
        <v>2242</v>
      </c>
      <c r="AD10" s="387">
        <v>64</v>
      </c>
      <c r="AE10" s="537">
        <v>2.938475665748393E-2</v>
      </c>
      <c r="AF10" s="387">
        <v>66194</v>
      </c>
      <c r="AG10" s="388">
        <v>71755</v>
      </c>
      <c r="AH10" s="387">
        <v>5561</v>
      </c>
      <c r="AI10" s="537">
        <v>8.40106354050216E-2</v>
      </c>
      <c r="AJ10" s="389">
        <v>4963</v>
      </c>
      <c r="AK10" s="387">
        <v>4540</v>
      </c>
      <c r="AL10" s="387">
        <v>-423</v>
      </c>
      <c r="AM10" s="537">
        <v>-8.5230707233528102E-2</v>
      </c>
      <c r="AN10" s="387">
        <v>14307</v>
      </c>
      <c r="AO10" s="387">
        <v>14317</v>
      </c>
      <c r="AP10" s="387">
        <v>10</v>
      </c>
      <c r="AQ10" s="537">
        <v>6.9895855175788077E-4</v>
      </c>
      <c r="AR10" s="387">
        <v>5119</v>
      </c>
      <c r="AS10" s="387">
        <v>6087</v>
      </c>
      <c r="AT10" s="387">
        <v>968</v>
      </c>
      <c r="AU10" s="537">
        <v>0.18909943348310218</v>
      </c>
      <c r="AV10" s="387">
        <v>8949</v>
      </c>
      <c r="AW10" s="387">
        <v>8199</v>
      </c>
      <c r="AX10" s="387">
        <v>-750</v>
      </c>
      <c r="AY10" s="537">
        <v>-8.3808246731478381E-2</v>
      </c>
      <c r="AZ10" s="386">
        <v>0</v>
      </c>
      <c r="BA10" s="387">
        <v>0</v>
      </c>
      <c r="BB10" s="387">
        <v>0</v>
      </c>
      <c r="BC10" s="537" t="e">
        <v>#DIV/0!</v>
      </c>
      <c r="BD10" s="390">
        <v>6944</v>
      </c>
      <c r="BE10" s="387">
        <v>6952</v>
      </c>
      <c r="BF10" s="387">
        <v>8</v>
      </c>
      <c r="BG10" s="537">
        <v>1.152073732718894E-3</v>
      </c>
      <c r="BH10" s="386">
        <v>2000</v>
      </c>
      <c r="BI10" s="387">
        <v>2000</v>
      </c>
      <c r="BJ10" s="387">
        <v>0</v>
      </c>
      <c r="BK10" s="537">
        <v>0</v>
      </c>
      <c r="BL10" s="387">
        <v>0</v>
      </c>
      <c r="BM10" s="447">
        <v>0</v>
      </c>
      <c r="BN10" s="387">
        <v>0</v>
      </c>
      <c r="BO10" s="537" t="e">
        <v>#DIV/0!</v>
      </c>
      <c r="BP10" s="383"/>
      <c r="BQ10" s="392"/>
      <c r="BR10" s="393" t="s">
        <v>520</v>
      </c>
      <c r="BS10" s="391"/>
      <c r="BT10" s="387">
        <v>5244</v>
      </c>
      <c r="BU10" s="386">
        <v>5244</v>
      </c>
      <c r="BV10" s="387">
        <v>0</v>
      </c>
      <c r="BW10" s="537">
        <v>0</v>
      </c>
      <c r="BX10" s="387">
        <v>11480</v>
      </c>
      <c r="BY10" s="387">
        <v>11480</v>
      </c>
      <c r="BZ10" s="387">
        <v>0</v>
      </c>
      <c r="CA10" s="537">
        <v>0</v>
      </c>
      <c r="CB10" s="386">
        <v>28028</v>
      </c>
      <c r="CC10" s="387">
        <v>49216</v>
      </c>
      <c r="CD10" s="387">
        <v>21188</v>
      </c>
      <c r="CE10" s="537">
        <v>0.75595832738689883</v>
      </c>
      <c r="CF10" s="387">
        <v>2483</v>
      </c>
      <c r="CG10" s="387">
        <v>2483</v>
      </c>
      <c r="CH10" s="387">
        <v>0</v>
      </c>
      <c r="CI10" s="537">
        <v>0</v>
      </c>
      <c r="CJ10" s="387">
        <v>217202</v>
      </c>
      <c r="CK10" s="388">
        <v>269207</v>
      </c>
      <c r="CL10" s="41">
        <v>52005</v>
      </c>
      <c r="CM10" s="537">
        <v>0.23943149694754193</v>
      </c>
    </row>
    <row r="11" spans="1:91" s="382" customFormat="1" ht="24.75" customHeight="1">
      <c r="B11" s="394" t="s">
        <v>521</v>
      </c>
      <c r="C11" s="724" t="s">
        <v>522</v>
      </c>
      <c r="D11" s="725"/>
      <c r="E11" s="391" t="s">
        <v>523</v>
      </c>
      <c r="F11" s="386">
        <v>5486996</v>
      </c>
      <c r="G11" s="386">
        <v>5473711</v>
      </c>
      <c r="H11" s="386">
        <v>-13285</v>
      </c>
      <c r="I11" s="538">
        <v>-2.4211790932597726E-3</v>
      </c>
      <c r="J11" s="386">
        <v>1779818</v>
      </c>
      <c r="K11" s="386">
        <v>1826153</v>
      </c>
      <c r="L11" s="386">
        <v>46335</v>
      </c>
      <c r="M11" s="538">
        <v>2.6033560734861655E-2</v>
      </c>
      <c r="N11" s="387">
        <v>0</v>
      </c>
      <c r="O11" s="386">
        <v>0</v>
      </c>
      <c r="P11" s="387">
        <v>1476130</v>
      </c>
      <c r="Q11" s="387">
        <v>1435031</v>
      </c>
      <c r="R11" s="386">
        <v>-41099</v>
      </c>
      <c r="S11" s="538">
        <v>-2.784239870472113E-2</v>
      </c>
      <c r="T11" s="386">
        <v>1919069</v>
      </c>
      <c r="U11" s="386">
        <v>1984596</v>
      </c>
      <c r="V11" s="386">
        <v>65527</v>
      </c>
      <c r="W11" s="538">
        <v>3.4145202699850816E-2</v>
      </c>
      <c r="X11" s="386">
        <v>1373583</v>
      </c>
      <c r="Y11" s="386">
        <v>1329641</v>
      </c>
      <c r="Z11" s="386">
        <v>-43942</v>
      </c>
      <c r="AA11" s="538">
        <v>-3.1990786141063189E-2</v>
      </c>
      <c r="AB11" s="386">
        <v>1155581</v>
      </c>
      <c r="AC11" s="386">
        <v>1122120</v>
      </c>
      <c r="AD11" s="386">
        <v>-33461</v>
      </c>
      <c r="AE11" s="538">
        <v>-2.8955997026603935E-2</v>
      </c>
      <c r="AF11" s="387">
        <v>2399599</v>
      </c>
      <c r="AG11" s="388">
        <v>2353508</v>
      </c>
      <c r="AH11" s="386">
        <v>-46091</v>
      </c>
      <c r="AI11" s="538">
        <v>-1.9207792635352824E-2</v>
      </c>
      <c r="AJ11" s="386">
        <v>831405</v>
      </c>
      <c r="AK11" s="386">
        <v>774816</v>
      </c>
      <c r="AL11" s="386">
        <v>-56589</v>
      </c>
      <c r="AM11" s="538">
        <v>-6.8064300792032767E-2</v>
      </c>
      <c r="AN11" s="386">
        <v>1295165</v>
      </c>
      <c r="AO11" s="386">
        <v>1315520</v>
      </c>
      <c r="AP11" s="386">
        <v>20355</v>
      </c>
      <c r="AQ11" s="538">
        <v>1.5716144275053759E-2</v>
      </c>
      <c r="AR11" s="387">
        <v>961719</v>
      </c>
      <c r="AS11" s="387">
        <v>1034591</v>
      </c>
      <c r="AT11" s="386">
        <v>72872</v>
      </c>
      <c r="AU11" s="538">
        <v>7.5772652926686487E-2</v>
      </c>
      <c r="AV11" s="387">
        <v>1839235</v>
      </c>
      <c r="AW11" s="387">
        <v>1783502</v>
      </c>
      <c r="AX11" s="386">
        <v>-55733</v>
      </c>
      <c r="AY11" s="538">
        <v>-3.0302272412171365E-2</v>
      </c>
      <c r="AZ11" s="386">
        <v>644682</v>
      </c>
      <c r="BA11" s="387">
        <v>639971</v>
      </c>
      <c r="BB11" s="386">
        <v>-4711</v>
      </c>
      <c r="BC11" s="538">
        <v>-7.3074787259455052E-3</v>
      </c>
      <c r="BD11" s="390">
        <v>538304</v>
      </c>
      <c r="BE11" s="386">
        <v>528054</v>
      </c>
      <c r="BF11" s="386">
        <v>-10250</v>
      </c>
      <c r="BG11" s="538">
        <v>-1.9041285221733446E-2</v>
      </c>
      <c r="BH11" s="386">
        <v>324409</v>
      </c>
      <c r="BI11" s="387">
        <v>315024</v>
      </c>
      <c r="BJ11" s="386">
        <v>-9385</v>
      </c>
      <c r="BK11" s="538">
        <v>-2.8929530315126892E-2</v>
      </c>
      <c r="BL11" s="387">
        <v>202817</v>
      </c>
      <c r="BM11" s="447">
        <v>217458</v>
      </c>
      <c r="BN11" s="386">
        <v>14641</v>
      </c>
      <c r="BO11" s="538">
        <v>7.2188228797388773E-2</v>
      </c>
      <c r="BP11" s="394" t="s">
        <v>521</v>
      </c>
      <c r="BQ11" s="724" t="s">
        <v>522</v>
      </c>
      <c r="BR11" s="724"/>
      <c r="BS11" s="391" t="s">
        <v>523</v>
      </c>
      <c r="BT11" s="387">
        <v>138420</v>
      </c>
      <c r="BU11" s="386">
        <v>153972</v>
      </c>
      <c r="BV11" s="386">
        <v>15552</v>
      </c>
      <c r="BW11" s="538">
        <v>0.11235370611183355</v>
      </c>
      <c r="BX11" s="386">
        <v>266040</v>
      </c>
      <c r="BY11" s="387">
        <v>290763</v>
      </c>
      <c r="BZ11" s="386">
        <v>24723</v>
      </c>
      <c r="CA11" s="538">
        <v>9.2929634641407313E-2</v>
      </c>
      <c r="CB11" s="386">
        <v>2002296</v>
      </c>
      <c r="CC11" s="387">
        <v>2012592</v>
      </c>
      <c r="CD11" s="386">
        <v>10296</v>
      </c>
      <c r="CE11" s="538">
        <v>5.1420968727900369E-3</v>
      </c>
      <c r="CF11" s="386">
        <v>464180</v>
      </c>
      <c r="CG11" s="386">
        <v>451439</v>
      </c>
      <c r="CH11" s="386">
        <v>-12741</v>
      </c>
      <c r="CI11" s="538">
        <v>-2.7448403636520315E-2</v>
      </c>
      <c r="CJ11" s="387">
        <v>25099448</v>
      </c>
      <c r="CK11" s="388">
        <v>25042462</v>
      </c>
      <c r="CL11" s="41">
        <v>-56986</v>
      </c>
      <c r="CM11" s="538">
        <v>-2.2704084966330734E-3</v>
      </c>
    </row>
    <row r="12" spans="1:91" s="397" customFormat="1" ht="24.75" customHeight="1">
      <c r="B12" s="398"/>
      <c r="C12" s="399" t="s">
        <v>514</v>
      </c>
      <c r="D12" s="400" t="s">
        <v>524</v>
      </c>
      <c r="E12" s="401"/>
      <c r="F12" s="402">
        <v>1877475</v>
      </c>
      <c r="G12" s="403">
        <v>1859881</v>
      </c>
      <c r="H12" s="403">
        <v>-17594</v>
      </c>
      <c r="I12" s="539">
        <v>-9.371096818865764E-3</v>
      </c>
      <c r="J12" s="403">
        <v>540206</v>
      </c>
      <c r="K12" s="403">
        <v>575193</v>
      </c>
      <c r="L12" s="403">
        <v>34987</v>
      </c>
      <c r="M12" s="539">
        <v>6.4766033698255857E-2</v>
      </c>
      <c r="N12" s="403">
        <v>0</v>
      </c>
      <c r="O12" s="403">
        <v>0</v>
      </c>
      <c r="P12" s="403">
        <v>826423</v>
      </c>
      <c r="Q12" s="403">
        <v>795578</v>
      </c>
      <c r="R12" s="403">
        <v>-30845</v>
      </c>
      <c r="S12" s="539">
        <v>-3.7323501403034524E-2</v>
      </c>
      <c r="T12" s="402">
        <v>761521</v>
      </c>
      <c r="U12" s="403">
        <v>861992</v>
      </c>
      <c r="V12" s="403">
        <v>100471</v>
      </c>
      <c r="W12" s="539">
        <v>0.13193464132965474</v>
      </c>
      <c r="X12" s="402">
        <v>801648</v>
      </c>
      <c r="Y12" s="403">
        <v>763941</v>
      </c>
      <c r="Z12" s="403">
        <v>-37707</v>
      </c>
      <c r="AA12" s="539">
        <v>-4.7036854080593979E-2</v>
      </c>
      <c r="AB12" s="402">
        <v>618537</v>
      </c>
      <c r="AC12" s="403">
        <v>597743</v>
      </c>
      <c r="AD12" s="403">
        <v>-20794</v>
      </c>
      <c r="AE12" s="539">
        <v>-3.3618037401157895E-2</v>
      </c>
      <c r="AF12" s="403">
        <v>1231361</v>
      </c>
      <c r="AG12" s="404">
        <v>1203333</v>
      </c>
      <c r="AH12" s="403">
        <v>-28028</v>
      </c>
      <c r="AI12" s="539">
        <v>-2.2761805839229925E-2</v>
      </c>
      <c r="AJ12" s="405">
        <v>479202</v>
      </c>
      <c r="AK12" s="403">
        <v>451486</v>
      </c>
      <c r="AL12" s="403">
        <v>-27716</v>
      </c>
      <c r="AM12" s="539">
        <v>-5.783782204581784E-2</v>
      </c>
      <c r="AN12" s="403">
        <v>862801</v>
      </c>
      <c r="AO12" s="403">
        <v>869488</v>
      </c>
      <c r="AP12" s="403">
        <v>6687</v>
      </c>
      <c r="AQ12" s="539">
        <v>7.7503387223705122E-3</v>
      </c>
      <c r="AR12" s="403">
        <v>286343</v>
      </c>
      <c r="AS12" s="403">
        <v>306676</v>
      </c>
      <c r="AT12" s="403">
        <v>20333</v>
      </c>
      <c r="AU12" s="539">
        <v>7.1009244158229817E-2</v>
      </c>
      <c r="AV12" s="403">
        <v>1037507</v>
      </c>
      <c r="AW12" s="403">
        <v>990916</v>
      </c>
      <c r="AX12" s="403">
        <v>-46591</v>
      </c>
      <c r="AY12" s="539">
        <v>-4.4906684966944804E-2</v>
      </c>
      <c r="AZ12" s="402">
        <v>172926</v>
      </c>
      <c r="BA12" s="403">
        <v>184953</v>
      </c>
      <c r="BB12" s="403">
        <v>12027</v>
      </c>
      <c r="BC12" s="539">
        <v>6.9549980916692691E-2</v>
      </c>
      <c r="BD12" s="406">
        <v>337765</v>
      </c>
      <c r="BE12" s="403">
        <v>324293</v>
      </c>
      <c r="BF12" s="403">
        <v>-13472</v>
      </c>
      <c r="BG12" s="539">
        <v>-3.9885719361094252E-2</v>
      </c>
      <c r="BH12" s="402">
        <v>180127</v>
      </c>
      <c r="BI12" s="403">
        <v>177981</v>
      </c>
      <c r="BJ12" s="403">
        <v>-2146</v>
      </c>
      <c r="BK12" s="539">
        <v>-1.191381636289951E-2</v>
      </c>
      <c r="BL12" s="403">
        <v>31572</v>
      </c>
      <c r="BM12" s="498">
        <v>33340</v>
      </c>
      <c r="BN12" s="403">
        <v>1768</v>
      </c>
      <c r="BO12" s="539">
        <v>5.5998986443684277E-2</v>
      </c>
      <c r="BP12" s="398"/>
      <c r="BQ12" s="399" t="s">
        <v>514</v>
      </c>
      <c r="BR12" s="400" t="s">
        <v>524</v>
      </c>
      <c r="BS12" s="401"/>
      <c r="BT12" s="403">
        <v>20385</v>
      </c>
      <c r="BU12" s="402">
        <v>28283</v>
      </c>
      <c r="BV12" s="403">
        <v>7898</v>
      </c>
      <c r="BW12" s="539">
        <v>0.38744174638214374</v>
      </c>
      <c r="BX12" s="403">
        <v>54041</v>
      </c>
      <c r="BY12" s="403">
        <v>53747</v>
      </c>
      <c r="BZ12" s="403">
        <v>-294</v>
      </c>
      <c r="CA12" s="539">
        <v>-5.4403138357913437E-3</v>
      </c>
      <c r="CB12" s="402">
        <v>552535</v>
      </c>
      <c r="CC12" s="403">
        <v>522066</v>
      </c>
      <c r="CD12" s="403">
        <v>-30469</v>
      </c>
      <c r="CE12" s="539">
        <v>-5.5144018026007401E-2</v>
      </c>
      <c r="CF12" s="403">
        <v>156300</v>
      </c>
      <c r="CG12" s="403">
        <v>147749</v>
      </c>
      <c r="CH12" s="403">
        <v>-8551</v>
      </c>
      <c r="CI12" s="539">
        <v>-5.4708893154190662E-2</v>
      </c>
      <c r="CJ12" s="403">
        <v>10828675</v>
      </c>
      <c r="CK12" s="404">
        <v>10748639</v>
      </c>
      <c r="CL12" s="41">
        <v>-80036</v>
      </c>
      <c r="CM12" s="539">
        <v>-7.39111664169439E-3</v>
      </c>
    </row>
    <row r="13" spans="1:91" s="382" customFormat="1" ht="24.75" customHeight="1">
      <c r="B13" s="383"/>
      <c r="C13" s="384" t="s">
        <v>516</v>
      </c>
      <c r="D13" s="530" t="s">
        <v>525</v>
      </c>
      <c r="E13" s="391"/>
      <c r="F13" s="386">
        <v>15196</v>
      </c>
      <c r="G13" s="387">
        <v>28553</v>
      </c>
      <c r="H13" s="387">
        <v>13357</v>
      </c>
      <c r="I13" s="537">
        <v>0.87898131087128195</v>
      </c>
      <c r="J13" s="387">
        <v>87098</v>
      </c>
      <c r="K13" s="387">
        <v>65794</v>
      </c>
      <c r="L13" s="387">
        <v>-21304</v>
      </c>
      <c r="M13" s="537">
        <v>-0.24459803899056234</v>
      </c>
      <c r="N13" s="387">
        <v>0</v>
      </c>
      <c r="O13" s="387">
        <v>0</v>
      </c>
      <c r="P13" s="387">
        <v>2420</v>
      </c>
      <c r="Q13" s="387">
        <v>0</v>
      </c>
      <c r="R13" s="387">
        <v>-2420</v>
      </c>
      <c r="S13" s="537">
        <v>-1</v>
      </c>
      <c r="T13" s="386">
        <v>1207</v>
      </c>
      <c r="U13" s="387">
        <v>0</v>
      </c>
      <c r="V13" s="387">
        <v>-1207</v>
      </c>
      <c r="W13" s="537">
        <v>-1</v>
      </c>
      <c r="X13" s="386">
        <v>15484</v>
      </c>
      <c r="Y13" s="387">
        <v>6524</v>
      </c>
      <c r="Z13" s="387">
        <v>-8960</v>
      </c>
      <c r="AA13" s="537">
        <v>-0.57866184448462932</v>
      </c>
      <c r="AB13" s="386">
        <v>9325</v>
      </c>
      <c r="AC13" s="387">
        <v>3626</v>
      </c>
      <c r="AD13" s="387">
        <v>-5699</v>
      </c>
      <c r="AE13" s="537">
        <v>-0.61115281501340479</v>
      </c>
      <c r="AF13" s="387">
        <v>0</v>
      </c>
      <c r="AG13" s="388">
        <v>9089</v>
      </c>
      <c r="AH13" s="387">
        <v>9089</v>
      </c>
      <c r="AI13" s="537" t="e">
        <v>#DIV/0!</v>
      </c>
      <c r="AJ13" s="389">
        <v>0</v>
      </c>
      <c r="AK13" s="387">
        <v>0</v>
      </c>
      <c r="AL13" s="387">
        <v>0</v>
      </c>
      <c r="AM13" s="537" t="e">
        <v>#DIV/0!</v>
      </c>
      <c r="AN13" s="387">
        <v>292</v>
      </c>
      <c r="AO13" s="387">
        <v>117</v>
      </c>
      <c r="AP13" s="387">
        <v>-175</v>
      </c>
      <c r="AQ13" s="537">
        <v>-0.59931506849315064</v>
      </c>
      <c r="AR13" s="387">
        <v>0</v>
      </c>
      <c r="AS13" s="387">
        <v>0</v>
      </c>
      <c r="AT13" s="387">
        <v>0</v>
      </c>
      <c r="AU13" s="537" t="e">
        <v>#DIV/0!</v>
      </c>
      <c r="AV13" s="387">
        <v>17998</v>
      </c>
      <c r="AW13" s="387">
        <v>19471</v>
      </c>
      <c r="AX13" s="387">
        <v>1473</v>
      </c>
      <c r="AY13" s="537">
        <v>8.1842426936326262E-2</v>
      </c>
      <c r="AZ13" s="386">
        <v>4817</v>
      </c>
      <c r="BA13" s="387">
        <v>2479</v>
      </c>
      <c r="BB13" s="387">
        <v>-2338</v>
      </c>
      <c r="BC13" s="537">
        <v>-0.48536433464812123</v>
      </c>
      <c r="BD13" s="390">
        <v>0</v>
      </c>
      <c r="BE13" s="387">
        <v>0</v>
      </c>
      <c r="BF13" s="387">
        <v>0</v>
      </c>
      <c r="BG13" s="537" t="e">
        <v>#DIV/0!</v>
      </c>
      <c r="BH13" s="386">
        <v>0</v>
      </c>
      <c r="BI13" s="387">
        <v>0</v>
      </c>
      <c r="BJ13" s="387">
        <v>0</v>
      </c>
      <c r="BK13" s="537" t="e">
        <v>#DIV/0!</v>
      </c>
      <c r="BL13" s="387">
        <v>8</v>
      </c>
      <c r="BM13" s="447">
        <v>0</v>
      </c>
      <c r="BN13" s="387">
        <v>-8</v>
      </c>
      <c r="BO13" s="537">
        <v>-1</v>
      </c>
      <c r="BP13" s="383"/>
      <c r="BQ13" s="384" t="s">
        <v>516</v>
      </c>
      <c r="BR13" s="530" t="s">
        <v>525</v>
      </c>
      <c r="BS13" s="391"/>
      <c r="BT13" s="387">
        <v>399</v>
      </c>
      <c r="BU13" s="386">
        <v>0</v>
      </c>
      <c r="BV13" s="387">
        <v>-399</v>
      </c>
      <c r="BW13" s="537">
        <v>-1</v>
      </c>
      <c r="BX13" s="387">
        <v>0</v>
      </c>
      <c r="BY13" s="387">
        <v>0</v>
      </c>
      <c r="BZ13" s="387">
        <v>0</v>
      </c>
      <c r="CA13" s="537" t="e">
        <v>#DIV/0!</v>
      </c>
      <c r="CB13" s="386">
        <v>29055</v>
      </c>
      <c r="CC13" s="387">
        <v>15323</v>
      </c>
      <c r="CD13" s="387">
        <v>-13732</v>
      </c>
      <c r="CE13" s="537">
        <v>-0.4726208914128377</v>
      </c>
      <c r="CF13" s="387">
        <v>39538</v>
      </c>
      <c r="CG13" s="387">
        <v>38098</v>
      </c>
      <c r="CH13" s="387">
        <v>-1440</v>
      </c>
      <c r="CI13" s="537">
        <v>-3.6420658606909809E-2</v>
      </c>
      <c r="CJ13" s="387">
        <v>222837</v>
      </c>
      <c r="CK13" s="388">
        <v>189074</v>
      </c>
      <c r="CL13" s="41">
        <v>-33763</v>
      </c>
      <c r="CM13" s="537">
        <v>-0.15151433559058863</v>
      </c>
    </row>
    <row r="14" spans="1:91" s="382" customFormat="1" ht="24.75" customHeight="1">
      <c r="B14" s="383"/>
      <c r="C14" s="384" t="s">
        <v>518</v>
      </c>
      <c r="D14" s="530" t="s">
        <v>526</v>
      </c>
      <c r="E14" s="391"/>
      <c r="F14" s="386">
        <v>317389</v>
      </c>
      <c r="G14" s="387">
        <v>355001</v>
      </c>
      <c r="H14" s="387">
        <v>37612</v>
      </c>
      <c r="I14" s="537">
        <v>0.11850442201840644</v>
      </c>
      <c r="J14" s="387">
        <v>178432</v>
      </c>
      <c r="K14" s="387">
        <v>178472</v>
      </c>
      <c r="L14" s="387">
        <v>40</v>
      </c>
      <c r="M14" s="537">
        <v>2.2417503586800574E-4</v>
      </c>
      <c r="N14" s="387">
        <v>0</v>
      </c>
      <c r="O14" s="387">
        <v>0</v>
      </c>
      <c r="P14" s="387">
        <v>69083</v>
      </c>
      <c r="Q14" s="387">
        <v>68211</v>
      </c>
      <c r="R14" s="387">
        <v>-872</v>
      </c>
      <c r="S14" s="537">
        <v>-1.2622497575380339E-2</v>
      </c>
      <c r="T14" s="386">
        <v>0</v>
      </c>
      <c r="U14" s="387">
        <v>0</v>
      </c>
      <c r="V14" s="387">
        <v>0</v>
      </c>
      <c r="W14" s="537" t="e">
        <v>#DIV/0!</v>
      </c>
      <c r="X14" s="386">
        <v>0</v>
      </c>
      <c r="Y14" s="387">
        <v>0</v>
      </c>
      <c r="Z14" s="387">
        <v>0</v>
      </c>
      <c r="AA14" s="537" t="e">
        <v>#DIV/0!</v>
      </c>
      <c r="AB14" s="386">
        <v>0</v>
      </c>
      <c r="AC14" s="387">
        <v>0</v>
      </c>
      <c r="AD14" s="387">
        <v>0</v>
      </c>
      <c r="AE14" s="537" t="e">
        <v>#DIV/0!</v>
      </c>
      <c r="AF14" s="387">
        <v>68743</v>
      </c>
      <c r="AG14" s="388">
        <v>69420</v>
      </c>
      <c r="AH14" s="387">
        <v>677</v>
      </c>
      <c r="AI14" s="537">
        <v>9.848275460774188E-3</v>
      </c>
      <c r="AJ14" s="389">
        <v>0</v>
      </c>
      <c r="AK14" s="387">
        <v>0</v>
      </c>
      <c r="AL14" s="387">
        <v>0</v>
      </c>
      <c r="AM14" s="537" t="e">
        <v>#DIV/0!</v>
      </c>
      <c r="AN14" s="387">
        <v>7888</v>
      </c>
      <c r="AO14" s="387">
        <v>7625</v>
      </c>
      <c r="AP14" s="387">
        <v>-263</v>
      </c>
      <c r="AQ14" s="537">
        <v>-3.3341784989858014E-2</v>
      </c>
      <c r="AR14" s="387">
        <v>0</v>
      </c>
      <c r="AS14" s="387">
        <v>0</v>
      </c>
      <c r="AT14" s="387">
        <v>0</v>
      </c>
      <c r="AU14" s="537" t="e">
        <v>#DIV/0!</v>
      </c>
      <c r="AV14" s="387">
        <v>210729</v>
      </c>
      <c r="AW14" s="387">
        <v>196115</v>
      </c>
      <c r="AX14" s="387">
        <v>-14614</v>
      </c>
      <c r="AY14" s="537">
        <v>-6.9349733544030484E-2</v>
      </c>
      <c r="AZ14" s="386">
        <v>0</v>
      </c>
      <c r="BA14" s="387">
        <v>0</v>
      </c>
      <c r="BB14" s="387">
        <v>0</v>
      </c>
      <c r="BC14" s="537" t="e">
        <v>#DIV/0!</v>
      </c>
      <c r="BD14" s="390">
        <v>0</v>
      </c>
      <c r="BE14" s="387">
        <v>0</v>
      </c>
      <c r="BF14" s="387">
        <v>0</v>
      </c>
      <c r="BG14" s="537" t="e">
        <v>#DIV/0!</v>
      </c>
      <c r="BH14" s="386">
        <v>0</v>
      </c>
      <c r="BI14" s="387">
        <v>0</v>
      </c>
      <c r="BJ14" s="387">
        <v>0</v>
      </c>
      <c r="BK14" s="537" t="e">
        <v>#DIV/0!</v>
      </c>
      <c r="BL14" s="387">
        <v>0</v>
      </c>
      <c r="BM14" s="447">
        <v>0</v>
      </c>
      <c r="BN14" s="387">
        <v>0</v>
      </c>
      <c r="BO14" s="537" t="e">
        <v>#DIV/0!</v>
      </c>
      <c r="BP14" s="383"/>
      <c r="BQ14" s="384" t="s">
        <v>518</v>
      </c>
      <c r="BR14" s="530" t="s">
        <v>526</v>
      </c>
      <c r="BS14" s="391"/>
      <c r="BT14" s="387">
        <v>0</v>
      </c>
      <c r="BU14" s="386">
        <v>0</v>
      </c>
      <c r="BV14" s="387">
        <v>0</v>
      </c>
      <c r="BW14" s="537" t="e">
        <v>#DIV/0!</v>
      </c>
      <c r="BX14" s="387">
        <v>0</v>
      </c>
      <c r="BY14" s="387">
        <v>0</v>
      </c>
      <c r="BZ14" s="387">
        <v>0</v>
      </c>
      <c r="CA14" s="537" t="e">
        <v>#DIV/0!</v>
      </c>
      <c r="CB14" s="386">
        <v>93856</v>
      </c>
      <c r="CC14" s="387">
        <v>139444</v>
      </c>
      <c r="CD14" s="387">
        <v>45588</v>
      </c>
      <c r="CE14" s="537">
        <v>0.48572280941016027</v>
      </c>
      <c r="CF14" s="387">
        <v>0</v>
      </c>
      <c r="CG14" s="387">
        <v>0</v>
      </c>
      <c r="CH14" s="387">
        <v>0</v>
      </c>
      <c r="CI14" s="537" t="e">
        <v>#DIV/0!</v>
      </c>
      <c r="CJ14" s="387">
        <v>946120</v>
      </c>
      <c r="CK14" s="388">
        <v>1014288</v>
      </c>
      <c r="CL14" s="41">
        <v>68168</v>
      </c>
      <c r="CM14" s="537">
        <v>7.2050057075212448E-2</v>
      </c>
    </row>
    <row r="15" spans="1:91" s="382" customFormat="1" ht="24.75" customHeight="1">
      <c r="B15" s="383"/>
      <c r="C15" s="384" t="s">
        <v>527</v>
      </c>
      <c r="D15" s="530" t="s">
        <v>528</v>
      </c>
      <c r="E15" s="391"/>
      <c r="F15" s="386">
        <v>269111</v>
      </c>
      <c r="G15" s="387">
        <v>295622</v>
      </c>
      <c r="H15" s="387">
        <v>26511</v>
      </c>
      <c r="I15" s="537">
        <v>9.851325289564529E-2</v>
      </c>
      <c r="J15" s="387">
        <v>43917</v>
      </c>
      <c r="K15" s="387">
        <v>57873</v>
      </c>
      <c r="L15" s="387">
        <v>13956</v>
      </c>
      <c r="M15" s="537">
        <v>0.31778126921237787</v>
      </c>
      <c r="N15" s="387">
        <v>0</v>
      </c>
      <c r="O15" s="387">
        <v>0</v>
      </c>
      <c r="P15" s="387">
        <v>43320</v>
      </c>
      <c r="Q15" s="387">
        <v>52340</v>
      </c>
      <c r="R15" s="387">
        <v>9020</v>
      </c>
      <c r="S15" s="537">
        <v>0.2082179132040628</v>
      </c>
      <c r="T15" s="386">
        <v>113671</v>
      </c>
      <c r="U15" s="387">
        <v>116704</v>
      </c>
      <c r="V15" s="387">
        <v>3033</v>
      </c>
      <c r="W15" s="537">
        <v>2.6682267244943741E-2</v>
      </c>
      <c r="X15" s="386">
        <v>97499</v>
      </c>
      <c r="Y15" s="387">
        <v>105739</v>
      </c>
      <c r="Z15" s="387">
        <v>8240</v>
      </c>
      <c r="AA15" s="537">
        <v>8.4513687319869954E-2</v>
      </c>
      <c r="AB15" s="386">
        <v>129865</v>
      </c>
      <c r="AC15" s="387">
        <v>124398</v>
      </c>
      <c r="AD15" s="387">
        <v>-5467</v>
      </c>
      <c r="AE15" s="537">
        <v>-4.2097562853732721E-2</v>
      </c>
      <c r="AF15" s="387">
        <v>170564</v>
      </c>
      <c r="AG15" s="388">
        <v>166142</v>
      </c>
      <c r="AH15" s="387">
        <v>-4422</v>
      </c>
      <c r="AI15" s="537">
        <v>-2.5925752210314016E-2</v>
      </c>
      <c r="AJ15" s="389">
        <v>62578</v>
      </c>
      <c r="AK15" s="387">
        <v>63126</v>
      </c>
      <c r="AL15" s="387">
        <v>548</v>
      </c>
      <c r="AM15" s="537">
        <v>8.7570711751733844E-3</v>
      </c>
      <c r="AN15" s="387">
        <v>55495</v>
      </c>
      <c r="AO15" s="387">
        <v>63265</v>
      </c>
      <c r="AP15" s="387">
        <v>7770</v>
      </c>
      <c r="AQ15" s="537">
        <v>0.14001261374898641</v>
      </c>
      <c r="AR15" s="387">
        <v>111888</v>
      </c>
      <c r="AS15" s="387">
        <v>153218</v>
      </c>
      <c r="AT15" s="387">
        <v>41330</v>
      </c>
      <c r="AU15" s="537">
        <v>0.36938724438724441</v>
      </c>
      <c r="AV15" s="387">
        <v>0</v>
      </c>
      <c r="AW15" s="387">
        <v>0</v>
      </c>
      <c r="AX15" s="387">
        <v>0</v>
      </c>
      <c r="AY15" s="537" t="e">
        <v>#DIV/0!</v>
      </c>
      <c r="AZ15" s="386">
        <v>67956</v>
      </c>
      <c r="BA15" s="387">
        <v>55213</v>
      </c>
      <c r="BB15" s="387">
        <v>-12743</v>
      </c>
      <c r="BC15" s="537">
        <v>-0.18751839425510625</v>
      </c>
      <c r="BD15" s="390">
        <v>20805</v>
      </c>
      <c r="BE15" s="387">
        <v>34486</v>
      </c>
      <c r="BF15" s="387">
        <v>13681</v>
      </c>
      <c r="BG15" s="537">
        <v>0.65758231194424421</v>
      </c>
      <c r="BH15" s="386">
        <v>47100</v>
      </c>
      <c r="BI15" s="387">
        <v>55772</v>
      </c>
      <c r="BJ15" s="387">
        <v>8672</v>
      </c>
      <c r="BK15" s="537">
        <v>0.18411889596602973</v>
      </c>
      <c r="BL15" s="387">
        <v>21889</v>
      </c>
      <c r="BM15" s="447">
        <v>42394</v>
      </c>
      <c r="BN15" s="387">
        <v>20505</v>
      </c>
      <c r="BO15" s="537">
        <v>0.93677189455891086</v>
      </c>
      <c r="BP15" s="383"/>
      <c r="BQ15" s="384" t="s">
        <v>527</v>
      </c>
      <c r="BR15" s="530" t="s">
        <v>528</v>
      </c>
      <c r="BS15" s="391"/>
      <c r="BT15" s="387">
        <v>20392</v>
      </c>
      <c r="BU15" s="386">
        <v>24732</v>
      </c>
      <c r="BV15" s="387">
        <v>4340</v>
      </c>
      <c r="BW15" s="537">
        <v>0.21282856021969399</v>
      </c>
      <c r="BX15" s="387">
        <v>39483</v>
      </c>
      <c r="BY15" s="387">
        <v>32701</v>
      </c>
      <c r="BZ15" s="387">
        <v>-6782</v>
      </c>
      <c r="CA15" s="537">
        <v>-0.17177012891624244</v>
      </c>
      <c r="CB15" s="386">
        <v>123389</v>
      </c>
      <c r="CC15" s="387">
        <v>124654</v>
      </c>
      <c r="CD15" s="387">
        <v>1265</v>
      </c>
      <c r="CE15" s="537">
        <v>1.0252129444277853E-2</v>
      </c>
      <c r="CF15" s="387">
        <v>78568</v>
      </c>
      <c r="CG15" s="387">
        <v>72420</v>
      </c>
      <c r="CH15" s="387">
        <v>-6148</v>
      </c>
      <c r="CI15" s="537">
        <v>-7.8250687302718669E-2</v>
      </c>
      <c r="CJ15" s="387">
        <v>1517490</v>
      </c>
      <c r="CK15" s="388">
        <v>1640799</v>
      </c>
      <c r="CL15" s="41">
        <v>123309</v>
      </c>
      <c r="CM15" s="537">
        <v>8.1258525591601918E-2</v>
      </c>
    </row>
    <row r="16" spans="1:91" s="382" customFormat="1" ht="24.75" customHeight="1">
      <c r="B16" s="383"/>
      <c r="C16" s="384" t="s">
        <v>529</v>
      </c>
      <c r="D16" s="530" t="s">
        <v>530</v>
      </c>
      <c r="E16" s="391"/>
      <c r="F16" s="386">
        <v>2689906</v>
      </c>
      <c r="G16" s="387">
        <v>2736780</v>
      </c>
      <c r="H16" s="387">
        <v>46874</v>
      </c>
      <c r="I16" s="537">
        <v>1.742588774477621E-2</v>
      </c>
      <c r="J16" s="387">
        <v>884417</v>
      </c>
      <c r="K16" s="387">
        <v>907528</v>
      </c>
      <c r="L16" s="387">
        <v>23111</v>
      </c>
      <c r="M16" s="537">
        <v>2.6131338497563932E-2</v>
      </c>
      <c r="N16" s="387">
        <v>0</v>
      </c>
      <c r="O16" s="387">
        <v>0</v>
      </c>
      <c r="P16" s="387">
        <v>523031</v>
      </c>
      <c r="Q16" s="387">
        <v>514781</v>
      </c>
      <c r="R16" s="387">
        <v>-8250</v>
      </c>
      <c r="S16" s="537">
        <v>-1.5773443639095962E-2</v>
      </c>
      <c r="T16" s="386">
        <v>975495</v>
      </c>
      <c r="U16" s="387">
        <v>983168</v>
      </c>
      <c r="V16" s="387">
        <v>7673</v>
      </c>
      <c r="W16" s="537">
        <v>7.865750208868318E-3</v>
      </c>
      <c r="X16" s="386">
        <v>446316</v>
      </c>
      <c r="Y16" s="387">
        <v>448171</v>
      </c>
      <c r="Z16" s="387">
        <v>1855</v>
      </c>
      <c r="AA16" s="537">
        <v>4.1562480395056414E-3</v>
      </c>
      <c r="AB16" s="386">
        <v>394724</v>
      </c>
      <c r="AC16" s="387">
        <v>393394</v>
      </c>
      <c r="AD16" s="387">
        <v>-1330</v>
      </c>
      <c r="AE16" s="537">
        <v>-3.3694429525440561E-3</v>
      </c>
      <c r="AF16" s="387">
        <v>895860</v>
      </c>
      <c r="AG16" s="388">
        <v>883641</v>
      </c>
      <c r="AH16" s="387">
        <v>-12219</v>
      </c>
      <c r="AI16" s="537">
        <v>-1.3639407943205412E-2</v>
      </c>
      <c r="AJ16" s="389">
        <v>285189</v>
      </c>
      <c r="AK16" s="387">
        <v>260080</v>
      </c>
      <c r="AL16" s="387">
        <v>-25109</v>
      </c>
      <c r="AM16" s="537">
        <v>-8.8043367731574493E-2</v>
      </c>
      <c r="AN16" s="387">
        <v>352256</v>
      </c>
      <c r="AO16" s="387">
        <v>367949</v>
      </c>
      <c r="AP16" s="387">
        <v>15693</v>
      </c>
      <c r="AQ16" s="537">
        <v>4.4549986373546513E-2</v>
      </c>
      <c r="AR16" s="387">
        <v>562704</v>
      </c>
      <c r="AS16" s="387">
        <v>569344</v>
      </c>
      <c r="AT16" s="387">
        <v>6640</v>
      </c>
      <c r="AU16" s="537">
        <v>1.1800164917967529E-2</v>
      </c>
      <c r="AV16" s="387">
        <v>571398</v>
      </c>
      <c r="AW16" s="387">
        <v>571656</v>
      </c>
      <c r="AX16" s="387">
        <v>258</v>
      </c>
      <c r="AY16" s="537">
        <v>4.5152415654237501E-4</v>
      </c>
      <c r="AZ16" s="386">
        <v>390016</v>
      </c>
      <c r="BA16" s="387">
        <v>390362</v>
      </c>
      <c r="BB16" s="387">
        <v>346</v>
      </c>
      <c r="BC16" s="537">
        <v>8.8714309156547424E-4</v>
      </c>
      <c r="BD16" s="390">
        <v>169731</v>
      </c>
      <c r="BE16" s="387">
        <v>168927</v>
      </c>
      <c r="BF16" s="387">
        <v>-804</v>
      </c>
      <c r="BG16" s="537">
        <v>-4.7369072237835163E-3</v>
      </c>
      <c r="BH16" s="386">
        <v>76814</v>
      </c>
      <c r="BI16" s="387">
        <v>79053</v>
      </c>
      <c r="BJ16" s="387">
        <v>2239</v>
      </c>
      <c r="BK16" s="537">
        <v>2.9148332335251388E-2</v>
      </c>
      <c r="BL16" s="387">
        <v>149348</v>
      </c>
      <c r="BM16" s="447">
        <v>140685</v>
      </c>
      <c r="BN16" s="387">
        <v>-8663</v>
      </c>
      <c r="BO16" s="537">
        <v>-5.800546374909607E-2</v>
      </c>
      <c r="BP16" s="383"/>
      <c r="BQ16" s="384" t="s">
        <v>529</v>
      </c>
      <c r="BR16" s="530" t="s">
        <v>530</v>
      </c>
      <c r="BS16" s="391"/>
      <c r="BT16" s="389">
        <v>97244</v>
      </c>
      <c r="BU16" s="390">
        <v>91885</v>
      </c>
      <c r="BV16" s="387">
        <v>-5359</v>
      </c>
      <c r="BW16" s="537">
        <v>-5.5108798486281932E-2</v>
      </c>
      <c r="BX16" s="387">
        <v>162627</v>
      </c>
      <c r="BY16" s="387">
        <v>171873</v>
      </c>
      <c r="BZ16" s="387">
        <v>9246</v>
      </c>
      <c r="CA16" s="537">
        <v>5.6854027928941689E-2</v>
      </c>
      <c r="CB16" s="386">
        <v>1176736</v>
      </c>
      <c r="CC16" s="387">
        <v>1163026</v>
      </c>
      <c r="CD16" s="387">
        <v>-13710</v>
      </c>
      <c r="CE16" s="537">
        <v>-1.1650871563375303E-2</v>
      </c>
      <c r="CF16" s="387">
        <v>169231</v>
      </c>
      <c r="CG16" s="387">
        <v>175882</v>
      </c>
      <c r="CH16" s="387">
        <v>6651</v>
      </c>
      <c r="CI16" s="537">
        <v>3.9301310043668124E-2</v>
      </c>
      <c r="CJ16" s="387">
        <v>10973043</v>
      </c>
      <c r="CK16" s="388">
        <v>11018185</v>
      </c>
      <c r="CL16" s="41">
        <v>45142</v>
      </c>
      <c r="CM16" s="537">
        <v>4.1138998543977269E-3</v>
      </c>
    </row>
    <row r="17" spans="2:91" s="382" customFormat="1" ht="24.75" customHeight="1">
      <c r="B17" s="383"/>
      <c r="C17" s="384" t="s">
        <v>531</v>
      </c>
      <c r="D17" s="530" t="s">
        <v>532</v>
      </c>
      <c r="E17" s="391"/>
      <c r="F17" s="386">
        <v>317919</v>
      </c>
      <c r="G17" s="387">
        <v>197874</v>
      </c>
      <c r="H17" s="387">
        <v>-120045</v>
      </c>
      <c r="I17" s="537">
        <v>-0.37759618015909713</v>
      </c>
      <c r="J17" s="387">
        <v>45748</v>
      </c>
      <c r="K17" s="387">
        <v>41293</v>
      </c>
      <c r="L17" s="387">
        <v>-4455</v>
      </c>
      <c r="M17" s="537">
        <v>-9.7381306286613623E-2</v>
      </c>
      <c r="N17" s="387">
        <v>0</v>
      </c>
      <c r="O17" s="387">
        <v>0</v>
      </c>
      <c r="P17" s="387">
        <v>7656</v>
      </c>
      <c r="Q17" s="387">
        <v>3360</v>
      </c>
      <c r="R17" s="387">
        <v>-4296</v>
      </c>
      <c r="S17" s="537">
        <v>-0.56112852664576807</v>
      </c>
      <c r="T17" s="386">
        <v>67175</v>
      </c>
      <c r="U17" s="387">
        <v>22732</v>
      </c>
      <c r="V17" s="387">
        <v>-44443</v>
      </c>
      <c r="W17" s="537">
        <v>-0.66160029772981022</v>
      </c>
      <c r="X17" s="386">
        <v>12636</v>
      </c>
      <c r="Y17" s="387">
        <v>5266</v>
      </c>
      <c r="Z17" s="387">
        <v>-7370</v>
      </c>
      <c r="AA17" s="537">
        <v>-0.58325419436530546</v>
      </c>
      <c r="AB17" s="386">
        <v>3130</v>
      </c>
      <c r="AC17" s="387">
        <v>2959</v>
      </c>
      <c r="AD17" s="387">
        <v>-171</v>
      </c>
      <c r="AE17" s="537">
        <v>-5.4632587859424923E-2</v>
      </c>
      <c r="AF17" s="387">
        <v>33071</v>
      </c>
      <c r="AG17" s="388">
        <v>21883</v>
      </c>
      <c r="AH17" s="387">
        <v>-11188</v>
      </c>
      <c r="AI17" s="537">
        <v>-0.33830244020440869</v>
      </c>
      <c r="AJ17" s="389">
        <v>4436</v>
      </c>
      <c r="AK17" s="387">
        <v>124</v>
      </c>
      <c r="AL17" s="387">
        <v>-4312</v>
      </c>
      <c r="AM17" s="537">
        <v>-0.97204688908926962</v>
      </c>
      <c r="AN17" s="387">
        <v>16433</v>
      </c>
      <c r="AO17" s="387">
        <v>7076</v>
      </c>
      <c r="AP17" s="387">
        <v>-9357</v>
      </c>
      <c r="AQ17" s="537">
        <v>-0.56940303048743379</v>
      </c>
      <c r="AR17" s="387">
        <v>784</v>
      </c>
      <c r="AS17" s="387">
        <v>5353</v>
      </c>
      <c r="AT17" s="387">
        <v>4569</v>
      </c>
      <c r="AU17" s="537">
        <v>5.8278061224489797</v>
      </c>
      <c r="AV17" s="387">
        <v>88</v>
      </c>
      <c r="AW17" s="387">
        <v>3312</v>
      </c>
      <c r="AX17" s="387">
        <v>3224</v>
      </c>
      <c r="AY17" s="537">
        <v>36.636363636363633</v>
      </c>
      <c r="AZ17" s="386">
        <v>8967</v>
      </c>
      <c r="BA17" s="387">
        <v>6964</v>
      </c>
      <c r="BB17" s="387">
        <v>-2003</v>
      </c>
      <c r="BC17" s="537">
        <v>-0.22337459573993532</v>
      </c>
      <c r="BD17" s="390">
        <v>10003</v>
      </c>
      <c r="BE17" s="387">
        <v>348</v>
      </c>
      <c r="BF17" s="387">
        <v>-9655</v>
      </c>
      <c r="BG17" s="537">
        <v>-0.96521043686893937</v>
      </c>
      <c r="BH17" s="386">
        <v>20322</v>
      </c>
      <c r="BI17" s="387">
        <v>2156</v>
      </c>
      <c r="BJ17" s="387">
        <v>-18166</v>
      </c>
      <c r="BK17" s="537">
        <v>-0.89390807991339438</v>
      </c>
      <c r="BL17" s="387">
        <v>0</v>
      </c>
      <c r="BM17" s="447">
        <v>1039</v>
      </c>
      <c r="BN17" s="387">
        <v>1039</v>
      </c>
      <c r="BO17" s="537" t="e">
        <v>#DIV/0!</v>
      </c>
      <c r="BP17" s="383"/>
      <c r="BQ17" s="384" t="s">
        <v>531</v>
      </c>
      <c r="BR17" s="530" t="s">
        <v>532</v>
      </c>
      <c r="BS17" s="391"/>
      <c r="BT17" s="389">
        <v>0</v>
      </c>
      <c r="BU17" s="390">
        <v>9072</v>
      </c>
      <c r="BV17" s="387">
        <v>9072</v>
      </c>
      <c r="BW17" s="537" t="e">
        <v>#DIV/0!</v>
      </c>
      <c r="BX17" s="387">
        <v>9889</v>
      </c>
      <c r="BY17" s="387">
        <v>32442</v>
      </c>
      <c r="BZ17" s="387">
        <v>22553</v>
      </c>
      <c r="CA17" s="537">
        <v>2.2806148245525333</v>
      </c>
      <c r="CB17" s="386">
        <v>22957</v>
      </c>
      <c r="CC17" s="387">
        <v>43229</v>
      </c>
      <c r="CD17" s="387">
        <v>20272</v>
      </c>
      <c r="CE17" s="537">
        <v>0.88304220934791133</v>
      </c>
      <c r="CF17" s="387">
        <v>20543</v>
      </c>
      <c r="CG17" s="387">
        <v>17290</v>
      </c>
      <c r="CH17" s="387">
        <v>-3253</v>
      </c>
      <c r="CI17" s="537">
        <v>-0.1583507764201918</v>
      </c>
      <c r="CJ17" s="387">
        <v>601757</v>
      </c>
      <c r="CK17" s="388">
        <v>423772</v>
      </c>
      <c r="CL17" s="41">
        <v>-177985</v>
      </c>
      <c r="CM17" s="537">
        <v>-0.29577553730160183</v>
      </c>
    </row>
    <row r="18" spans="2:91" s="382" customFormat="1" ht="24.75" customHeight="1">
      <c r="B18" s="383"/>
      <c r="C18" s="384" t="s">
        <v>533</v>
      </c>
      <c r="D18" s="530" t="s">
        <v>534</v>
      </c>
      <c r="E18" s="391"/>
      <c r="F18" s="386">
        <v>0</v>
      </c>
      <c r="G18" s="387">
        <v>0</v>
      </c>
      <c r="H18" s="387">
        <v>0</v>
      </c>
      <c r="I18" s="537" t="e">
        <v>#DIV/0!</v>
      </c>
      <c r="J18" s="387">
        <v>0</v>
      </c>
      <c r="K18" s="387">
        <v>0</v>
      </c>
      <c r="L18" s="387">
        <v>0</v>
      </c>
      <c r="M18" s="537" t="e">
        <v>#DIV/0!</v>
      </c>
      <c r="N18" s="387">
        <v>0</v>
      </c>
      <c r="O18" s="387">
        <v>0</v>
      </c>
      <c r="P18" s="387">
        <v>4197</v>
      </c>
      <c r="Q18" s="387">
        <v>761</v>
      </c>
      <c r="R18" s="387">
        <v>-3436</v>
      </c>
      <c r="S18" s="537">
        <v>-0.81868000953061715</v>
      </c>
      <c r="T18" s="386">
        <v>0</v>
      </c>
      <c r="U18" s="387">
        <v>0</v>
      </c>
      <c r="V18" s="387">
        <v>0</v>
      </c>
      <c r="W18" s="537" t="e">
        <v>#DIV/0!</v>
      </c>
      <c r="X18" s="386">
        <v>0</v>
      </c>
      <c r="Y18" s="387">
        <v>0</v>
      </c>
      <c r="Z18" s="387">
        <v>0</v>
      </c>
      <c r="AA18" s="537" t="e">
        <v>#DIV/0!</v>
      </c>
      <c r="AB18" s="386">
        <v>0</v>
      </c>
      <c r="AC18" s="387">
        <v>0</v>
      </c>
      <c r="AD18" s="387">
        <v>0</v>
      </c>
      <c r="AE18" s="537" t="e">
        <v>#DIV/0!</v>
      </c>
      <c r="AF18" s="387">
        <v>0</v>
      </c>
      <c r="AG18" s="388">
        <v>0</v>
      </c>
      <c r="AH18" s="387">
        <v>0</v>
      </c>
      <c r="AI18" s="537" t="e">
        <v>#DIV/0!</v>
      </c>
      <c r="AJ18" s="389">
        <v>0</v>
      </c>
      <c r="AK18" s="387">
        <v>0</v>
      </c>
      <c r="AL18" s="387">
        <v>0</v>
      </c>
      <c r="AM18" s="537" t="e">
        <v>#DIV/0!</v>
      </c>
      <c r="AN18" s="387">
        <v>0</v>
      </c>
      <c r="AO18" s="387">
        <v>0</v>
      </c>
      <c r="AP18" s="387">
        <v>0</v>
      </c>
      <c r="AQ18" s="537" t="e">
        <v>#DIV/0!</v>
      </c>
      <c r="AR18" s="387">
        <v>0</v>
      </c>
      <c r="AS18" s="387">
        <v>0</v>
      </c>
      <c r="AT18" s="387">
        <v>0</v>
      </c>
      <c r="AU18" s="537" t="e">
        <v>#DIV/0!</v>
      </c>
      <c r="AV18" s="387">
        <v>1515</v>
      </c>
      <c r="AW18" s="387">
        <v>2032</v>
      </c>
      <c r="AX18" s="387">
        <v>517</v>
      </c>
      <c r="AY18" s="537">
        <v>0.34125412541254124</v>
      </c>
      <c r="AZ18" s="386">
        <v>0</v>
      </c>
      <c r="BA18" s="387">
        <v>0</v>
      </c>
      <c r="BB18" s="387">
        <v>0</v>
      </c>
      <c r="BC18" s="537" t="e">
        <v>#DIV/0!</v>
      </c>
      <c r="BD18" s="390">
        <v>0</v>
      </c>
      <c r="BE18" s="387">
        <v>0</v>
      </c>
      <c r="BF18" s="387">
        <v>0</v>
      </c>
      <c r="BG18" s="537" t="e">
        <v>#DIV/0!</v>
      </c>
      <c r="BH18" s="386">
        <v>46</v>
      </c>
      <c r="BI18" s="387">
        <v>62</v>
      </c>
      <c r="BJ18" s="387">
        <v>16</v>
      </c>
      <c r="BK18" s="537">
        <v>0.34782608695652173</v>
      </c>
      <c r="BL18" s="389">
        <v>0</v>
      </c>
      <c r="BM18" s="447">
        <v>0</v>
      </c>
      <c r="BN18" s="387">
        <v>0</v>
      </c>
      <c r="BO18" s="537" t="e">
        <v>#DIV/0!</v>
      </c>
      <c r="BP18" s="383"/>
      <c r="BQ18" s="384" t="s">
        <v>533</v>
      </c>
      <c r="BR18" s="530" t="s">
        <v>534</v>
      </c>
      <c r="BS18" s="391"/>
      <c r="BT18" s="389">
        <v>0</v>
      </c>
      <c r="BU18" s="390">
        <v>0</v>
      </c>
      <c r="BV18" s="387">
        <v>0</v>
      </c>
      <c r="BW18" s="537" t="e">
        <v>#DIV/0!</v>
      </c>
      <c r="BX18" s="387">
        <v>0</v>
      </c>
      <c r="BY18" s="387">
        <v>0</v>
      </c>
      <c r="BZ18" s="387">
        <v>0</v>
      </c>
      <c r="CA18" s="537" t="e">
        <v>#DIV/0!</v>
      </c>
      <c r="CB18" s="386">
        <v>3768</v>
      </c>
      <c r="CC18" s="387">
        <v>4850</v>
      </c>
      <c r="CD18" s="387">
        <v>1082</v>
      </c>
      <c r="CE18" s="537">
        <v>0.28715498938428874</v>
      </c>
      <c r="CF18" s="387">
        <v>0</v>
      </c>
      <c r="CG18" s="387">
        <v>0</v>
      </c>
      <c r="CH18" s="387">
        <v>0</v>
      </c>
      <c r="CI18" s="537" t="e">
        <v>#DIV/0!</v>
      </c>
      <c r="CJ18" s="387">
        <v>9526</v>
      </c>
      <c r="CK18" s="388">
        <v>7705</v>
      </c>
      <c r="CL18" s="41">
        <v>-1821</v>
      </c>
      <c r="CM18" s="537">
        <v>-0.19116103296241865</v>
      </c>
    </row>
    <row r="19" spans="2:91" ht="24.75" customHeight="1">
      <c r="B19" s="705" t="s">
        <v>535</v>
      </c>
      <c r="C19" s="715"/>
      <c r="D19" s="715"/>
      <c r="E19" s="142" t="s">
        <v>536</v>
      </c>
      <c r="F19" s="298">
        <v>803907</v>
      </c>
      <c r="G19" s="298">
        <v>877827</v>
      </c>
      <c r="H19" s="298">
        <v>73920</v>
      </c>
      <c r="I19" s="540">
        <v>9.1950934623034761E-2</v>
      </c>
      <c r="J19" s="298">
        <v>137528</v>
      </c>
      <c r="K19" s="298">
        <v>86086</v>
      </c>
      <c r="L19" s="298">
        <v>-51442</v>
      </c>
      <c r="M19" s="540">
        <v>-0.37404746669769068</v>
      </c>
      <c r="N19" s="299">
        <v>0</v>
      </c>
      <c r="O19" s="299">
        <v>0</v>
      </c>
      <c r="P19" s="299">
        <v>-990</v>
      </c>
      <c r="Q19" s="299">
        <v>50793</v>
      </c>
      <c r="R19" s="298">
        <v>51783</v>
      </c>
      <c r="S19" s="540">
        <v>-52.306060606060605</v>
      </c>
      <c r="T19" s="298">
        <v>185326</v>
      </c>
      <c r="U19" s="298">
        <v>111027</v>
      </c>
      <c r="V19" s="298">
        <v>-74299</v>
      </c>
      <c r="W19" s="540">
        <v>-0.40090974822744785</v>
      </c>
      <c r="X19" s="298">
        <v>-106831</v>
      </c>
      <c r="Y19" s="298">
        <v>-76378</v>
      </c>
      <c r="Z19" s="298">
        <v>30453</v>
      </c>
      <c r="AA19" s="540">
        <v>-0.28505770796866076</v>
      </c>
      <c r="AB19" s="298">
        <v>-47396</v>
      </c>
      <c r="AC19" s="298">
        <v>-14251</v>
      </c>
      <c r="AD19" s="298">
        <v>33145</v>
      </c>
      <c r="AE19" s="540">
        <v>-0.69932061777365173</v>
      </c>
      <c r="AF19" s="299">
        <v>8640</v>
      </c>
      <c r="AG19" s="300">
        <v>98632</v>
      </c>
      <c r="AH19" s="298">
        <v>89992</v>
      </c>
      <c r="AI19" s="540">
        <v>10.415740740740741</v>
      </c>
      <c r="AJ19" s="298">
        <v>5869</v>
      </c>
      <c r="AK19" s="298">
        <v>83867</v>
      </c>
      <c r="AL19" s="298">
        <v>77998</v>
      </c>
      <c r="AM19" s="540">
        <v>13.289827909354234</v>
      </c>
      <c r="AN19" s="298">
        <v>-49039</v>
      </c>
      <c r="AO19" s="298">
        <v>-57507</v>
      </c>
      <c r="AP19" s="298">
        <v>-8468</v>
      </c>
      <c r="AQ19" s="540">
        <v>0.17267888823181549</v>
      </c>
      <c r="AR19" s="299">
        <v>-293870</v>
      </c>
      <c r="AS19" s="299">
        <v>-357198</v>
      </c>
      <c r="AT19" s="298">
        <v>-63328</v>
      </c>
      <c r="AU19" s="540">
        <v>0.21549664817776568</v>
      </c>
      <c r="AV19" s="299">
        <v>5988</v>
      </c>
      <c r="AW19" s="299">
        <v>73775</v>
      </c>
      <c r="AX19" s="298">
        <v>67787</v>
      </c>
      <c r="AY19" s="540">
        <v>11.320474281897127</v>
      </c>
      <c r="AZ19" s="298">
        <v>-82163</v>
      </c>
      <c r="BA19" s="299">
        <v>-82543</v>
      </c>
      <c r="BB19" s="298">
        <v>-380</v>
      </c>
      <c r="BC19" s="540">
        <v>4.6249528376519841E-3</v>
      </c>
      <c r="BD19" s="496">
        <v>3098</v>
      </c>
      <c r="BE19" s="298">
        <v>12955</v>
      </c>
      <c r="BF19" s="298">
        <v>9857</v>
      </c>
      <c r="BG19" s="540">
        <v>3.1817301484828922</v>
      </c>
      <c r="BH19" s="298">
        <v>-49526</v>
      </c>
      <c r="BI19" s="299">
        <v>-37520</v>
      </c>
      <c r="BJ19" s="298">
        <v>12006</v>
      </c>
      <c r="BK19" s="540">
        <v>-0.24241812381375438</v>
      </c>
      <c r="BL19" s="417">
        <v>-86532</v>
      </c>
      <c r="BM19" s="300">
        <v>-101096</v>
      </c>
      <c r="BN19" s="298">
        <v>-14564</v>
      </c>
      <c r="BO19" s="540">
        <v>0.16830767808440808</v>
      </c>
      <c r="BP19" s="708" t="s">
        <v>537</v>
      </c>
      <c r="BQ19" s="706"/>
      <c r="BR19" s="706"/>
      <c r="BS19" s="142" t="s">
        <v>536</v>
      </c>
      <c r="BT19" s="417">
        <v>6120</v>
      </c>
      <c r="BU19" s="496">
        <v>-11826</v>
      </c>
      <c r="BV19" s="298">
        <v>-17946</v>
      </c>
      <c r="BW19" s="540">
        <v>-2.9323529411764704</v>
      </c>
      <c r="BX19" s="298">
        <v>-12574</v>
      </c>
      <c r="BY19" s="299">
        <v>-36409</v>
      </c>
      <c r="BZ19" s="298">
        <v>-23835</v>
      </c>
      <c r="CA19" s="540">
        <v>1.8955781771910292</v>
      </c>
      <c r="CB19" s="298">
        <v>237042</v>
      </c>
      <c r="CC19" s="299">
        <v>206357</v>
      </c>
      <c r="CD19" s="298">
        <v>-30685</v>
      </c>
      <c r="CE19" s="540">
        <v>-0.12944963339830073</v>
      </c>
      <c r="CF19" s="298">
        <v>62244</v>
      </c>
      <c r="CG19" s="299">
        <v>78315</v>
      </c>
      <c r="CH19" s="298">
        <v>16071</v>
      </c>
      <c r="CI19" s="540">
        <v>0.25819356082513978</v>
      </c>
      <c r="CJ19" s="299">
        <v>726841</v>
      </c>
      <c r="CK19" s="300">
        <v>904906</v>
      </c>
      <c r="CL19" s="41">
        <v>178065</v>
      </c>
      <c r="CM19" s="540">
        <v>0.24498480410433643</v>
      </c>
    </row>
    <row r="20" spans="2:91" s="382" customFormat="1" ht="24.75" customHeight="1">
      <c r="B20" s="395" t="s">
        <v>538</v>
      </c>
      <c r="C20" s="722" t="s">
        <v>539</v>
      </c>
      <c r="D20" s="723"/>
      <c r="E20" s="391" t="s">
        <v>540</v>
      </c>
      <c r="F20" s="386">
        <v>1099078</v>
      </c>
      <c r="G20" s="386">
        <v>1170789</v>
      </c>
      <c r="H20" s="386">
        <v>71711</v>
      </c>
      <c r="I20" s="538">
        <v>6.5246506617364738E-2</v>
      </c>
      <c r="J20" s="386">
        <v>338082</v>
      </c>
      <c r="K20" s="386">
        <v>334956</v>
      </c>
      <c r="L20" s="386">
        <v>-3126</v>
      </c>
      <c r="M20" s="538">
        <v>-9.2462775303032985E-3</v>
      </c>
      <c r="N20" s="387">
        <v>0</v>
      </c>
      <c r="O20" s="386">
        <v>0</v>
      </c>
      <c r="P20" s="387">
        <v>177480</v>
      </c>
      <c r="Q20" s="387">
        <v>175932</v>
      </c>
      <c r="R20" s="386">
        <v>-1548</v>
      </c>
      <c r="S20" s="538">
        <v>-8.7221095334685597E-3</v>
      </c>
      <c r="T20" s="386">
        <v>344356</v>
      </c>
      <c r="U20" s="386">
        <v>345533</v>
      </c>
      <c r="V20" s="386">
        <v>1177</v>
      </c>
      <c r="W20" s="538">
        <v>3.4179744218192799E-3</v>
      </c>
      <c r="X20" s="386">
        <v>241949</v>
      </c>
      <c r="Y20" s="386">
        <v>249505</v>
      </c>
      <c r="Z20" s="386">
        <v>7556</v>
      </c>
      <c r="AA20" s="538">
        <v>3.1229721966199487E-2</v>
      </c>
      <c r="AB20" s="386">
        <v>122051</v>
      </c>
      <c r="AC20" s="386">
        <v>117482</v>
      </c>
      <c r="AD20" s="386">
        <v>-4569</v>
      </c>
      <c r="AE20" s="538">
        <v>-3.7435170543461342E-2</v>
      </c>
      <c r="AF20" s="396">
        <v>458848</v>
      </c>
      <c r="AG20" s="388">
        <v>448907</v>
      </c>
      <c r="AH20" s="386">
        <v>-9941</v>
      </c>
      <c r="AI20" s="538">
        <v>-2.1665126577864565E-2</v>
      </c>
      <c r="AJ20" s="386">
        <v>105451</v>
      </c>
      <c r="AK20" s="386">
        <v>101289</v>
      </c>
      <c r="AL20" s="386">
        <v>-4162</v>
      </c>
      <c r="AM20" s="538">
        <v>-3.946856833979763E-2</v>
      </c>
      <c r="AN20" s="386">
        <v>166889</v>
      </c>
      <c r="AO20" s="386">
        <v>165956</v>
      </c>
      <c r="AP20" s="386">
        <v>-933</v>
      </c>
      <c r="AQ20" s="538">
        <v>-5.5905422166829446E-3</v>
      </c>
      <c r="AR20" s="387">
        <v>418938</v>
      </c>
      <c r="AS20" s="387">
        <v>423250</v>
      </c>
      <c r="AT20" s="386">
        <v>4312</v>
      </c>
      <c r="AU20" s="538">
        <v>1.0292692474781472E-2</v>
      </c>
      <c r="AV20" s="387">
        <v>298752</v>
      </c>
      <c r="AW20" s="387">
        <v>285859</v>
      </c>
      <c r="AX20" s="386">
        <v>-12893</v>
      </c>
      <c r="AY20" s="538">
        <v>-4.3156196443873182E-2</v>
      </c>
      <c r="AZ20" s="386">
        <v>230655</v>
      </c>
      <c r="BA20" s="387">
        <v>238274</v>
      </c>
      <c r="BB20" s="386">
        <v>7619</v>
      </c>
      <c r="BC20" s="538">
        <v>3.3032017515336756E-2</v>
      </c>
      <c r="BD20" s="390">
        <v>76771</v>
      </c>
      <c r="BE20" s="386">
        <v>76319</v>
      </c>
      <c r="BF20" s="386">
        <v>-452</v>
      </c>
      <c r="BG20" s="538">
        <v>-5.88763986401115E-3</v>
      </c>
      <c r="BH20" s="386">
        <v>68986</v>
      </c>
      <c r="BI20" s="387">
        <v>69662</v>
      </c>
      <c r="BJ20" s="386">
        <v>676</v>
      </c>
      <c r="BK20" s="538">
        <v>9.7990896703679005E-3</v>
      </c>
      <c r="BL20" s="389">
        <v>75471</v>
      </c>
      <c r="BM20" s="388">
        <v>73066</v>
      </c>
      <c r="BN20" s="386">
        <v>-2405</v>
      </c>
      <c r="BO20" s="538">
        <v>-3.186654476553908E-2</v>
      </c>
      <c r="BP20" s="395" t="s">
        <v>538</v>
      </c>
      <c r="BQ20" s="722" t="s">
        <v>539</v>
      </c>
      <c r="BR20" s="722"/>
      <c r="BS20" s="391" t="s">
        <v>540</v>
      </c>
      <c r="BT20" s="389">
        <v>43602</v>
      </c>
      <c r="BU20" s="390">
        <v>42555</v>
      </c>
      <c r="BV20" s="386">
        <v>-1047</v>
      </c>
      <c r="BW20" s="538">
        <v>-2.4012659969726159E-2</v>
      </c>
      <c r="BX20" s="386">
        <v>74946</v>
      </c>
      <c r="BY20" s="387">
        <v>78129</v>
      </c>
      <c r="BZ20" s="386">
        <v>3183</v>
      </c>
      <c r="CA20" s="538">
        <v>4.247057881674806E-2</v>
      </c>
      <c r="CB20" s="386">
        <v>469316</v>
      </c>
      <c r="CC20" s="387">
        <v>466401</v>
      </c>
      <c r="CD20" s="386">
        <v>-2915</v>
      </c>
      <c r="CE20" s="538">
        <v>-6.2111668896862671E-3</v>
      </c>
      <c r="CF20" s="386">
        <v>31029</v>
      </c>
      <c r="CG20" s="387">
        <v>28290</v>
      </c>
      <c r="CH20" s="386">
        <v>-2739</v>
      </c>
      <c r="CI20" s="538">
        <v>-8.8272261432853133E-2</v>
      </c>
      <c r="CJ20" s="386">
        <v>4842650</v>
      </c>
      <c r="CK20" s="446">
        <v>4892154</v>
      </c>
      <c r="CL20" s="41">
        <v>49504</v>
      </c>
      <c r="CM20" s="538">
        <v>1.0222502142422022E-2</v>
      </c>
    </row>
    <row r="21" spans="2:91" s="382" customFormat="1" ht="24.75" customHeight="1">
      <c r="B21" s="383"/>
      <c r="C21" s="384" t="s">
        <v>514</v>
      </c>
      <c r="D21" s="530" t="s">
        <v>541</v>
      </c>
      <c r="E21" s="391"/>
      <c r="F21" s="386">
        <v>23277</v>
      </c>
      <c r="G21" s="387">
        <v>22850</v>
      </c>
      <c r="H21" s="387">
        <v>-427</v>
      </c>
      <c r="I21" s="537">
        <v>-1.8344288353310135E-2</v>
      </c>
      <c r="J21" s="387">
        <v>3586</v>
      </c>
      <c r="K21" s="387">
        <v>3200</v>
      </c>
      <c r="L21" s="387">
        <v>-386</v>
      </c>
      <c r="M21" s="537">
        <v>-0.10764082543223648</v>
      </c>
      <c r="N21" s="387">
        <v>0</v>
      </c>
      <c r="O21" s="387">
        <v>0</v>
      </c>
      <c r="P21" s="387">
        <v>20687</v>
      </c>
      <c r="Q21" s="387">
        <v>19092</v>
      </c>
      <c r="R21" s="387">
        <v>-1595</v>
      </c>
      <c r="S21" s="537">
        <v>-7.7101561367042104E-2</v>
      </c>
      <c r="T21" s="386">
        <v>644</v>
      </c>
      <c r="U21" s="387">
        <v>472</v>
      </c>
      <c r="V21" s="387">
        <v>-172</v>
      </c>
      <c r="W21" s="537">
        <v>-0.26708074534161491</v>
      </c>
      <c r="X21" s="387">
        <v>0</v>
      </c>
      <c r="Y21" s="387">
        <v>0</v>
      </c>
      <c r="Z21" s="387">
        <v>0</v>
      </c>
      <c r="AA21" s="537" t="e">
        <v>#DIV/0!</v>
      </c>
      <c r="AB21" s="386">
        <v>3183</v>
      </c>
      <c r="AC21" s="387">
        <v>2771</v>
      </c>
      <c r="AD21" s="387">
        <v>-412</v>
      </c>
      <c r="AE21" s="537">
        <v>-0.12943763744894754</v>
      </c>
      <c r="AF21" s="387">
        <v>39682</v>
      </c>
      <c r="AG21" s="388">
        <v>38903</v>
      </c>
      <c r="AH21" s="387">
        <v>-779</v>
      </c>
      <c r="AI21" s="537">
        <v>-1.9631066982510961E-2</v>
      </c>
      <c r="AJ21" s="389">
        <v>0</v>
      </c>
      <c r="AK21" s="387">
        <v>0</v>
      </c>
      <c r="AL21" s="387">
        <v>0</v>
      </c>
      <c r="AM21" s="537" t="e">
        <v>#DIV/0!</v>
      </c>
      <c r="AN21" s="387">
        <v>0</v>
      </c>
      <c r="AO21" s="387">
        <v>0</v>
      </c>
      <c r="AP21" s="387">
        <v>0</v>
      </c>
      <c r="AQ21" s="537" t="e">
        <v>#DIV/0!</v>
      </c>
      <c r="AR21" s="387">
        <v>26421</v>
      </c>
      <c r="AS21" s="387">
        <v>24681</v>
      </c>
      <c r="AT21" s="387">
        <v>-1740</v>
      </c>
      <c r="AU21" s="537">
        <v>-6.5856704893834453E-2</v>
      </c>
      <c r="AV21" s="387">
        <v>115621</v>
      </c>
      <c r="AW21" s="387">
        <v>103320</v>
      </c>
      <c r="AX21" s="387">
        <v>-12301</v>
      </c>
      <c r="AY21" s="537">
        <v>-0.10639070757042406</v>
      </c>
      <c r="AZ21" s="386">
        <v>10701</v>
      </c>
      <c r="BA21" s="387">
        <v>10088</v>
      </c>
      <c r="BB21" s="387">
        <v>-613</v>
      </c>
      <c r="BC21" s="537">
        <v>-5.728436594710775E-2</v>
      </c>
      <c r="BD21" s="390">
        <v>0</v>
      </c>
      <c r="BE21" s="387">
        <v>0</v>
      </c>
      <c r="BF21" s="387">
        <v>0</v>
      </c>
      <c r="BG21" s="537" t="e">
        <v>#DIV/0!</v>
      </c>
      <c r="BH21" s="386">
        <v>31579</v>
      </c>
      <c r="BI21" s="387">
        <v>33678</v>
      </c>
      <c r="BJ21" s="387">
        <v>2099</v>
      </c>
      <c r="BK21" s="537">
        <v>6.6468222552962405E-2</v>
      </c>
      <c r="BL21" s="389">
        <v>33142</v>
      </c>
      <c r="BM21" s="388">
        <v>32976</v>
      </c>
      <c r="BN21" s="387">
        <v>-166</v>
      </c>
      <c r="BO21" s="537">
        <v>-5.0087502262989563E-3</v>
      </c>
      <c r="BP21" s="383"/>
      <c r="BQ21" s="384" t="s">
        <v>514</v>
      </c>
      <c r="BR21" s="530" t="s">
        <v>541</v>
      </c>
      <c r="BS21" s="391"/>
      <c r="BT21" s="389">
        <v>0</v>
      </c>
      <c r="BU21" s="390">
        <v>0</v>
      </c>
      <c r="BV21" s="387">
        <v>0</v>
      </c>
      <c r="BW21" s="537" t="e">
        <v>#DIV/0!</v>
      </c>
      <c r="BX21" s="386">
        <v>21573</v>
      </c>
      <c r="BY21" s="387">
        <v>29392</v>
      </c>
      <c r="BZ21" s="387">
        <v>7819</v>
      </c>
      <c r="CA21" s="537">
        <v>0.36244379548509709</v>
      </c>
      <c r="CB21" s="386">
        <v>29398</v>
      </c>
      <c r="CC21" s="387">
        <v>27579</v>
      </c>
      <c r="CD21" s="387">
        <v>-1819</v>
      </c>
      <c r="CE21" s="537">
        <v>-6.187495748010069E-2</v>
      </c>
      <c r="CF21" s="387">
        <v>744</v>
      </c>
      <c r="CG21" s="387">
        <v>780</v>
      </c>
      <c r="CH21" s="387">
        <v>36</v>
      </c>
      <c r="CI21" s="537">
        <v>4.8387096774193547E-2</v>
      </c>
      <c r="CJ21" s="386">
        <v>360238</v>
      </c>
      <c r="CK21" s="447">
        <v>349782</v>
      </c>
      <c r="CL21" s="41">
        <v>-10456</v>
      </c>
      <c r="CM21" s="537">
        <v>-2.9025255525513688E-2</v>
      </c>
    </row>
    <row r="22" spans="2:91" s="382" customFormat="1" ht="24.75" customHeight="1">
      <c r="B22" s="383"/>
      <c r="C22" s="384" t="s">
        <v>516</v>
      </c>
      <c r="D22" s="530" t="s">
        <v>542</v>
      </c>
      <c r="E22" s="391"/>
      <c r="F22" s="386">
        <v>0</v>
      </c>
      <c r="G22" s="387">
        <v>0</v>
      </c>
      <c r="H22" s="387">
        <v>0</v>
      </c>
      <c r="I22" s="537" t="e">
        <v>#DIV/0!</v>
      </c>
      <c r="J22" s="387">
        <v>0</v>
      </c>
      <c r="K22" s="387">
        <v>0</v>
      </c>
      <c r="L22" s="387">
        <v>0</v>
      </c>
      <c r="M22" s="537" t="e">
        <v>#DIV/0!</v>
      </c>
      <c r="N22" s="387">
        <v>0</v>
      </c>
      <c r="O22" s="387">
        <v>0</v>
      </c>
      <c r="P22" s="387">
        <v>0</v>
      </c>
      <c r="Q22" s="387">
        <v>0</v>
      </c>
      <c r="R22" s="387">
        <v>0</v>
      </c>
      <c r="S22" s="537" t="e">
        <v>#DIV/0!</v>
      </c>
      <c r="T22" s="386">
        <v>0</v>
      </c>
      <c r="U22" s="387">
        <v>81</v>
      </c>
      <c r="V22" s="387">
        <v>81</v>
      </c>
      <c r="W22" s="537" t="e">
        <v>#DIV/0!</v>
      </c>
      <c r="X22" s="387">
        <v>0</v>
      </c>
      <c r="Y22" s="387">
        <v>0</v>
      </c>
      <c r="Z22" s="387">
        <v>0</v>
      </c>
      <c r="AA22" s="537" t="e">
        <v>#DIV/0!</v>
      </c>
      <c r="AB22" s="386">
        <v>0</v>
      </c>
      <c r="AC22" s="387">
        <v>0</v>
      </c>
      <c r="AD22" s="387">
        <v>0</v>
      </c>
      <c r="AE22" s="537" t="e">
        <v>#DIV/0!</v>
      </c>
      <c r="AF22" s="387">
        <v>0</v>
      </c>
      <c r="AG22" s="447">
        <v>0</v>
      </c>
      <c r="AH22" s="387">
        <v>0</v>
      </c>
      <c r="AI22" s="537" t="e">
        <v>#DIV/0!</v>
      </c>
      <c r="AJ22" s="389">
        <v>0</v>
      </c>
      <c r="AK22" s="387">
        <v>0</v>
      </c>
      <c r="AL22" s="387">
        <v>0</v>
      </c>
      <c r="AM22" s="537" t="e">
        <v>#DIV/0!</v>
      </c>
      <c r="AN22" s="387">
        <v>0</v>
      </c>
      <c r="AO22" s="387">
        <v>0</v>
      </c>
      <c r="AP22" s="387">
        <v>0</v>
      </c>
      <c r="AQ22" s="537" t="e">
        <v>#DIV/0!</v>
      </c>
      <c r="AR22" s="387">
        <v>0</v>
      </c>
      <c r="AS22" s="387">
        <v>0</v>
      </c>
      <c r="AT22" s="387">
        <v>0</v>
      </c>
      <c r="AU22" s="537" t="e">
        <v>#DIV/0!</v>
      </c>
      <c r="AV22" s="387">
        <v>0</v>
      </c>
      <c r="AW22" s="387">
        <v>0</v>
      </c>
      <c r="AX22" s="387">
        <v>0</v>
      </c>
      <c r="AY22" s="537" t="e">
        <v>#DIV/0!</v>
      </c>
      <c r="AZ22" s="386">
        <v>0</v>
      </c>
      <c r="BA22" s="387">
        <v>0</v>
      </c>
      <c r="BB22" s="387">
        <v>0</v>
      </c>
      <c r="BC22" s="537" t="e">
        <v>#DIV/0!</v>
      </c>
      <c r="BD22" s="390">
        <v>0</v>
      </c>
      <c r="BE22" s="387">
        <v>0</v>
      </c>
      <c r="BF22" s="387">
        <v>0</v>
      </c>
      <c r="BG22" s="537" t="e">
        <v>#DIV/0!</v>
      </c>
      <c r="BH22" s="386">
        <v>0</v>
      </c>
      <c r="BI22" s="387">
        <v>0</v>
      </c>
      <c r="BJ22" s="387">
        <v>0</v>
      </c>
      <c r="BK22" s="537" t="e">
        <v>#DIV/0!</v>
      </c>
      <c r="BL22" s="389">
        <v>0</v>
      </c>
      <c r="BM22" s="388">
        <v>0</v>
      </c>
      <c r="BN22" s="387">
        <v>0</v>
      </c>
      <c r="BO22" s="537" t="e">
        <v>#DIV/0!</v>
      </c>
      <c r="BP22" s="383"/>
      <c r="BQ22" s="384" t="s">
        <v>516</v>
      </c>
      <c r="BR22" s="530" t="s">
        <v>542</v>
      </c>
      <c r="BS22" s="391"/>
      <c r="BT22" s="389">
        <v>0</v>
      </c>
      <c r="BU22" s="390">
        <v>0</v>
      </c>
      <c r="BV22" s="387">
        <v>0</v>
      </c>
      <c r="BW22" s="537" t="e">
        <v>#DIV/0!</v>
      </c>
      <c r="BX22" s="386">
        <v>0</v>
      </c>
      <c r="BY22" s="387">
        <v>0</v>
      </c>
      <c r="BZ22" s="387">
        <v>0</v>
      </c>
      <c r="CA22" s="537" t="e">
        <v>#DIV/0!</v>
      </c>
      <c r="CB22" s="386">
        <v>0</v>
      </c>
      <c r="CC22" s="387">
        <v>0</v>
      </c>
      <c r="CD22" s="387">
        <v>0</v>
      </c>
      <c r="CE22" s="537" t="e">
        <v>#DIV/0!</v>
      </c>
      <c r="CF22" s="387">
        <v>0</v>
      </c>
      <c r="CG22" s="387">
        <v>0</v>
      </c>
      <c r="CH22" s="387">
        <v>0</v>
      </c>
      <c r="CI22" s="537" t="e">
        <v>#DIV/0!</v>
      </c>
      <c r="CJ22" s="386">
        <v>0</v>
      </c>
      <c r="CK22" s="447">
        <v>81</v>
      </c>
      <c r="CL22" s="41">
        <v>81</v>
      </c>
      <c r="CM22" s="537" t="e">
        <v>#DIV/0!</v>
      </c>
    </row>
    <row r="23" spans="2:91" s="382" customFormat="1" ht="24.75" customHeight="1">
      <c r="B23" s="383"/>
      <c r="C23" s="384" t="s">
        <v>434</v>
      </c>
      <c r="D23" s="530" t="s">
        <v>470</v>
      </c>
      <c r="E23" s="391"/>
      <c r="F23" s="386">
        <v>745148</v>
      </c>
      <c r="G23" s="387">
        <v>702140</v>
      </c>
      <c r="H23" s="386">
        <v>-43008</v>
      </c>
      <c r="I23" s="538">
        <v>-5.7717393054802536E-2</v>
      </c>
      <c r="J23" s="386">
        <v>332517</v>
      </c>
      <c r="K23" s="387">
        <v>329780</v>
      </c>
      <c r="L23" s="386">
        <v>-2737</v>
      </c>
      <c r="M23" s="538">
        <v>-8.2311581062020894E-3</v>
      </c>
      <c r="N23" s="386">
        <v>0</v>
      </c>
      <c r="O23" s="387">
        <v>0</v>
      </c>
      <c r="P23" s="386">
        <v>149600</v>
      </c>
      <c r="Q23" s="387">
        <v>149379</v>
      </c>
      <c r="R23" s="386">
        <v>-221</v>
      </c>
      <c r="S23" s="538">
        <v>-1.4772727272727272E-3</v>
      </c>
      <c r="T23" s="386">
        <v>341312</v>
      </c>
      <c r="U23" s="387">
        <v>342493</v>
      </c>
      <c r="V23" s="386">
        <v>1181</v>
      </c>
      <c r="W23" s="538">
        <v>3.4601771985749109E-3</v>
      </c>
      <c r="X23" s="386">
        <v>193632</v>
      </c>
      <c r="Y23" s="387">
        <v>185531</v>
      </c>
      <c r="Z23" s="386">
        <v>-8101</v>
      </c>
      <c r="AA23" s="538">
        <v>-4.1837093042472316E-2</v>
      </c>
      <c r="AB23" s="386">
        <v>116757</v>
      </c>
      <c r="AC23" s="387">
        <v>112582</v>
      </c>
      <c r="AD23" s="386">
        <v>-4175</v>
      </c>
      <c r="AE23" s="538">
        <v>-3.5758027355961529E-2</v>
      </c>
      <c r="AF23" s="386">
        <v>411869</v>
      </c>
      <c r="AG23" s="447">
        <v>405252</v>
      </c>
      <c r="AH23" s="386">
        <v>-6617</v>
      </c>
      <c r="AI23" s="538">
        <v>-1.6065787908291228E-2</v>
      </c>
      <c r="AJ23" s="386">
        <v>100668</v>
      </c>
      <c r="AK23" s="387">
        <v>101037</v>
      </c>
      <c r="AL23" s="386">
        <v>369</v>
      </c>
      <c r="AM23" s="538">
        <v>3.6655143640481583E-3</v>
      </c>
      <c r="AN23" s="386">
        <v>162732</v>
      </c>
      <c r="AO23" s="387">
        <v>160774</v>
      </c>
      <c r="AP23" s="386">
        <v>-1958</v>
      </c>
      <c r="AQ23" s="538">
        <v>-1.2032052700145023E-2</v>
      </c>
      <c r="AR23" s="386">
        <v>375931</v>
      </c>
      <c r="AS23" s="387">
        <v>381177</v>
      </c>
      <c r="AT23" s="386">
        <v>5246</v>
      </c>
      <c r="AU23" s="538">
        <v>1.3954688493367133E-2</v>
      </c>
      <c r="AV23" s="386">
        <v>174304</v>
      </c>
      <c r="AW23" s="387">
        <v>171018</v>
      </c>
      <c r="AX23" s="386">
        <v>-3286</v>
      </c>
      <c r="AY23" s="538">
        <v>-1.8852120433266017E-2</v>
      </c>
      <c r="AZ23" s="386">
        <v>169157</v>
      </c>
      <c r="BA23" s="387">
        <v>173816</v>
      </c>
      <c r="BB23" s="386">
        <v>4659</v>
      </c>
      <c r="BC23" s="538">
        <v>2.7542460554396211E-2</v>
      </c>
      <c r="BD23" s="390">
        <v>71911</v>
      </c>
      <c r="BE23" s="387">
        <v>71268</v>
      </c>
      <c r="BF23" s="386">
        <v>-643</v>
      </c>
      <c r="BG23" s="538">
        <v>-8.9416083770215964E-3</v>
      </c>
      <c r="BH23" s="386">
        <v>35432</v>
      </c>
      <c r="BI23" s="387">
        <v>31455</v>
      </c>
      <c r="BJ23" s="386">
        <v>-3977</v>
      </c>
      <c r="BK23" s="538">
        <v>-0.11224317001580492</v>
      </c>
      <c r="BL23" s="389">
        <v>42328</v>
      </c>
      <c r="BM23" s="447">
        <v>40054</v>
      </c>
      <c r="BN23" s="386">
        <v>-2274</v>
      </c>
      <c r="BO23" s="538">
        <v>-5.3723303723303723E-2</v>
      </c>
      <c r="BP23" s="383"/>
      <c r="BQ23" s="384" t="s">
        <v>434</v>
      </c>
      <c r="BR23" s="530" t="s">
        <v>470</v>
      </c>
      <c r="BS23" s="391"/>
      <c r="BT23" s="386">
        <v>41133</v>
      </c>
      <c r="BU23" s="386">
        <v>40120</v>
      </c>
      <c r="BV23" s="386">
        <v>-1013</v>
      </c>
      <c r="BW23" s="538">
        <v>-2.4627428099093185E-2</v>
      </c>
      <c r="BX23" s="386">
        <v>51615</v>
      </c>
      <c r="BY23" s="387">
        <v>43792</v>
      </c>
      <c r="BZ23" s="386">
        <v>-7823</v>
      </c>
      <c r="CA23" s="538">
        <v>-0.15156446769349996</v>
      </c>
      <c r="CB23" s="386">
        <v>363575</v>
      </c>
      <c r="CC23" s="387">
        <v>360520</v>
      </c>
      <c r="CD23" s="386">
        <v>-3055</v>
      </c>
      <c r="CE23" s="538">
        <v>-8.4026679502165989E-3</v>
      </c>
      <c r="CF23" s="386">
        <v>27716</v>
      </c>
      <c r="CG23" s="387">
        <v>26898</v>
      </c>
      <c r="CH23" s="386">
        <v>-818</v>
      </c>
      <c r="CI23" s="538">
        <v>-2.9513638331649588E-2</v>
      </c>
      <c r="CJ23" s="386">
        <v>3907337</v>
      </c>
      <c r="CK23" s="447">
        <v>3829086</v>
      </c>
      <c r="CL23" s="41">
        <v>-78251</v>
      </c>
      <c r="CM23" s="538">
        <v>-2.0026683134830706E-2</v>
      </c>
    </row>
    <row r="24" spans="2:91" s="397" customFormat="1" ht="24.75" customHeight="1">
      <c r="B24" s="437"/>
      <c r="C24" s="438" t="s">
        <v>435</v>
      </c>
      <c r="D24" s="400" t="s">
        <v>543</v>
      </c>
      <c r="E24" s="401"/>
      <c r="F24" s="402">
        <v>330653</v>
      </c>
      <c r="G24" s="403">
        <v>445799</v>
      </c>
      <c r="H24" s="403">
        <v>115146</v>
      </c>
      <c r="I24" s="539">
        <v>0.34823818323136341</v>
      </c>
      <c r="J24" s="403">
        <v>1979</v>
      </c>
      <c r="K24" s="403">
        <v>1976</v>
      </c>
      <c r="L24" s="403">
        <v>-3</v>
      </c>
      <c r="M24" s="539">
        <v>-1.5159171298635675E-3</v>
      </c>
      <c r="N24" s="403">
        <v>0</v>
      </c>
      <c r="O24" s="403">
        <v>0</v>
      </c>
      <c r="P24" s="403">
        <v>7193</v>
      </c>
      <c r="Q24" s="403">
        <v>7461</v>
      </c>
      <c r="R24" s="403">
        <v>268</v>
      </c>
      <c r="S24" s="539">
        <v>3.7258445711108021E-2</v>
      </c>
      <c r="T24" s="402">
        <v>2400</v>
      </c>
      <c r="U24" s="403">
        <v>2487</v>
      </c>
      <c r="V24" s="403">
        <v>87</v>
      </c>
      <c r="W24" s="539">
        <v>3.6249999999999998E-2</v>
      </c>
      <c r="X24" s="403">
        <v>48317</v>
      </c>
      <c r="Y24" s="403">
        <v>63974</v>
      </c>
      <c r="Z24" s="403">
        <v>15657</v>
      </c>
      <c r="AA24" s="539">
        <v>0.32404743671999503</v>
      </c>
      <c r="AB24" s="402">
        <v>2111</v>
      </c>
      <c r="AC24" s="403">
        <v>2129</v>
      </c>
      <c r="AD24" s="403">
        <v>18</v>
      </c>
      <c r="AE24" s="539">
        <v>8.5267645665561345E-3</v>
      </c>
      <c r="AF24" s="403">
        <v>7297</v>
      </c>
      <c r="AG24" s="404">
        <v>4752</v>
      </c>
      <c r="AH24" s="403">
        <v>-2545</v>
      </c>
      <c r="AI24" s="539">
        <v>-0.34877346854871866</v>
      </c>
      <c r="AJ24" s="405">
        <v>4783</v>
      </c>
      <c r="AK24" s="403">
        <v>252</v>
      </c>
      <c r="AL24" s="403">
        <v>-4531</v>
      </c>
      <c r="AM24" s="539">
        <v>-0.94731340163077571</v>
      </c>
      <c r="AN24" s="403">
        <v>4157</v>
      </c>
      <c r="AO24" s="403">
        <v>5182</v>
      </c>
      <c r="AP24" s="403">
        <v>1025</v>
      </c>
      <c r="AQ24" s="539">
        <v>0.24657204714938658</v>
      </c>
      <c r="AR24" s="403">
        <v>16586</v>
      </c>
      <c r="AS24" s="403">
        <v>17392</v>
      </c>
      <c r="AT24" s="403">
        <v>806</v>
      </c>
      <c r="AU24" s="539">
        <v>4.8595200771735202E-2</v>
      </c>
      <c r="AV24" s="403">
        <v>8827</v>
      </c>
      <c r="AW24" s="403">
        <v>11521</v>
      </c>
      <c r="AX24" s="403">
        <v>2694</v>
      </c>
      <c r="AY24" s="539">
        <v>0.30519995468449079</v>
      </c>
      <c r="AZ24" s="402">
        <v>50797</v>
      </c>
      <c r="BA24" s="403">
        <v>54370</v>
      </c>
      <c r="BB24" s="403">
        <v>3573</v>
      </c>
      <c r="BC24" s="539">
        <v>7.033879953540563E-2</v>
      </c>
      <c r="BD24" s="406">
        <v>4860</v>
      </c>
      <c r="BE24" s="403">
        <v>5051</v>
      </c>
      <c r="BF24" s="403">
        <v>191</v>
      </c>
      <c r="BG24" s="539">
        <v>3.9300411522633742E-2</v>
      </c>
      <c r="BH24" s="402">
        <v>1975</v>
      </c>
      <c r="BI24" s="403">
        <v>4529</v>
      </c>
      <c r="BJ24" s="403">
        <v>2554</v>
      </c>
      <c r="BK24" s="539">
        <v>1.2931645569620254</v>
      </c>
      <c r="BL24" s="405">
        <v>1</v>
      </c>
      <c r="BM24" s="404">
        <v>36</v>
      </c>
      <c r="BN24" s="403">
        <v>35</v>
      </c>
      <c r="BO24" s="539">
        <v>35</v>
      </c>
      <c r="BP24" s="398"/>
      <c r="BQ24" s="399" t="s">
        <v>518</v>
      </c>
      <c r="BR24" s="400" t="s">
        <v>543</v>
      </c>
      <c r="BS24" s="401"/>
      <c r="BT24" s="405">
        <v>2469</v>
      </c>
      <c r="BU24" s="406">
        <v>2435</v>
      </c>
      <c r="BV24" s="403">
        <v>-34</v>
      </c>
      <c r="BW24" s="539">
        <v>-1.377075739165654E-2</v>
      </c>
      <c r="BX24" s="402">
        <v>1758</v>
      </c>
      <c r="BY24" s="403">
        <v>4945</v>
      </c>
      <c r="BZ24" s="403">
        <v>3187</v>
      </c>
      <c r="CA24" s="539">
        <v>1.8128555176336747</v>
      </c>
      <c r="CB24" s="402">
        <v>76343</v>
      </c>
      <c r="CC24" s="403">
        <v>78302</v>
      </c>
      <c r="CD24" s="403">
        <v>1959</v>
      </c>
      <c r="CE24" s="539">
        <v>2.566050587480188E-2</v>
      </c>
      <c r="CF24" s="403">
        <v>2569</v>
      </c>
      <c r="CG24" s="403">
        <v>612</v>
      </c>
      <c r="CH24" s="403">
        <v>-1957</v>
      </c>
      <c r="CI24" s="539">
        <v>-0.76177500973141299</v>
      </c>
      <c r="CJ24" s="403">
        <v>575075</v>
      </c>
      <c r="CK24" s="404">
        <v>713205</v>
      </c>
      <c r="CL24" s="41">
        <v>138130</v>
      </c>
      <c r="CM24" s="539">
        <v>0.24019475720558189</v>
      </c>
    </row>
    <row r="25" spans="2:91" s="476" customFormat="1" ht="24.75" customHeight="1">
      <c r="B25" s="470" t="s">
        <v>544</v>
      </c>
      <c r="C25" s="698" t="s">
        <v>545</v>
      </c>
      <c r="D25" s="714"/>
      <c r="E25" s="471" t="s">
        <v>546</v>
      </c>
      <c r="F25" s="472">
        <v>434464</v>
      </c>
      <c r="G25" s="472">
        <v>415593</v>
      </c>
      <c r="H25" s="472">
        <v>-18871</v>
      </c>
      <c r="I25" s="541">
        <v>-4.3435129262723721E-2</v>
      </c>
      <c r="J25" s="472">
        <v>139828</v>
      </c>
      <c r="K25" s="472">
        <v>126433</v>
      </c>
      <c r="L25" s="472">
        <v>-13395</v>
      </c>
      <c r="M25" s="541">
        <v>-9.5796263981462945E-2</v>
      </c>
      <c r="N25" s="473">
        <v>0</v>
      </c>
      <c r="O25" s="472">
        <v>0</v>
      </c>
      <c r="P25" s="473">
        <v>76934</v>
      </c>
      <c r="Q25" s="473">
        <v>70206</v>
      </c>
      <c r="R25" s="472">
        <v>-6728</v>
      </c>
      <c r="S25" s="541">
        <v>-8.7451581875373691E-2</v>
      </c>
      <c r="T25" s="472">
        <v>153358</v>
      </c>
      <c r="U25" s="472">
        <v>124991</v>
      </c>
      <c r="V25" s="472">
        <v>-28367</v>
      </c>
      <c r="W25" s="541">
        <v>-0.18497241748066615</v>
      </c>
      <c r="X25" s="472">
        <v>75158</v>
      </c>
      <c r="Y25" s="472">
        <v>70771</v>
      </c>
      <c r="Z25" s="472">
        <v>-4387</v>
      </c>
      <c r="AA25" s="541">
        <v>-5.8370366428058221E-2</v>
      </c>
      <c r="AB25" s="472">
        <v>49858</v>
      </c>
      <c r="AC25" s="473">
        <v>47752</v>
      </c>
      <c r="AD25" s="472">
        <v>-2106</v>
      </c>
      <c r="AE25" s="541">
        <v>-4.2239961490633401E-2</v>
      </c>
      <c r="AF25" s="473">
        <v>135863</v>
      </c>
      <c r="AG25" s="474">
        <v>127788</v>
      </c>
      <c r="AH25" s="472">
        <v>-8075</v>
      </c>
      <c r="AI25" s="541">
        <v>-5.9434871893009868E-2</v>
      </c>
      <c r="AJ25" s="472">
        <v>36505</v>
      </c>
      <c r="AK25" s="472">
        <v>33827</v>
      </c>
      <c r="AL25" s="472">
        <v>-2678</v>
      </c>
      <c r="AM25" s="541">
        <v>-7.3359813724147377E-2</v>
      </c>
      <c r="AN25" s="472">
        <v>49193</v>
      </c>
      <c r="AO25" s="472">
        <v>45482</v>
      </c>
      <c r="AP25" s="472">
        <v>-3711</v>
      </c>
      <c r="AQ25" s="541">
        <v>-7.5437562254792354E-2</v>
      </c>
      <c r="AR25" s="473">
        <v>68685</v>
      </c>
      <c r="AS25" s="473">
        <v>63942</v>
      </c>
      <c r="AT25" s="472">
        <v>-4743</v>
      </c>
      <c r="AU25" s="541">
        <v>-6.9054378685302467E-2</v>
      </c>
      <c r="AV25" s="473">
        <v>75196</v>
      </c>
      <c r="AW25" s="473">
        <v>71168</v>
      </c>
      <c r="AX25" s="472">
        <v>-4028</v>
      </c>
      <c r="AY25" s="541">
        <v>-5.3566679078674399E-2</v>
      </c>
      <c r="AZ25" s="472">
        <v>57313</v>
      </c>
      <c r="BA25" s="473">
        <v>54063</v>
      </c>
      <c r="BB25" s="472">
        <v>-3250</v>
      </c>
      <c r="BC25" s="541">
        <v>-5.6706157416292986E-2</v>
      </c>
      <c r="BD25" s="479">
        <v>15662</v>
      </c>
      <c r="BE25" s="472">
        <v>18261</v>
      </c>
      <c r="BF25" s="472">
        <v>2599</v>
      </c>
      <c r="BG25" s="541">
        <v>0.16594304686502362</v>
      </c>
      <c r="BH25" s="472">
        <v>12644</v>
      </c>
      <c r="BI25" s="473">
        <v>16013</v>
      </c>
      <c r="BJ25" s="472">
        <v>3369</v>
      </c>
      <c r="BK25" s="541">
        <v>0.2664504903511547</v>
      </c>
      <c r="BL25" s="475">
        <v>33183</v>
      </c>
      <c r="BM25" s="474">
        <v>25945</v>
      </c>
      <c r="BN25" s="472">
        <v>-7238</v>
      </c>
      <c r="BO25" s="541">
        <v>-0.21812373805864449</v>
      </c>
      <c r="BP25" s="470" t="s">
        <v>544</v>
      </c>
      <c r="BQ25" s="698" t="s">
        <v>545</v>
      </c>
      <c r="BR25" s="698"/>
      <c r="BS25" s="471" t="s">
        <v>546</v>
      </c>
      <c r="BT25" s="475">
        <v>17408</v>
      </c>
      <c r="BU25" s="479">
        <v>15994</v>
      </c>
      <c r="BV25" s="472">
        <v>-1414</v>
      </c>
      <c r="BW25" s="541">
        <v>-8.1227022058823525E-2</v>
      </c>
      <c r="BX25" s="472">
        <v>43867</v>
      </c>
      <c r="BY25" s="473">
        <v>42928</v>
      </c>
      <c r="BZ25" s="472">
        <v>-939</v>
      </c>
      <c r="CA25" s="541">
        <v>-2.1405612419358514E-2</v>
      </c>
      <c r="CB25" s="472">
        <v>274068</v>
      </c>
      <c r="CC25" s="472">
        <v>252476</v>
      </c>
      <c r="CD25" s="472">
        <v>-21592</v>
      </c>
      <c r="CE25" s="541">
        <v>-7.8783367631390752E-2</v>
      </c>
      <c r="CF25" s="472">
        <v>40772</v>
      </c>
      <c r="CG25" s="472">
        <v>39601</v>
      </c>
      <c r="CH25" s="472">
        <v>-1171</v>
      </c>
      <c r="CI25" s="541">
        <v>-2.8720690670067692E-2</v>
      </c>
      <c r="CJ25" s="473">
        <v>1789959</v>
      </c>
      <c r="CK25" s="474">
        <v>1663234</v>
      </c>
      <c r="CL25" s="476">
        <v>-126725</v>
      </c>
      <c r="CM25" s="541">
        <v>-7.0797711009023115E-2</v>
      </c>
    </row>
    <row r="26" spans="2:91" s="476" customFormat="1" ht="24.75" customHeight="1">
      <c r="B26" s="477"/>
      <c r="C26" s="478" t="s">
        <v>514</v>
      </c>
      <c r="D26" s="529" t="s">
        <v>547</v>
      </c>
      <c r="E26" s="471"/>
      <c r="F26" s="472">
        <v>396291</v>
      </c>
      <c r="G26" s="472">
        <v>369610</v>
      </c>
      <c r="H26" s="472">
        <v>-26681</v>
      </c>
      <c r="I26" s="541">
        <v>-6.732678763837685E-2</v>
      </c>
      <c r="J26" s="473">
        <v>125562</v>
      </c>
      <c r="K26" s="473">
        <v>116527</v>
      </c>
      <c r="L26" s="472">
        <v>-9035</v>
      </c>
      <c r="M26" s="541">
        <v>-7.1956483649511793E-2</v>
      </c>
      <c r="N26" s="473">
        <v>0</v>
      </c>
      <c r="O26" s="472">
        <v>0</v>
      </c>
      <c r="P26" s="473">
        <v>75338</v>
      </c>
      <c r="Q26" s="473">
        <v>69936</v>
      </c>
      <c r="R26" s="472">
        <v>-5402</v>
      </c>
      <c r="S26" s="541">
        <v>-7.1703522790623586E-2</v>
      </c>
      <c r="T26" s="472">
        <v>153159</v>
      </c>
      <c r="U26" s="472">
        <v>124748</v>
      </c>
      <c r="V26" s="472">
        <v>-28411</v>
      </c>
      <c r="W26" s="541">
        <v>-0.18550003591039377</v>
      </c>
      <c r="X26" s="472">
        <v>74754</v>
      </c>
      <c r="Y26" s="472">
        <v>69830</v>
      </c>
      <c r="Z26" s="472">
        <v>-4924</v>
      </c>
      <c r="AA26" s="541">
        <v>-6.5869384915857351E-2</v>
      </c>
      <c r="AB26" s="472">
        <v>49415</v>
      </c>
      <c r="AC26" s="473">
        <v>47333</v>
      </c>
      <c r="AD26" s="472">
        <v>-2082</v>
      </c>
      <c r="AE26" s="541">
        <v>-4.2132955580289386E-2</v>
      </c>
      <c r="AF26" s="473">
        <v>128735</v>
      </c>
      <c r="AG26" s="474">
        <v>120235</v>
      </c>
      <c r="AH26" s="472">
        <v>-8500</v>
      </c>
      <c r="AI26" s="541">
        <v>-6.6027109954557808E-2</v>
      </c>
      <c r="AJ26" s="475">
        <v>35631</v>
      </c>
      <c r="AK26" s="472">
        <v>32309</v>
      </c>
      <c r="AL26" s="472">
        <v>-3322</v>
      </c>
      <c r="AM26" s="541">
        <v>-9.3233420336224074E-2</v>
      </c>
      <c r="AN26" s="473">
        <v>49066</v>
      </c>
      <c r="AO26" s="472">
        <v>45398</v>
      </c>
      <c r="AP26" s="472">
        <v>-3668</v>
      </c>
      <c r="AQ26" s="541">
        <v>-7.47564504952513E-2</v>
      </c>
      <c r="AR26" s="473">
        <v>66158</v>
      </c>
      <c r="AS26" s="473">
        <v>61531</v>
      </c>
      <c r="AT26" s="472">
        <v>-4627</v>
      </c>
      <c r="AU26" s="541">
        <v>-6.9938631760331327E-2</v>
      </c>
      <c r="AV26" s="473">
        <v>66262</v>
      </c>
      <c r="AW26" s="473">
        <v>61343</v>
      </c>
      <c r="AX26" s="472">
        <v>-4919</v>
      </c>
      <c r="AY26" s="541">
        <v>-7.4235610153632545E-2</v>
      </c>
      <c r="AZ26" s="472">
        <v>54524</v>
      </c>
      <c r="BA26" s="473">
        <v>51428</v>
      </c>
      <c r="BB26" s="472">
        <v>-3096</v>
      </c>
      <c r="BC26" s="541">
        <v>-5.6782334384858045E-2</v>
      </c>
      <c r="BD26" s="479">
        <v>15412</v>
      </c>
      <c r="BE26" s="472">
        <v>14192</v>
      </c>
      <c r="BF26" s="472">
        <v>-1220</v>
      </c>
      <c r="BG26" s="541">
        <v>-7.9159096807682322E-2</v>
      </c>
      <c r="BH26" s="472">
        <v>12644</v>
      </c>
      <c r="BI26" s="473">
        <v>12855</v>
      </c>
      <c r="BJ26" s="472">
        <v>211</v>
      </c>
      <c r="BK26" s="541">
        <v>1.6687757038911736E-2</v>
      </c>
      <c r="BL26" s="475">
        <v>27899</v>
      </c>
      <c r="BM26" s="474">
        <v>25945</v>
      </c>
      <c r="BN26" s="472">
        <v>-1954</v>
      </c>
      <c r="BO26" s="541">
        <v>-7.0038352629126485E-2</v>
      </c>
      <c r="BP26" s="477"/>
      <c r="BQ26" s="478" t="s">
        <v>514</v>
      </c>
      <c r="BR26" s="529" t="s">
        <v>547</v>
      </c>
      <c r="BS26" s="471"/>
      <c r="BT26" s="475">
        <v>17094</v>
      </c>
      <c r="BU26" s="479">
        <v>15493</v>
      </c>
      <c r="BV26" s="472">
        <v>-1601</v>
      </c>
      <c r="BW26" s="541">
        <v>-9.3658593658593664E-2</v>
      </c>
      <c r="BX26" s="472">
        <v>43016</v>
      </c>
      <c r="BY26" s="473">
        <v>42297</v>
      </c>
      <c r="BZ26" s="472">
        <v>-719</v>
      </c>
      <c r="CA26" s="541">
        <v>-1.6714710805281755E-2</v>
      </c>
      <c r="CB26" s="472">
        <v>268857</v>
      </c>
      <c r="CC26" s="473">
        <v>245179</v>
      </c>
      <c r="CD26" s="472">
        <v>-23678</v>
      </c>
      <c r="CE26" s="541">
        <v>-8.8069122247142528E-2</v>
      </c>
      <c r="CF26" s="473">
        <v>37974</v>
      </c>
      <c r="CG26" s="472">
        <v>36484</v>
      </c>
      <c r="CH26" s="472">
        <v>-1490</v>
      </c>
      <c r="CI26" s="541">
        <v>-3.9237372939379574E-2</v>
      </c>
      <c r="CJ26" s="473">
        <v>1697791</v>
      </c>
      <c r="CK26" s="474">
        <v>1562673</v>
      </c>
      <c r="CL26" s="476">
        <v>-135118</v>
      </c>
      <c r="CM26" s="541">
        <v>-7.9584589622633178E-2</v>
      </c>
    </row>
    <row r="27" spans="2:91" s="468" customFormat="1" ht="24.75" customHeight="1">
      <c r="B27" s="460"/>
      <c r="C27" s="461"/>
      <c r="D27" s="462" t="s">
        <v>548</v>
      </c>
      <c r="E27" s="463"/>
      <c r="F27" s="448">
        <v>396256</v>
      </c>
      <c r="G27" s="464">
        <v>369603</v>
      </c>
      <c r="H27" s="464">
        <v>-26653</v>
      </c>
      <c r="I27" s="542">
        <v>-6.7262073003310996E-2</v>
      </c>
      <c r="J27" s="464">
        <v>125562</v>
      </c>
      <c r="K27" s="464">
        <v>116527</v>
      </c>
      <c r="L27" s="464">
        <v>-9035</v>
      </c>
      <c r="M27" s="542">
        <v>-7.1956483649511793E-2</v>
      </c>
      <c r="N27" s="464">
        <v>0</v>
      </c>
      <c r="O27" s="464">
        <v>0</v>
      </c>
      <c r="P27" s="464">
        <v>75338</v>
      </c>
      <c r="Q27" s="464">
        <v>69936</v>
      </c>
      <c r="R27" s="464">
        <v>-5402</v>
      </c>
      <c r="S27" s="542">
        <v>-7.1703522790623586E-2</v>
      </c>
      <c r="T27" s="448">
        <v>153159</v>
      </c>
      <c r="U27" s="464">
        <v>124748</v>
      </c>
      <c r="V27" s="464">
        <v>-28411</v>
      </c>
      <c r="W27" s="542">
        <v>-0.18550003591039377</v>
      </c>
      <c r="X27" s="448">
        <v>74754</v>
      </c>
      <c r="Y27" s="448">
        <v>69830</v>
      </c>
      <c r="Z27" s="464">
        <v>-4924</v>
      </c>
      <c r="AA27" s="542">
        <v>-6.5869384915857351E-2</v>
      </c>
      <c r="AB27" s="448">
        <v>49415</v>
      </c>
      <c r="AC27" s="464">
        <v>47333</v>
      </c>
      <c r="AD27" s="464">
        <v>-2082</v>
      </c>
      <c r="AE27" s="542">
        <v>-4.2132955580289386E-2</v>
      </c>
      <c r="AF27" s="464">
        <v>128735</v>
      </c>
      <c r="AG27" s="465">
        <v>120235</v>
      </c>
      <c r="AH27" s="464">
        <v>-8500</v>
      </c>
      <c r="AI27" s="542">
        <v>-6.6027109954557808E-2</v>
      </c>
      <c r="AJ27" s="466">
        <v>35631</v>
      </c>
      <c r="AK27" s="464">
        <v>32309</v>
      </c>
      <c r="AL27" s="464">
        <v>-3322</v>
      </c>
      <c r="AM27" s="542">
        <v>-9.3233420336224074E-2</v>
      </c>
      <c r="AN27" s="464">
        <v>49066</v>
      </c>
      <c r="AO27" s="464">
        <v>45398</v>
      </c>
      <c r="AP27" s="464">
        <v>-3668</v>
      </c>
      <c r="AQ27" s="542">
        <v>-7.47564504952513E-2</v>
      </c>
      <c r="AR27" s="464">
        <v>66146</v>
      </c>
      <c r="AS27" s="464">
        <v>61511</v>
      </c>
      <c r="AT27" s="464">
        <v>-4635</v>
      </c>
      <c r="AU27" s="542">
        <v>-7.0072264384845651E-2</v>
      </c>
      <c r="AV27" s="464">
        <v>66262</v>
      </c>
      <c r="AW27" s="464">
        <v>61249</v>
      </c>
      <c r="AX27" s="464">
        <v>-5013</v>
      </c>
      <c r="AY27" s="542">
        <v>-7.5654221122211832E-2</v>
      </c>
      <c r="AZ27" s="448">
        <v>54524</v>
      </c>
      <c r="BA27" s="464">
        <v>51428</v>
      </c>
      <c r="BB27" s="464">
        <v>-3096</v>
      </c>
      <c r="BC27" s="542">
        <v>-5.6782334384858045E-2</v>
      </c>
      <c r="BD27" s="467">
        <v>15412</v>
      </c>
      <c r="BE27" s="464">
        <v>14192</v>
      </c>
      <c r="BF27" s="464">
        <v>-1220</v>
      </c>
      <c r="BG27" s="542">
        <v>-7.9159096807682322E-2</v>
      </c>
      <c r="BH27" s="448">
        <v>12644</v>
      </c>
      <c r="BI27" s="464">
        <v>12855</v>
      </c>
      <c r="BJ27" s="464">
        <v>211</v>
      </c>
      <c r="BK27" s="542">
        <v>1.6687757038911736E-2</v>
      </c>
      <c r="BL27" s="466">
        <v>27899</v>
      </c>
      <c r="BM27" s="465">
        <v>25945</v>
      </c>
      <c r="BN27" s="464">
        <v>-1954</v>
      </c>
      <c r="BO27" s="542">
        <v>-7.0038352629126485E-2</v>
      </c>
      <c r="BP27" s="460"/>
      <c r="BQ27" s="461"/>
      <c r="BR27" s="462" t="s">
        <v>548</v>
      </c>
      <c r="BS27" s="463"/>
      <c r="BT27" s="466">
        <v>17094</v>
      </c>
      <c r="BU27" s="467">
        <v>15493</v>
      </c>
      <c r="BV27" s="464">
        <v>-1601</v>
      </c>
      <c r="BW27" s="542">
        <v>-9.3658593658593664E-2</v>
      </c>
      <c r="BX27" s="448">
        <v>43016</v>
      </c>
      <c r="BY27" s="464">
        <v>42297</v>
      </c>
      <c r="BZ27" s="464">
        <v>-719</v>
      </c>
      <c r="CA27" s="542">
        <v>-1.6714710805281755E-2</v>
      </c>
      <c r="CB27" s="448">
        <v>268857</v>
      </c>
      <c r="CC27" s="464">
        <v>245179</v>
      </c>
      <c r="CD27" s="464">
        <v>-23678</v>
      </c>
      <c r="CE27" s="542">
        <v>-8.8069122247142528E-2</v>
      </c>
      <c r="CF27" s="464">
        <v>37974</v>
      </c>
      <c r="CG27" s="464">
        <v>36484</v>
      </c>
      <c r="CH27" s="464">
        <v>-1490</v>
      </c>
      <c r="CI27" s="542">
        <v>-3.9237372939379574E-2</v>
      </c>
      <c r="CJ27" s="464">
        <v>1697744</v>
      </c>
      <c r="CK27" s="465">
        <v>1562552</v>
      </c>
      <c r="CL27" s="468">
        <v>-135192</v>
      </c>
      <c r="CM27" s="542">
        <v>-7.963038008086025E-2</v>
      </c>
    </row>
    <row r="28" spans="2:91" s="397" customFormat="1" ht="24.75" customHeight="1">
      <c r="B28" s="398"/>
      <c r="C28" s="399" t="s">
        <v>516</v>
      </c>
      <c r="D28" s="400" t="s">
        <v>543</v>
      </c>
      <c r="E28" s="401"/>
      <c r="F28" s="402">
        <v>38173</v>
      </c>
      <c r="G28" s="403">
        <v>45983</v>
      </c>
      <c r="H28" s="403">
        <v>7810</v>
      </c>
      <c r="I28" s="539">
        <v>0.20459487072014251</v>
      </c>
      <c r="J28" s="403">
        <v>14266</v>
      </c>
      <c r="K28" s="403">
        <v>9906</v>
      </c>
      <c r="L28" s="403">
        <v>-4360</v>
      </c>
      <c r="M28" s="539">
        <v>-0.305621758026076</v>
      </c>
      <c r="N28" s="403">
        <v>0</v>
      </c>
      <c r="O28" s="403">
        <v>0</v>
      </c>
      <c r="P28" s="403">
        <v>1596</v>
      </c>
      <c r="Q28" s="403">
        <v>270</v>
      </c>
      <c r="R28" s="403">
        <v>-1326</v>
      </c>
      <c r="S28" s="539">
        <v>-0.83082706766917291</v>
      </c>
      <c r="T28" s="402">
        <v>199</v>
      </c>
      <c r="U28" s="403">
        <v>243</v>
      </c>
      <c r="V28" s="403">
        <v>44</v>
      </c>
      <c r="W28" s="539">
        <v>0.22110552763819097</v>
      </c>
      <c r="X28" s="402">
        <v>404</v>
      </c>
      <c r="Y28" s="403">
        <v>941</v>
      </c>
      <c r="Z28" s="403">
        <v>537</v>
      </c>
      <c r="AA28" s="539">
        <v>1.3292079207920793</v>
      </c>
      <c r="AB28" s="402">
        <v>443</v>
      </c>
      <c r="AC28" s="403">
        <v>419</v>
      </c>
      <c r="AD28" s="403">
        <v>-24</v>
      </c>
      <c r="AE28" s="539">
        <v>-5.4176072234762979E-2</v>
      </c>
      <c r="AF28" s="403">
        <v>7128</v>
      </c>
      <c r="AG28" s="404">
        <v>7553</v>
      </c>
      <c r="AH28" s="403">
        <v>425</v>
      </c>
      <c r="AI28" s="539">
        <v>5.962401795735129E-2</v>
      </c>
      <c r="AJ28" s="405">
        <v>874</v>
      </c>
      <c r="AK28" s="403">
        <v>1518</v>
      </c>
      <c r="AL28" s="403">
        <v>644</v>
      </c>
      <c r="AM28" s="539">
        <v>0.73684210526315785</v>
      </c>
      <c r="AN28" s="403">
        <v>127</v>
      </c>
      <c r="AO28" s="403">
        <v>84</v>
      </c>
      <c r="AP28" s="403">
        <v>-43</v>
      </c>
      <c r="AQ28" s="539">
        <v>-0.33858267716535434</v>
      </c>
      <c r="AR28" s="403">
        <v>2527</v>
      </c>
      <c r="AS28" s="403">
        <v>2411</v>
      </c>
      <c r="AT28" s="403">
        <v>-116</v>
      </c>
      <c r="AU28" s="539">
        <v>-4.5904234269885241E-2</v>
      </c>
      <c r="AV28" s="403">
        <v>8934</v>
      </c>
      <c r="AW28" s="403">
        <v>9825</v>
      </c>
      <c r="AX28" s="403">
        <v>891</v>
      </c>
      <c r="AY28" s="539">
        <v>9.9731363331094697E-2</v>
      </c>
      <c r="AZ28" s="402">
        <v>2789</v>
      </c>
      <c r="BA28" s="403">
        <v>2635</v>
      </c>
      <c r="BB28" s="403">
        <v>-154</v>
      </c>
      <c r="BC28" s="539">
        <v>-5.5216923628540693E-2</v>
      </c>
      <c r="BD28" s="406">
        <v>250</v>
      </c>
      <c r="BE28" s="403">
        <v>4069</v>
      </c>
      <c r="BF28" s="403">
        <v>3819</v>
      </c>
      <c r="BG28" s="539">
        <v>15.276</v>
      </c>
      <c r="BH28" s="402">
        <v>0</v>
      </c>
      <c r="BI28" s="403">
        <v>3158</v>
      </c>
      <c r="BJ28" s="403">
        <v>3158</v>
      </c>
      <c r="BK28" s="539" t="e">
        <v>#DIV/0!</v>
      </c>
      <c r="BL28" s="405">
        <v>5284</v>
      </c>
      <c r="BM28" s="404">
        <v>0</v>
      </c>
      <c r="BN28" s="403">
        <v>-5284</v>
      </c>
      <c r="BO28" s="539">
        <v>-1</v>
      </c>
      <c r="BP28" s="398"/>
      <c r="BQ28" s="399" t="s">
        <v>516</v>
      </c>
      <c r="BR28" s="400" t="s">
        <v>543</v>
      </c>
      <c r="BS28" s="401"/>
      <c r="BT28" s="405">
        <v>314</v>
      </c>
      <c r="BU28" s="406">
        <v>501</v>
      </c>
      <c r="BV28" s="403">
        <v>187</v>
      </c>
      <c r="BW28" s="539">
        <v>0.59554140127388533</v>
      </c>
      <c r="BX28" s="402">
        <v>851</v>
      </c>
      <c r="BY28" s="403">
        <v>631</v>
      </c>
      <c r="BZ28" s="403">
        <v>-220</v>
      </c>
      <c r="CA28" s="539">
        <v>-0.25851938895417154</v>
      </c>
      <c r="CB28" s="402">
        <v>5211</v>
      </c>
      <c r="CC28" s="403">
        <v>7297</v>
      </c>
      <c r="CD28" s="403">
        <v>2086</v>
      </c>
      <c r="CE28" s="539">
        <v>0.40030704279408941</v>
      </c>
      <c r="CF28" s="403">
        <v>2798</v>
      </c>
      <c r="CG28" s="403">
        <v>3117</v>
      </c>
      <c r="CH28" s="403">
        <v>319</v>
      </c>
      <c r="CI28" s="539">
        <v>0.11401000714796283</v>
      </c>
      <c r="CJ28" s="403">
        <v>92168</v>
      </c>
      <c r="CK28" s="404">
        <v>100561</v>
      </c>
      <c r="CL28" s="41">
        <v>8393</v>
      </c>
      <c r="CM28" s="539">
        <v>9.1061973786997652E-2</v>
      </c>
    </row>
    <row r="29" spans="2:91" ht="24.75" customHeight="1">
      <c r="B29" s="705" t="s">
        <v>549</v>
      </c>
      <c r="C29" s="715"/>
      <c r="D29" s="715"/>
      <c r="E29" s="89" t="s">
        <v>550</v>
      </c>
      <c r="F29" s="298">
        <v>664614</v>
      </c>
      <c r="G29" s="298">
        <v>755196</v>
      </c>
      <c r="H29" s="298">
        <v>90582</v>
      </c>
      <c r="I29" s="540">
        <v>0.13629264505412164</v>
      </c>
      <c r="J29" s="298">
        <v>198254</v>
      </c>
      <c r="K29" s="298">
        <v>208523</v>
      </c>
      <c r="L29" s="298">
        <v>10269</v>
      </c>
      <c r="M29" s="540">
        <v>5.1797189464020905E-2</v>
      </c>
      <c r="N29" s="299">
        <v>0</v>
      </c>
      <c r="O29" s="299">
        <v>0</v>
      </c>
      <c r="P29" s="299">
        <v>100546</v>
      </c>
      <c r="Q29" s="299">
        <v>105726</v>
      </c>
      <c r="R29" s="298">
        <v>5180</v>
      </c>
      <c r="S29" s="540">
        <v>5.151870785511109E-2</v>
      </c>
      <c r="T29" s="298">
        <v>190998</v>
      </c>
      <c r="U29" s="298">
        <v>220542</v>
      </c>
      <c r="V29" s="298">
        <v>29544</v>
      </c>
      <c r="W29" s="540">
        <v>0.15468224798165425</v>
      </c>
      <c r="X29" s="298">
        <v>166791</v>
      </c>
      <c r="Y29" s="298">
        <v>178734</v>
      </c>
      <c r="Z29" s="298">
        <v>11943</v>
      </c>
      <c r="AA29" s="540">
        <v>7.1604582981096107E-2</v>
      </c>
      <c r="AB29" s="298">
        <v>72193</v>
      </c>
      <c r="AC29" s="299">
        <v>69730</v>
      </c>
      <c r="AD29" s="298">
        <v>-2463</v>
      </c>
      <c r="AE29" s="540">
        <v>-3.4116881138060474E-2</v>
      </c>
      <c r="AF29" s="299">
        <v>322985</v>
      </c>
      <c r="AG29" s="300">
        <v>321119</v>
      </c>
      <c r="AH29" s="298">
        <v>-1866</v>
      </c>
      <c r="AI29" s="540">
        <v>-5.7773580816446587E-3</v>
      </c>
      <c r="AJ29" s="298">
        <v>68946</v>
      </c>
      <c r="AK29" s="298">
        <v>67462</v>
      </c>
      <c r="AL29" s="298">
        <v>-1484</v>
      </c>
      <c r="AM29" s="540">
        <v>-2.1524091317842949E-2</v>
      </c>
      <c r="AN29" s="298">
        <v>117696</v>
      </c>
      <c r="AO29" s="298">
        <v>120474</v>
      </c>
      <c r="AP29" s="298">
        <v>2778</v>
      </c>
      <c r="AQ29" s="540">
        <v>2.3603181076672104E-2</v>
      </c>
      <c r="AR29" s="299">
        <v>350253</v>
      </c>
      <c r="AS29" s="299">
        <v>359308</v>
      </c>
      <c r="AT29" s="298">
        <v>9055</v>
      </c>
      <c r="AU29" s="540">
        <v>2.5852740733127197E-2</v>
      </c>
      <c r="AV29" s="299">
        <v>223556</v>
      </c>
      <c r="AW29" s="299">
        <v>214691</v>
      </c>
      <c r="AX29" s="298">
        <v>-8865</v>
      </c>
      <c r="AY29" s="540">
        <v>-3.9654493728640695E-2</v>
      </c>
      <c r="AZ29" s="298">
        <v>173342</v>
      </c>
      <c r="BA29" s="299">
        <v>184211</v>
      </c>
      <c r="BB29" s="298">
        <v>10869</v>
      </c>
      <c r="BC29" s="540">
        <v>6.2702634099064278E-2</v>
      </c>
      <c r="BD29" s="496">
        <v>61109</v>
      </c>
      <c r="BE29" s="298">
        <v>58058</v>
      </c>
      <c r="BF29" s="298">
        <v>-3051</v>
      </c>
      <c r="BG29" s="540">
        <v>-4.9927179302557724E-2</v>
      </c>
      <c r="BH29" s="298">
        <v>56342</v>
      </c>
      <c r="BI29" s="299">
        <v>53649</v>
      </c>
      <c r="BJ29" s="298">
        <v>-2693</v>
      </c>
      <c r="BK29" s="540">
        <v>-4.7797380284689932E-2</v>
      </c>
      <c r="BL29" s="417">
        <v>42288</v>
      </c>
      <c r="BM29" s="300">
        <v>47121</v>
      </c>
      <c r="BN29" s="298">
        <v>4833</v>
      </c>
      <c r="BO29" s="540">
        <v>0.11428774120317821</v>
      </c>
      <c r="BP29" s="708" t="s">
        <v>551</v>
      </c>
      <c r="BQ29" s="706"/>
      <c r="BR29" s="706"/>
      <c r="BS29" s="89" t="s">
        <v>550</v>
      </c>
      <c r="BT29" s="417">
        <v>26194</v>
      </c>
      <c r="BU29" s="496">
        <v>26561</v>
      </c>
      <c r="BV29" s="298">
        <v>367</v>
      </c>
      <c r="BW29" s="540">
        <v>1.4010842177597923E-2</v>
      </c>
      <c r="BX29" s="298">
        <v>31079</v>
      </c>
      <c r="BY29" s="299">
        <v>35201</v>
      </c>
      <c r="BZ29" s="298">
        <v>4122</v>
      </c>
      <c r="CA29" s="540">
        <v>0.13262974999195598</v>
      </c>
      <c r="CB29" s="298">
        <v>195248</v>
      </c>
      <c r="CC29" s="299">
        <v>213925</v>
      </c>
      <c r="CD29" s="298">
        <v>18677</v>
      </c>
      <c r="CE29" s="540">
        <v>9.5657830041792999E-2</v>
      </c>
      <c r="CF29" s="298">
        <v>-9743</v>
      </c>
      <c r="CG29" s="299">
        <v>-11311</v>
      </c>
      <c r="CH29" s="298">
        <v>-1568</v>
      </c>
      <c r="CI29" s="540">
        <v>0.16093605665606076</v>
      </c>
      <c r="CJ29" s="297">
        <v>3052691</v>
      </c>
      <c r="CK29" s="296">
        <v>3228920</v>
      </c>
      <c r="CL29" s="41">
        <v>176229</v>
      </c>
      <c r="CM29" s="540">
        <v>5.772906592904424E-2</v>
      </c>
    </row>
    <row r="30" spans="2:91" ht="24.75" customHeight="1">
      <c r="B30" s="716" t="s">
        <v>552</v>
      </c>
      <c r="C30" s="717"/>
      <c r="D30" s="717"/>
      <c r="E30" s="142" t="s">
        <v>553</v>
      </c>
      <c r="F30" s="298">
        <v>1468521</v>
      </c>
      <c r="G30" s="298">
        <v>1633023</v>
      </c>
      <c r="H30" s="298">
        <v>164502</v>
      </c>
      <c r="I30" s="540">
        <v>0.11201882710563894</v>
      </c>
      <c r="J30" s="298">
        <v>335782</v>
      </c>
      <c r="K30" s="298">
        <v>294609</v>
      </c>
      <c r="L30" s="298">
        <v>-41173</v>
      </c>
      <c r="M30" s="540">
        <v>-0.12261824636222311</v>
      </c>
      <c r="N30" s="299">
        <v>0</v>
      </c>
      <c r="O30" s="299">
        <v>0</v>
      </c>
      <c r="P30" s="299">
        <v>99556</v>
      </c>
      <c r="Q30" s="299">
        <v>156519</v>
      </c>
      <c r="R30" s="298">
        <v>56963</v>
      </c>
      <c r="S30" s="540">
        <v>0.57217043673912171</v>
      </c>
      <c r="T30" s="298">
        <v>376324</v>
      </c>
      <c r="U30" s="298">
        <v>331569</v>
      </c>
      <c r="V30" s="298">
        <v>-44755</v>
      </c>
      <c r="W30" s="540">
        <v>-0.11892677586335179</v>
      </c>
      <c r="X30" s="298">
        <v>59960</v>
      </c>
      <c r="Y30" s="298">
        <v>102356</v>
      </c>
      <c r="Z30" s="298">
        <v>42396</v>
      </c>
      <c r="AA30" s="540">
        <v>0.70707138092061372</v>
      </c>
      <c r="AB30" s="298">
        <v>24797</v>
      </c>
      <c r="AC30" s="299">
        <v>55479</v>
      </c>
      <c r="AD30" s="298">
        <v>30682</v>
      </c>
      <c r="AE30" s="540">
        <v>1.2373270960196798</v>
      </c>
      <c r="AF30" s="299">
        <v>331625</v>
      </c>
      <c r="AG30" s="300">
        <v>419751</v>
      </c>
      <c r="AH30" s="298">
        <v>88126</v>
      </c>
      <c r="AI30" s="540">
        <v>0.26573991707500944</v>
      </c>
      <c r="AJ30" s="298">
        <v>74815</v>
      </c>
      <c r="AK30" s="298">
        <v>151329</v>
      </c>
      <c r="AL30" s="298">
        <v>76514</v>
      </c>
      <c r="AM30" s="540">
        <v>1.0227093497293323</v>
      </c>
      <c r="AN30" s="298">
        <v>68657</v>
      </c>
      <c r="AO30" s="298">
        <v>62967</v>
      </c>
      <c r="AP30" s="298">
        <v>-5690</v>
      </c>
      <c r="AQ30" s="540">
        <v>-8.2875744643663429E-2</v>
      </c>
      <c r="AR30" s="299">
        <v>56383</v>
      </c>
      <c r="AS30" s="299">
        <v>2110</v>
      </c>
      <c r="AT30" s="298">
        <v>-54273</v>
      </c>
      <c r="AU30" s="540">
        <v>-0.96257737261231224</v>
      </c>
      <c r="AV30" s="299">
        <v>229544</v>
      </c>
      <c r="AW30" s="299">
        <v>288466</v>
      </c>
      <c r="AX30" s="298">
        <v>58922</v>
      </c>
      <c r="AY30" s="540">
        <v>0.25669152755027358</v>
      </c>
      <c r="AZ30" s="298">
        <v>91179</v>
      </c>
      <c r="BA30" s="299">
        <v>101668</v>
      </c>
      <c r="BB30" s="298">
        <v>10489</v>
      </c>
      <c r="BC30" s="540">
        <v>0.11503745379966879</v>
      </c>
      <c r="BD30" s="496">
        <v>64207</v>
      </c>
      <c r="BE30" s="298">
        <v>71013</v>
      </c>
      <c r="BF30" s="298">
        <v>6806</v>
      </c>
      <c r="BG30" s="540">
        <v>0.10600090332829754</v>
      </c>
      <c r="BH30" s="298">
        <v>6816</v>
      </c>
      <c r="BI30" s="299">
        <v>16129</v>
      </c>
      <c r="BJ30" s="298">
        <v>9313</v>
      </c>
      <c r="BK30" s="540">
        <v>1.366343896713615</v>
      </c>
      <c r="BL30" s="417">
        <v>-44244</v>
      </c>
      <c r="BM30" s="300">
        <v>-53975</v>
      </c>
      <c r="BN30" s="298">
        <v>-9731</v>
      </c>
      <c r="BO30" s="540">
        <v>0.21993942681493536</v>
      </c>
      <c r="BP30" s="716" t="s">
        <v>552</v>
      </c>
      <c r="BQ30" s="718"/>
      <c r="BR30" s="718"/>
      <c r="BS30" s="142" t="s">
        <v>553</v>
      </c>
      <c r="BT30" s="417">
        <v>32314</v>
      </c>
      <c r="BU30" s="496">
        <v>14735</v>
      </c>
      <c r="BV30" s="298">
        <v>-17579</v>
      </c>
      <c r="BW30" s="540">
        <v>-0.54400569412638489</v>
      </c>
      <c r="BX30" s="298">
        <v>18505</v>
      </c>
      <c r="BY30" s="299">
        <v>-1208</v>
      </c>
      <c r="BZ30" s="298">
        <v>-19713</v>
      </c>
      <c r="CA30" s="540">
        <v>-1.0652796541475278</v>
      </c>
      <c r="CB30" s="298">
        <v>432290</v>
      </c>
      <c r="CC30" s="299">
        <v>420282</v>
      </c>
      <c r="CD30" s="298">
        <v>-12008</v>
      </c>
      <c r="CE30" s="540">
        <v>-2.7777649263226074E-2</v>
      </c>
      <c r="CF30" s="298">
        <v>52501</v>
      </c>
      <c r="CG30" s="299">
        <v>67004</v>
      </c>
      <c r="CH30" s="298">
        <v>14503</v>
      </c>
      <c r="CI30" s="540">
        <v>0.27624235728843261</v>
      </c>
      <c r="CJ30" s="301">
        <v>3779532</v>
      </c>
      <c r="CK30" s="302">
        <v>4133826</v>
      </c>
      <c r="CL30" s="41">
        <v>354294</v>
      </c>
      <c r="CM30" s="540">
        <v>9.374017735529161E-2</v>
      </c>
    </row>
    <row r="31" spans="2:91" s="476" customFormat="1" ht="24.75" customHeight="1">
      <c r="B31" s="470" t="s">
        <v>554</v>
      </c>
      <c r="C31" s="712" t="s">
        <v>567</v>
      </c>
      <c r="D31" s="710"/>
      <c r="E31" s="471" t="s">
        <v>568</v>
      </c>
      <c r="F31" s="480">
        <v>992</v>
      </c>
      <c r="G31" s="480">
        <v>0</v>
      </c>
      <c r="H31" s="472">
        <v>-992</v>
      </c>
      <c r="I31" s="541">
        <v>-1</v>
      </c>
      <c r="J31" s="472">
        <v>249</v>
      </c>
      <c r="K31" s="480">
        <v>324</v>
      </c>
      <c r="L31" s="472">
        <v>75</v>
      </c>
      <c r="M31" s="541">
        <v>0.30120481927710846</v>
      </c>
      <c r="N31" s="473">
        <v>0</v>
      </c>
      <c r="O31" s="480">
        <v>0</v>
      </c>
      <c r="P31" s="473">
        <v>0</v>
      </c>
      <c r="Q31" s="480">
        <v>1494</v>
      </c>
      <c r="R31" s="472">
        <v>1494</v>
      </c>
      <c r="S31" s="541" t="e">
        <v>#DIV/0!</v>
      </c>
      <c r="T31" s="473">
        <v>0</v>
      </c>
      <c r="U31" s="480">
        <v>20380</v>
      </c>
      <c r="V31" s="472">
        <v>20380</v>
      </c>
      <c r="W31" s="541" t="e">
        <v>#DIV/0!</v>
      </c>
      <c r="X31" s="473">
        <v>174</v>
      </c>
      <c r="Y31" s="480">
        <v>0</v>
      </c>
      <c r="Z31" s="472">
        <v>-174</v>
      </c>
      <c r="AA31" s="541">
        <v>-1</v>
      </c>
      <c r="AB31" s="472">
        <v>4055</v>
      </c>
      <c r="AC31" s="480">
        <v>2661</v>
      </c>
      <c r="AD31" s="472">
        <v>-1394</v>
      </c>
      <c r="AE31" s="541">
        <v>-0.34377311960542539</v>
      </c>
      <c r="AF31" s="480">
        <v>0</v>
      </c>
      <c r="AG31" s="481">
        <v>0</v>
      </c>
      <c r="AH31" s="472">
        <v>0</v>
      </c>
      <c r="AI31" s="541" t="e">
        <v>#DIV/0!</v>
      </c>
      <c r="AJ31" s="475">
        <v>0</v>
      </c>
      <c r="AK31" s="480">
        <v>0</v>
      </c>
      <c r="AL31" s="472">
        <v>0</v>
      </c>
      <c r="AM31" s="541" t="e">
        <v>#DIV/0!</v>
      </c>
      <c r="AN31" s="473">
        <v>1012</v>
      </c>
      <c r="AO31" s="480">
        <v>3415</v>
      </c>
      <c r="AP31" s="472">
        <v>2403</v>
      </c>
      <c r="AQ31" s="541">
        <v>2.3745059288537549</v>
      </c>
      <c r="AR31" s="473">
        <v>9</v>
      </c>
      <c r="AS31" s="480">
        <v>915</v>
      </c>
      <c r="AT31" s="472">
        <v>906</v>
      </c>
      <c r="AU31" s="541">
        <v>100.66666666666667</v>
      </c>
      <c r="AV31" s="473">
        <v>0</v>
      </c>
      <c r="AW31" s="480">
        <v>743</v>
      </c>
      <c r="AX31" s="472">
        <v>743</v>
      </c>
      <c r="AY31" s="541" t="e">
        <v>#DIV/0!</v>
      </c>
      <c r="AZ31" s="473">
        <v>0</v>
      </c>
      <c r="BA31" s="480">
        <v>0</v>
      </c>
      <c r="BB31" s="472">
        <v>0</v>
      </c>
      <c r="BC31" s="541" t="e">
        <v>#DIV/0!</v>
      </c>
      <c r="BD31" s="479">
        <v>0</v>
      </c>
      <c r="BE31" s="480">
        <v>0</v>
      </c>
      <c r="BF31" s="472">
        <v>0</v>
      </c>
      <c r="BG31" s="541" t="e">
        <v>#DIV/0!</v>
      </c>
      <c r="BH31" s="472">
        <v>1086</v>
      </c>
      <c r="BI31" s="480">
        <v>891</v>
      </c>
      <c r="BJ31" s="472">
        <v>-195</v>
      </c>
      <c r="BK31" s="541">
        <v>-0.17955801104972377</v>
      </c>
      <c r="BL31" s="475">
        <v>22548</v>
      </c>
      <c r="BM31" s="481">
        <v>0</v>
      </c>
      <c r="BN31" s="472">
        <v>-22548</v>
      </c>
      <c r="BO31" s="541">
        <v>-1</v>
      </c>
      <c r="BP31" s="470" t="s">
        <v>554</v>
      </c>
      <c r="BQ31" s="712" t="s">
        <v>567</v>
      </c>
      <c r="BR31" s="712"/>
      <c r="BS31" s="471" t="s">
        <v>568</v>
      </c>
      <c r="BT31" s="475">
        <v>0</v>
      </c>
      <c r="BU31" s="523">
        <v>0</v>
      </c>
      <c r="BV31" s="472">
        <v>0</v>
      </c>
      <c r="BW31" s="541" t="e">
        <v>#DIV/0!</v>
      </c>
      <c r="BX31" s="473">
        <v>219831</v>
      </c>
      <c r="BY31" s="480">
        <v>1</v>
      </c>
      <c r="BZ31" s="472">
        <v>-219830</v>
      </c>
      <c r="CA31" s="541">
        <v>-0.99999545105103471</v>
      </c>
      <c r="CB31" s="472">
        <v>0</v>
      </c>
      <c r="CC31" s="480">
        <v>0</v>
      </c>
      <c r="CD31" s="472">
        <v>0</v>
      </c>
      <c r="CE31" s="541" t="e">
        <v>#DIV/0!</v>
      </c>
      <c r="CF31" s="473">
        <v>1634</v>
      </c>
      <c r="CG31" s="480">
        <v>48</v>
      </c>
      <c r="CH31" s="472">
        <v>-1586</v>
      </c>
      <c r="CI31" s="541">
        <v>-0.97062423500611994</v>
      </c>
      <c r="CJ31" s="473">
        <v>251590</v>
      </c>
      <c r="CK31" s="474">
        <v>30872</v>
      </c>
      <c r="CL31" s="476">
        <v>-220718</v>
      </c>
      <c r="CM31" s="541">
        <v>-0.87729242020748044</v>
      </c>
    </row>
    <row r="32" spans="2:91" s="476" customFormat="1" ht="24.75" customHeight="1">
      <c r="B32" s="477"/>
      <c r="C32" s="483"/>
      <c r="D32" s="478" t="s">
        <v>569</v>
      </c>
      <c r="E32" s="484"/>
      <c r="F32" s="473">
        <v>0</v>
      </c>
      <c r="G32" s="473">
        <v>0</v>
      </c>
      <c r="H32" s="472">
        <v>0</v>
      </c>
      <c r="I32" s="541" t="e">
        <v>#DIV/0!</v>
      </c>
      <c r="J32" s="472">
        <v>0</v>
      </c>
      <c r="K32" s="473">
        <v>0</v>
      </c>
      <c r="L32" s="472">
        <v>0</v>
      </c>
      <c r="M32" s="541" t="e">
        <v>#DIV/0!</v>
      </c>
      <c r="N32" s="473">
        <v>0</v>
      </c>
      <c r="O32" s="473">
        <v>0</v>
      </c>
      <c r="P32" s="473">
        <v>0</v>
      </c>
      <c r="Q32" s="473">
        <v>0</v>
      </c>
      <c r="R32" s="472">
        <v>0</v>
      </c>
      <c r="S32" s="541" t="e">
        <v>#DIV/0!</v>
      </c>
      <c r="T32" s="473">
        <v>0</v>
      </c>
      <c r="U32" s="473">
        <v>0</v>
      </c>
      <c r="V32" s="472">
        <v>0</v>
      </c>
      <c r="W32" s="541" t="e">
        <v>#DIV/0!</v>
      </c>
      <c r="X32" s="473">
        <v>0</v>
      </c>
      <c r="Y32" s="473">
        <v>0</v>
      </c>
      <c r="Z32" s="472">
        <v>0</v>
      </c>
      <c r="AA32" s="541" t="e">
        <v>#DIV/0!</v>
      </c>
      <c r="AB32" s="472">
        <v>0</v>
      </c>
      <c r="AC32" s="473">
        <v>0</v>
      </c>
      <c r="AD32" s="472">
        <v>0</v>
      </c>
      <c r="AE32" s="541" t="e">
        <v>#DIV/0!</v>
      </c>
      <c r="AF32" s="473">
        <v>0</v>
      </c>
      <c r="AG32" s="485">
        <v>0</v>
      </c>
      <c r="AH32" s="472">
        <v>0</v>
      </c>
      <c r="AI32" s="541" t="e">
        <v>#DIV/0!</v>
      </c>
      <c r="AJ32" s="475">
        <v>0</v>
      </c>
      <c r="AK32" s="473">
        <v>0</v>
      </c>
      <c r="AL32" s="472">
        <v>0</v>
      </c>
      <c r="AM32" s="541" t="e">
        <v>#DIV/0!</v>
      </c>
      <c r="AN32" s="473">
        <v>0</v>
      </c>
      <c r="AO32" s="473">
        <v>0</v>
      </c>
      <c r="AP32" s="472">
        <v>0</v>
      </c>
      <c r="AQ32" s="541" t="e">
        <v>#DIV/0!</v>
      </c>
      <c r="AR32" s="473">
        <v>0</v>
      </c>
      <c r="AS32" s="473">
        <v>0</v>
      </c>
      <c r="AT32" s="472">
        <v>0</v>
      </c>
      <c r="AU32" s="541" t="e">
        <v>#DIV/0!</v>
      </c>
      <c r="AV32" s="473">
        <v>0</v>
      </c>
      <c r="AW32" s="473">
        <v>0</v>
      </c>
      <c r="AX32" s="472">
        <v>0</v>
      </c>
      <c r="AY32" s="541" t="e">
        <v>#DIV/0!</v>
      </c>
      <c r="AZ32" s="473">
        <v>0</v>
      </c>
      <c r="BA32" s="473">
        <v>0</v>
      </c>
      <c r="BB32" s="472">
        <v>0</v>
      </c>
      <c r="BC32" s="541" t="e">
        <v>#DIV/0!</v>
      </c>
      <c r="BD32" s="479">
        <v>0</v>
      </c>
      <c r="BE32" s="473">
        <v>0</v>
      </c>
      <c r="BF32" s="472">
        <v>0</v>
      </c>
      <c r="BG32" s="541" t="e">
        <v>#DIV/0!</v>
      </c>
      <c r="BH32" s="472">
        <v>0</v>
      </c>
      <c r="BI32" s="473">
        <v>0</v>
      </c>
      <c r="BJ32" s="472">
        <v>0</v>
      </c>
      <c r="BK32" s="541" t="e">
        <v>#DIV/0!</v>
      </c>
      <c r="BL32" s="475">
        <v>0</v>
      </c>
      <c r="BM32" s="485">
        <v>0</v>
      </c>
      <c r="BN32" s="472">
        <v>0</v>
      </c>
      <c r="BO32" s="541" t="e">
        <v>#DIV/0!</v>
      </c>
      <c r="BP32" s="477"/>
      <c r="BQ32" s="483"/>
      <c r="BR32" s="478" t="s">
        <v>569</v>
      </c>
      <c r="BS32" s="484"/>
      <c r="BT32" s="475">
        <v>0</v>
      </c>
      <c r="BU32" s="479">
        <v>0</v>
      </c>
      <c r="BV32" s="472">
        <v>0</v>
      </c>
      <c r="BW32" s="541" t="e">
        <v>#DIV/0!</v>
      </c>
      <c r="BX32" s="473">
        <v>0</v>
      </c>
      <c r="BY32" s="473">
        <v>0</v>
      </c>
      <c r="BZ32" s="472">
        <v>0</v>
      </c>
      <c r="CA32" s="541" t="e">
        <v>#DIV/0!</v>
      </c>
      <c r="CB32" s="472">
        <v>0</v>
      </c>
      <c r="CC32" s="473">
        <v>0</v>
      </c>
      <c r="CD32" s="472">
        <v>0</v>
      </c>
      <c r="CE32" s="541" t="e">
        <v>#DIV/0!</v>
      </c>
      <c r="CF32" s="473">
        <v>0</v>
      </c>
      <c r="CG32" s="473">
        <v>0</v>
      </c>
      <c r="CH32" s="472">
        <v>0</v>
      </c>
      <c r="CI32" s="541" t="e">
        <v>#DIV/0!</v>
      </c>
      <c r="CJ32" s="473">
        <v>0</v>
      </c>
      <c r="CK32" s="474">
        <v>0</v>
      </c>
      <c r="CL32" s="476">
        <v>0</v>
      </c>
      <c r="CM32" s="541" t="e">
        <v>#DIV/0!</v>
      </c>
    </row>
    <row r="33" spans="2:91" s="476" customFormat="1" ht="24.75" customHeight="1">
      <c r="B33" s="470" t="s">
        <v>570</v>
      </c>
      <c r="C33" s="698" t="s">
        <v>571</v>
      </c>
      <c r="D33" s="714"/>
      <c r="E33" s="471" t="s">
        <v>572</v>
      </c>
      <c r="F33" s="472">
        <v>0</v>
      </c>
      <c r="G33" s="473">
        <v>2667</v>
      </c>
      <c r="H33" s="472">
        <v>2667</v>
      </c>
      <c r="I33" s="541" t="e">
        <v>#DIV/0!</v>
      </c>
      <c r="J33" s="472">
        <v>1581</v>
      </c>
      <c r="K33" s="473">
        <v>1723</v>
      </c>
      <c r="L33" s="472">
        <v>142</v>
      </c>
      <c r="M33" s="541">
        <v>8.9816571790006322E-2</v>
      </c>
      <c r="N33" s="473">
        <v>0</v>
      </c>
      <c r="O33" s="473">
        <v>0</v>
      </c>
      <c r="P33" s="473">
        <v>133192</v>
      </c>
      <c r="Q33" s="473">
        <v>8623</v>
      </c>
      <c r="R33" s="472">
        <v>-124569</v>
      </c>
      <c r="S33" s="541">
        <v>-0.93525887440687128</v>
      </c>
      <c r="T33" s="473">
        <v>0</v>
      </c>
      <c r="U33" s="473">
        <v>0</v>
      </c>
      <c r="V33" s="472">
        <v>0</v>
      </c>
      <c r="W33" s="541" t="e">
        <v>#DIV/0!</v>
      </c>
      <c r="X33" s="473">
        <v>0</v>
      </c>
      <c r="Y33" s="473">
        <v>0</v>
      </c>
      <c r="Z33" s="472">
        <v>0</v>
      </c>
      <c r="AA33" s="541" t="e">
        <v>#DIV/0!</v>
      </c>
      <c r="AB33" s="472">
        <v>0</v>
      </c>
      <c r="AC33" s="473">
        <v>0</v>
      </c>
      <c r="AD33" s="472">
        <v>0</v>
      </c>
      <c r="AE33" s="541" t="e">
        <v>#DIV/0!</v>
      </c>
      <c r="AF33" s="473">
        <v>4625</v>
      </c>
      <c r="AG33" s="474">
        <v>12329</v>
      </c>
      <c r="AH33" s="472">
        <v>7704</v>
      </c>
      <c r="AI33" s="541">
        <v>1.6657297297297298</v>
      </c>
      <c r="AJ33" s="475">
        <v>0</v>
      </c>
      <c r="AK33" s="473">
        <v>0</v>
      </c>
      <c r="AL33" s="472">
        <v>0</v>
      </c>
      <c r="AM33" s="541" t="e">
        <v>#DIV/0!</v>
      </c>
      <c r="AN33" s="473">
        <v>4901</v>
      </c>
      <c r="AO33" s="473">
        <v>34903</v>
      </c>
      <c r="AP33" s="472">
        <v>30002</v>
      </c>
      <c r="AQ33" s="541">
        <v>6.1216078351356868</v>
      </c>
      <c r="AR33" s="473">
        <v>1582</v>
      </c>
      <c r="AS33" s="473">
        <v>1554</v>
      </c>
      <c r="AT33" s="472">
        <v>-28</v>
      </c>
      <c r="AU33" s="541">
        <v>-1.7699115044247787E-2</v>
      </c>
      <c r="AV33" s="473">
        <v>0</v>
      </c>
      <c r="AW33" s="473">
        <v>0</v>
      </c>
      <c r="AX33" s="472">
        <v>0</v>
      </c>
      <c r="AY33" s="541" t="e">
        <v>#DIV/0!</v>
      </c>
      <c r="AZ33" s="473">
        <v>1840</v>
      </c>
      <c r="BA33" s="473">
        <v>0</v>
      </c>
      <c r="BB33" s="472">
        <v>-1840</v>
      </c>
      <c r="BC33" s="541">
        <v>-1</v>
      </c>
      <c r="BD33" s="479">
        <v>0</v>
      </c>
      <c r="BE33" s="473">
        <v>0</v>
      </c>
      <c r="BF33" s="472">
        <v>0</v>
      </c>
      <c r="BG33" s="541" t="e">
        <v>#DIV/0!</v>
      </c>
      <c r="BH33" s="472">
        <v>0</v>
      </c>
      <c r="BI33" s="473">
        <v>0</v>
      </c>
      <c r="BJ33" s="472">
        <v>0</v>
      </c>
      <c r="BK33" s="541" t="e">
        <v>#DIV/0!</v>
      </c>
      <c r="BL33" s="475">
        <v>135</v>
      </c>
      <c r="BM33" s="474">
        <v>26861</v>
      </c>
      <c r="BN33" s="472">
        <v>26726</v>
      </c>
      <c r="BO33" s="541">
        <v>197.97037037037038</v>
      </c>
      <c r="BP33" s="470" t="s">
        <v>570</v>
      </c>
      <c r="BQ33" s="698" t="s">
        <v>571</v>
      </c>
      <c r="BR33" s="698"/>
      <c r="BS33" s="471" t="s">
        <v>572</v>
      </c>
      <c r="BT33" s="475">
        <v>0</v>
      </c>
      <c r="BU33" s="479">
        <v>0</v>
      </c>
      <c r="BV33" s="472">
        <v>0</v>
      </c>
      <c r="BW33" s="541" t="e">
        <v>#DIV/0!</v>
      </c>
      <c r="BX33" s="473">
        <v>499</v>
      </c>
      <c r="BY33" s="473">
        <v>667</v>
      </c>
      <c r="BZ33" s="472">
        <v>168</v>
      </c>
      <c r="CA33" s="541">
        <v>0.33667334669338678</v>
      </c>
      <c r="CB33" s="472">
        <v>0</v>
      </c>
      <c r="CC33" s="473">
        <v>0</v>
      </c>
      <c r="CD33" s="472">
        <v>0</v>
      </c>
      <c r="CE33" s="541" t="e">
        <v>#DIV/0!</v>
      </c>
      <c r="CF33" s="473">
        <v>0</v>
      </c>
      <c r="CG33" s="473">
        <v>0</v>
      </c>
      <c r="CH33" s="472">
        <v>0</v>
      </c>
      <c r="CI33" s="541" t="e">
        <v>#DIV/0!</v>
      </c>
      <c r="CJ33" s="473">
        <v>148355</v>
      </c>
      <c r="CK33" s="474">
        <v>89327</v>
      </c>
      <c r="CL33" s="476">
        <v>-59028</v>
      </c>
      <c r="CM33" s="541">
        <v>-0.39788345522564122</v>
      </c>
    </row>
    <row r="34" spans="2:91" s="476" customFormat="1" ht="24.75" customHeight="1">
      <c r="B34" s="470"/>
      <c r="C34" s="478"/>
      <c r="D34" s="486" t="s">
        <v>441</v>
      </c>
      <c r="E34" s="471"/>
      <c r="F34" s="472">
        <v>0</v>
      </c>
      <c r="G34" s="472">
        <v>0</v>
      </c>
      <c r="H34" s="472">
        <v>0</v>
      </c>
      <c r="I34" s="541" t="e">
        <v>#DIV/0!</v>
      </c>
      <c r="J34" s="472">
        <v>0</v>
      </c>
      <c r="K34" s="472">
        <v>0</v>
      </c>
      <c r="L34" s="472">
        <v>0</v>
      </c>
      <c r="M34" s="541" t="e">
        <v>#DIV/0!</v>
      </c>
      <c r="N34" s="473">
        <v>0</v>
      </c>
      <c r="O34" s="473">
        <v>0</v>
      </c>
      <c r="P34" s="473">
        <v>0</v>
      </c>
      <c r="Q34" s="473">
        <v>7129</v>
      </c>
      <c r="R34" s="472">
        <v>7129</v>
      </c>
      <c r="S34" s="541" t="e">
        <v>#DIV/0!</v>
      </c>
      <c r="T34" s="472">
        <v>0</v>
      </c>
      <c r="U34" s="473">
        <v>0</v>
      </c>
      <c r="V34" s="472">
        <v>0</v>
      </c>
      <c r="W34" s="541" t="e">
        <v>#DIV/0!</v>
      </c>
      <c r="X34" s="472">
        <v>0</v>
      </c>
      <c r="Y34" s="472">
        <v>0</v>
      </c>
      <c r="Z34" s="472">
        <v>0</v>
      </c>
      <c r="AA34" s="541" t="e">
        <v>#DIV/0!</v>
      </c>
      <c r="AB34" s="472">
        <v>0</v>
      </c>
      <c r="AC34" s="473">
        <v>0</v>
      </c>
      <c r="AD34" s="472">
        <v>0</v>
      </c>
      <c r="AE34" s="541" t="e">
        <v>#DIV/0!</v>
      </c>
      <c r="AF34" s="473">
        <v>0</v>
      </c>
      <c r="AG34" s="474">
        <v>0</v>
      </c>
      <c r="AH34" s="472">
        <v>0</v>
      </c>
      <c r="AI34" s="541" t="e">
        <v>#DIV/0!</v>
      </c>
      <c r="AJ34" s="479">
        <v>0</v>
      </c>
      <c r="AK34" s="473">
        <v>0</v>
      </c>
      <c r="AL34" s="472">
        <v>0</v>
      </c>
      <c r="AM34" s="541" t="e">
        <v>#DIV/0!</v>
      </c>
      <c r="AN34" s="472">
        <v>0</v>
      </c>
      <c r="AO34" s="473">
        <v>0</v>
      </c>
      <c r="AP34" s="472">
        <v>0</v>
      </c>
      <c r="AQ34" s="541" t="e">
        <v>#DIV/0!</v>
      </c>
      <c r="AR34" s="473">
        <v>0</v>
      </c>
      <c r="AS34" s="473">
        <v>0</v>
      </c>
      <c r="AT34" s="472">
        <v>0</v>
      </c>
      <c r="AU34" s="541" t="e">
        <v>#DIV/0!</v>
      </c>
      <c r="AV34" s="473">
        <v>0</v>
      </c>
      <c r="AW34" s="473">
        <v>0</v>
      </c>
      <c r="AX34" s="472">
        <v>0</v>
      </c>
      <c r="AY34" s="541" t="e">
        <v>#DIV/0!</v>
      </c>
      <c r="AZ34" s="472">
        <v>0</v>
      </c>
      <c r="BA34" s="473">
        <v>0</v>
      </c>
      <c r="BB34" s="472">
        <v>0</v>
      </c>
      <c r="BC34" s="541" t="e">
        <v>#DIV/0!</v>
      </c>
      <c r="BD34" s="479">
        <v>0</v>
      </c>
      <c r="BE34" s="473">
        <v>0</v>
      </c>
      <c r="BF34" s="472">
        <v>0</v>
      </c>
      <c r="BG34" s="541" t="e">
        <v>#DIV/0!</v>
      </c>
      <c r="BH34" s="472">
        <v>0</v>
      </c>
      <c r="BI34" s="473">
        <v>0</v>
      </c>
      <c r="BJ34" s="472">
        <v>0</v>
      </c>
      <c r="BK34" s="541" t="e">
        <v>#DIV/0!</v>
      </c>
      <c r="BL34" s="475">
        <v>0</v>
      </c>
      <c r="BM34" s="474">
        <v>0</v>
      </c>
      <c r="BN34" s="472">
        <v>0</v>
      </c>
      <c r="BO34" s="541" t="e">
        <v>#DIV/0!</v>
      </c>
      <c r="BP34" s="470"/>
      <c r="BQ34" s="529"/>
      <c r="BR34" s="486" t="s">
        <v>573</v>
      </c>
      <c r="BS34" s="471"/>
      <c r="BT34" s="475">
        <v>0</v>
      </c>
      <c r="BU34" s="479">
        <v>0</v>
      </c>
      <c r="BV34" s="472">
        <v>0</v>
      </c>
      <c r="BW34" s="541" t="e">
        <v>#DIV/0!</v>
      </c>
      <c r="BX34" s="472">
        <v>0</v>
      </c>
      <c r="BY34" s="473">
        <v>0</v>
      </c>
      <c r="BZ34" s="472">
        <v>0</v>
      </c>
      <c r="CA34" s="541" t="e">
        <v>#DIV/0!</v>
      </c>
      <c r="CB34" s="472">
        <v>0</v>
      </c>
      <c r="CC34" s="473">
        <v>0</v>
      </c>
      <c r="CD34" s="472">
        <v>0</v>
      </c>
      <c r="CE34" s="541" t="e">
        <v>#DIV/0!</v>
      </c>
      <c r="CF34" s="472">
        <v>0</v>
      </c>
      <c r="CG34" s="473">
        <v>0</v>
      </c>
      <c r="CH34" s="472">
        <v>0</v>
      </c>
      <c r="CI34" s="541" t="e">
        <v>#DIV/0!</v>
      </c>
      <c r="CJ34" s="473">
        <v>0</v>
      </c>
      <c r="CK34" s="474">
        <v>7129</v>
      </c>
      <c r="CL34" s="476">
        <v>7129</v>
      </c>
      <c r="CM34" s="541" t="e">
        <v>#DIV/0!</v>
      </c>
    </row>
    <row r="35" spans="2:91" ht="24.75" customHeight="1">
      <c r="B35" s="705" t="s">
        <v>574</v>
      </c>
      <c r="C35" s="706"/>
      <c r="D35" s="706"/>
      <c r="E35" s="707"/>
      <c r="F35" s="298">
        <v>1469513</v>
      </c>
      <c r="G35" s="298">
        <v>1630356</v>
      </c>
      <c r="H35" s="298">
        <v>160843</v>
      </c>
      <c r="I35" s="540">
        <v>0.10945326785132217</v>
      </c>
      <c r="J35" s="298">
        <v>334450</v>
      </c>
      <c r="K35" s="298">
        <v>293210</v>
      </c>
      <c r="L35" s="298">
        <v>-41240</v>
      </c>
      <c r="M35" s="540">
        <v>-0.12330692181193004</v>
      </c>
      <c r="N35" s="299">
        <v>0</v>
      </c>
      <c r="O35" s="299">
        <v>0</v>
      </c>
      <c r="P35" s="299">
        <v>-33636</v>
      </c>
      <c r="Q35" s="299">
        <v>149390</v>
      </c>
      <c r="R35" s="298">
        <v>183026</v>
      </c>
      <c r="S35" s="540">
        <v>-5.4413723391604236</v>
      </c>
      <c r="T35" s="298">
        <v>376324</v>
      </c>
      <c r="U35" s="298">
        <v>351949</v>
      </c>
      <c r="V35" s="298">
        <v>-24375</v>
      </c>
      <c r="W35" s="540">
        <v>-6.477131408042007E-2</v>
      </c>
      <c r="X35" s="298">
        <v>60134</v>
      </c>
      <c r="Y35" s="298">
        <v>102356</v>
      </c>
      <c r="Z35" s="298">
        <v>42222</v>
      </c>
      <c r="AA35" s="540">
        <v>0.70213190541124826</v>
      </c>
      <c r="AB35" s="298">
        <v>28852</v>
      </c>
      <c r="AC35" s="298">
        <v>58140</v>
      </c>
      <c r="AD35" s="298">
        <v>29288</v>
      </c>
      <c r="AE35" s="540">
        <v>1.0151116040482462</v>
      </c>
      <c r="AF35" s="299">
        <v>327000</v>
      </c>
      <c r="AG35" s="300">
        <v>407422</v>
      </c>
      <c r="AH35" s="298">
        <v>80422</v>
      </c>
      <c r="AI35" s="540">
        <v>0.24593883792048929</v>
      </c>
      <c r="AJ35" s="298">
        <v>74815</v>
      </c>
      <c r="AK35" s="298">
        <v>151329</v>
      </c>
      <c r="AL35" s="298">
        <v>76514</v>
      </c>
      <c r="AM35" s="540">
        <v>1.0227093497293323</v>
      </c>
      <c r="AN35" s="298">
        <v>64768</v>
      </c>
      <c r="AO35" s="298">
        <v>31479</v>
      </c>
      <c r="AP35" s="298">
        <v>-33289</v>
      </c>
      <c r="AQ35" s="540">
        <v>-0.51397294960474305</v>
      </c>
      <c r="AR35" s="299">
        <v>54810</v>
      </c>
      <c r="AS35" s="299">
        <v>1471</v>
      </c>
      <c r="AT35" s="298">
        <v>-53339</v>
      </c>
      <c r="AU35" s="540">
        <v>-0.97316183178252147</v>
      </c>
      <c r="AV35" s="299">
        <v>229544</v>
      </c>
      <c r="AW35" s="299">
        <v>289209</v>
      </c>
      <c r="AX35" s="298">
        <v>59665</v>
      </c>
      <c r="AY35" s="540">
        <v>0.25992837974418848</v>
      </c>
      <c r="AZ35" s="298">
        <v>89339</v>
      </c>
      <c r="BA35" s="299">
        <v>101668</v>
      </c>
      <c r="BB35" s="298">
        <v>12329</v>
      </c>
      <c r="BC35" s="540">
        <v>0.13800244014372223</v>
      </c>
      <c r="BD35" s="496">
        <v>64207</v>
      </c>
      <c r="BE35" s="298">
        <v>71013</v>
      </c>
      <c r="BF35" s="298">
        <v>6806</v>
      </c>
      <c r="BG35" s="540">
        <v>0.10600090332829754</v>
      </c>
      <c r="BH35" s="298">
        <v>7902</v>
      </c>
      <c r="BI35" s="299">
        <v>17020</v>
      </c>
      <c r="BJ35" s="298">
        <v>9118</v>
      </c>
      <c r="BK35" s="540">
        <v>1.1538850923816755</v>
      </c>
      <c r="BL35" s="299">
        <v>-21831</v>
      </c>
      <c r="BM35" s="300">
        <v>-80836</v>
      </c>
      <c r="BN35" s="298">
        <v>-59005</v>
      </c>
      <c r="BO35" s="540">
        <v>2.7028079336723008</v>
      </c>
      <c r="BP35" s="708" t="s">
        <v>575</v>
      </c>
      <c r="BQ35" s="706"/>
      <c r="BR35" s="706"/>
      <c r="BS35" s="707"/>
      <c r="BT35" s="417">
        <v>32314</v>
      </c>
      <c r="BU35" s="496">
        <v>14735</v>
      </c>
      <c r="BV35" s="298">
        <v>-17579</v>
      </c>
      <c r="BW35" s="540">
        <v>-0.54400569412638489</v>
      </c>
      <c r="BX35" s="298">
        <v>237837</v>
      </c>
      <c r="BY35" s="299">
        <v>-1874</v>
      </c>
      <c r="BZ35" s="298">
        <v>-239711</v>
      </c>
      <c r="CA35" s="540">
        <v>-1.0078793459386051</v>
      </c>
      <c r="CB35" s="298">
        <v>432290</v>
      </c>
      <c r="CC35" s="298">
        <v>420282</v>
      </c>
      <c r="CD35" s="298">
        <v>-12008</v>
      </c>
      <c r="CE35" s="540">
        <v>-2.7777649263226074E-2</v>
      </c>
      <c r="CF35" s="298">
        <v>54135</v>
      </c>
      <c r="CG35" s="298">
        <v>67052</v>
      </c>
      <c r="CH35" s="298">
        <v>12917</v>
      </c>
      <c r="CI35" s="540">
        <v>0.23860718573935533</v>
      </c>
      <c r="CJ35" s="299">
        <v>3882767</v>
      </c>
      <c r="CK35" s="296">
        <v>4075371</v>
      </c>
      <c r="CL35" s="41">
        <v>192604</v>
      </c>
      <c r="CM35" s="540">
        <v>4.96048307817595E-2</v>
      </c>
    </row>
    <row r="36" spans="2:91" s="476" customFormat="1" ht="24.75" customHeight="1">
      <c r="B36" s="709" t="s">
        <v>576</v>
      </c>
      <c r="C36" s="710"/>
      <c r="D36" s="710"/>
      <c r="E36" s="711"/>
      <c r="F36" s="472">
        <v>0</v>
      </c>
      <c r="G36" s="480">
        <v>0</v>
      </c>
      <c r="H36" s="473">
        <v>0</v>
      </c>
      <c r="I36" s="543" t="e">
        <v>#DIV/0!</v>
      </c>
      <c r="J36" s="473">
        <v>10003</v>
      </c>
      <c r="K36" s="480">
        <v>44453</v>
      </c>
      <c r="L36" s="473">
        <v>34450</v>
      </c>
      <c r="M36" s="543">
        <v>3.4439668099570131</v>
      </c>
      <c r="N36" s="473">
        <v>0</v>
      </c>
      <c r="O36" s="480">
        <v>0</v>
      </c>
      <c r="P36" s="473">
        <v>107665</v>
      </c>
      <c r="Q36" s="480">
        <v>28</v>
      </c>
      <c r="R36" s="473">
        <v>-107637</v>
      </c>
      <c r="S36" s="543">
        <v>-0.99973993405470674</v>
      </c>
      <c r="T36" s="473">
        <v>0</v>
      </c>
      <c r="U36" s="480">
        <v>0</v>
      </c>
      <c r="V36" s="473">
        <v>0</v>
      </c>
      <c r="W36" s="543" t="e">
        <v>#DIV/0!</v>
      </c>
      <c r="X36" s="473">
        <v>298891</v>
      </c>
      <c r="Y36" s="480">
        <v>298891</v>
      </c>
      <c r="Z36" s="473">
        <v>0</v>
      </c>
      <c r="AA36" s="543">
        <v>0</v>
      </c>
      <c r="AB36" s="479">
        <v>214189</v>
      </c>
      <c r="AC36" s="480">
        <v>183041</v>
      </c>
      <c r="AD36" s="473">
        <v>-31148</v>
      </c>
      <c r="AE36" s="543">
        <v>-0.14542296756602813</v>
      </c>
      <c r="AF36" s="480">
        <v>5105</v>
      </c>
      <c r="AG36" s="481">
        <v>6106</v>
      </c>
      <c r="AH36" s="473">
        <v>1001</v>
      </c>
      <c r="AI36" s="543">
        <v>0.19608227228207639</v>
      </c>
      <c r="AJ36" s="475">
        <v>0</v>
      </c>
      <c r="AK36" s="480">
        <v>0</v>
      </c>
      <c r="AL36" s="473">
        <v>0</v>
      </c>
      <c r="AM36" s="543" t="e">
        <v>#DIV/0!</v>
      </c>
      <c r="AN36" s="480">
        <v>132819</v>
      </c>
      <c r="AO36" s="480">
        <v>197587</v>
      </c>
      <c r="AP36" s="473">
        <v>64768</v>
      </c>
      <c r="AQ36" s="543">
        <v>0.48764107544854274</v>
      </c>
      <c r="AR36" s="473">
        <v>229022</v>
      </c>
      <c r="AS36" s="480">
        <v>283832</v>
      </c>
      <c r="AT36" s="473">
        <v>54810</v>
      </c>
      <c r="AU36" s="543">
        <v>0.23932198653404477</v>
      </c>
      <c r="AV36" s="473">
        <v>0</v>
      </c>
      <c r="AW36" s="480">
        <v>0</v>
      </c>
      <c r="AX36" s="473">
        <v>0</v>
      </c>
      <c r="AY36" s="543" t="e">
        <v>#DIV/0!</v>
      </c>
      <c r="AZ36" s="473">
        <v>0</v>
      </c>
      <c r="BA36" s="480">
        <v>140000</v>
      </c>
      <c r="BB36" s="473">
        <v>140000</v>
      </c>
      <c r="BC36" s="543" t="e">
        <v>#DIV/0!</v>
      </c>
      <c r="BD36" s="479">
        <v>-16294</v>
      </c>
      <c r="BE36" s="480">
        <v>47913</v>
      </c>
      <c r="BF36" s="473">
        <v>64207</v>
      </c>
      <c r="BG36" s="543">
        <v>-3.9405302565361482</v>
      </c>
      <c r="BH36" s="472">
        <v>478</v>
      </c>
      <c r="BI36" s="482">
        <v>480</v>
      </c>
      <c r="BJ36" s="473">
        <v>2</v>
      </c>
      <c r="BK36" s="543">
        <v>4.1841004184100415E-3</v>
      </c>
      <c r="BL36" s="480">
        <v>0</v>
      </c>
      <c r="BM36" s="481">
        <v>-21831</v>
      </c>
      <c r="BN36" s="473">
        <v>-21831</v>
      </c>
      <c r="BO36" s="543" t="e">
        <v>#DIV/0!</v>
      </c>
      <c r="BP36" s="709" t="s">
        <v>576</v>
      </c>
      <c r="BQ36" s="712"/>
      <c r="BR36" s="712"/>
      <c r="BS36" s="713"/>
      <c r="BT36" s="480">
        <v>73248</v>
      </c>
      <c r="BU36" s="523">
        <v>105562</v>
      </c>
      <c r="BV36" s="473">
        <v>32314</v>
      </c>
      <c r="BW36" s="543">
        <v>0.44115880297072957</v>
      </c>
      <c r="BX36" s="473">
        <v>1201287</v>
      </c>
      <c r="BY36" s="480">
        <v>1437224</v>
      </c>
      <c r="BZ36" s="473">
        <v>235937</v>
      </c>
      <c r="CA36" s="543">
        <v>0.19640352388729754</v>
      </c>
      <c r="CB36" s="473">
        <v>2289257</v>
      </c>
      <c r="CC36" s="482">
        <v>2679343</v>
      </c>
      <c r="CD36" s="473">
        <v>390086</v>
      </c>
      <c r="CE36" s="543">
        <v>0.17039851794708938</v>
      </c>
      <c r="CF36" s="480">
        <v>408</v>
      </c>
      <c r="CG36" s="480">
        <v>543</v>
      </c>
      <c r="CH36" s="473">
        <v>135</v>
      </c>
      <c r="CI36" s="543">
        <v>0.33088235294117646</v>
      </c>
      <c r="CJ36" s="480">
        <v>4546078</v>
      </c>
      <c r="CK36" s="525">
        <v>5403172</v>
      </c>
      <c r="CL36" s="476">
        <v>857094</v>
      </c>
      <c r="CM36" s="543">
        <v>0.18853482056401144</v>
      </c>
    </row>
    <row r="37" spans="2:91" s="476" customFormat="1" ht="24.75" customHeight="1">
      <c r="B37" s="697" t="s">
        <v>440</v>
      </c>
      <c r="C37" s="698"/>
      <c r="D37" s="698"/>
      <c r="E37" s="699"/>
      <c r="F37" s="472">
        <v>0</v>
      </c>
      <c r="G37" s="472">
        <v>0</v>
      </c>
      <c r="H37" s="472">
        <v>0</v>
      </c>
      <c r="I37" s="541" t="e">
        <v>#DIV/0!</v>
      </c>
      <c r="J37" s="472">
        <v>0</v>
      </c>
      <c r="K37" s="472">
        <v>0</v>
      </c>
      <c r="L37" s="472">
        <v>0</v>
      </c>
      <c r="M37" s="541" t="e">
        <v>#DIV/0!</v>
      </c>
      <c r="N37" s="473">
        <v>0</v>
      </c>
      <c r="O37" s="473">
        <v>0</v>
      </c>
      <c r="P37" s="473">
        <v>0</v>
      </c>
      <c r="Q37" s="473">
        <v>0</v>
      </c>
      <c r="R37" s="472">
        <v>0</v>
      </c>
      <c r="S37" s="541" t="e">
        <v>#DIV/0!</v>
      </c>
      <c r="T37" s="472">
        <v>627907</v>
      </c>
      <c r="U37" s="472">
        <v>608655</v>
      </c>
      <c r="V37" s="472">
        <v>-19252</v>
      </c>
      <c r="W37" s="541">
        <v>-3.0660591457015132E-2</v>
      </c>
      <c r="X37" s="472">
        <v>0</v>
      </c>
      <c r="Y37" s="473">
        <v>0</v>
      </c>
      <c r="Z37" s="472">
        <v>0</v>
      </c>
      <c r="AA37" s="541" t="e">
        <v>#DIV/0!</v>
      </c>
      <c r="AB37" s="479">
        <v>0</v>
      </c>
      <c r="AC37" s="472">
        <v>0</v>
      </c>
      <c r="AD37" s="472">
        <v>0</v>
      </c>
      <c r="AE37" s="541" t="e">
        <v>#DIV/0!</v>
      </c>
      <c r="AF37" s="473">
        <v>0</v>
      </c>
      <c r="AG37" s="485">
        <v>0</v>
      </c>
      <c r="AH37" s="472">
        <v>0</v>
      </c>
      <c r="AI37" s="541" t="e">
        <v>#DIV/0!</v>
      </c>
      <c r="AJ37" s="479">
        <v>0</v>
      </c>
      <c r="AK37" s="472">
        <v>49759</v>
      </c>
      <c r="AL37" s="472">
        <v>49759</v>
      </c>
      <c r="AM37" s="541" t="e">
        <v>#DIV/0!</v>
      </c>
      <c r="AN37" s="472">
        <v>0</v>
      </c>
      <c r="AO37" s="472">
        <v>0</v>
      </c>
      <c r="AP37" s="472">
        <v>0</v>
      </c>
      <c r="AQ37" s="541" t="e">
        <v>#DIV/0!</v>
      </c>
      <c r="AR37" s="473">
        <v>0</v>
      </c>
      <c r="AS37" s="473">
        <v>0</v>
      </c>
      <c r="AT37" s="472">
        <v>0</v>
      </c>
      <c r="AU37" s="541" t="e">
        <v>#DIV/0!</v>
      </c>
      <c r="AV37" s="473">
        <v>0</v>
      </c>
      <c r="AW37" s="473">
        <v>0</v>
      </c>
      <c r="AX37" s="472">
        <v>0</v>
      </c>
      <c r="AY37" s="541" t="e">
        <v>#DIV/0!</v>
      </c>
      <c r="AZ37" s="472">
        <v>961069</v>
      </c>
      <c r="BA37" s="473">
        <v>831069</v>
      </c>
      <c r="BB37" s="472">
        <v>-130000</v>
      </c>
      <c r="BC37" s="541">
        <v>-0.1352660422924889</v>
      </c>
      <c r="BD37" s="479">
        <v>0</v>
      </c>
      <c r="BE37" s="473">
        <v>0</v>
      </c>
      <c r="BF37" s="472">
        <v>0</v>
      </c>
      <c r="BG37" s="541" t="e">
        <v>#DIV/0!</v>
      </c>
      <c r="BH37" s="472">
        <v>0</v>
      </c>
      <c r="BI37" s="472">
        <v>0</v>
      </c>
      <c r="BJ37" s="472">
        <v>0</v>
      </c>
      <c r="BK37" s="541" t="e">
        <v>#DIV/0!</v>
      </c>
      <c r="BL37" s="473">
        <v>0</v>
      </c>
      <c r="BM37" s="474">
        <v>0</v>
      </c>
      <c r="BN37" s="472">
        <v>0</v>
      </c>
      <c r="BO37" s="541" t="e">
        <v>#DIV/0!</v>
      </c>
      <c r="BP37" s="697" t="s">
        <v>440</v>
      </c>
      <c r="BQ37" s="698"/>
      <c r="BR37" s="698"/>
      <c r="BS37" s="699"/>
      <c r="BT37" s="473">
        <v>0</v>
      </c>
      <c r="BU37" s="479">
        <v>20731</v>
      </c>
      <c r="BV37" s="472">
        <v>20731</v>
      </c>
      <c r="BW37" s="541" t="e">
        <v>#DIV/0!</v>
      </c>
      <c r="BX37" s="472">
        <v>0</v>
      </c>
      <c r="BY37" s="473">
        <v>0</v>
      </c>
      <c r="BZ37" s="472">
        <v>0</v>
      </c>
      <c r="CA37" s="541" t="e">
        <v>#DIV/0!</v>
      </c>
      <c r="CB37" s="472">
        <v>337796</v>
      </c>
      <c r="CC37" s="472">
        <v>380000</v>
      </c>
      <c r="CD37" s="472">
        <v>42204</v>
      </c>
      <c r="CE37" s="541">
        <v>0.12493931248445808</v>
      </c>
      <c r="CF37" s="473">
        <v>128000</v>
      </c>
      <c r="CG37" s="472">
        <v>54000</v>
      </c>
      <c r="CH37" s="472">
        <v>-74000</v>
      </c>
      <c r="CI37" s="541">
        <v>-0.578125</v>
      </c>
      <c r="CJ37" s="473">
        <v>2054772</v>
      </c>
      <c r="CK37" s="474">
        <v>1944214</v>
      </c>
      <c r="CL37" s="476">
        <v>-110558</v>
      </c>
      <c r="CM37" s="541">
        <v>-5.3805483041427467E-2</v>
      </c>
    </row>
    <row r="38" spans="2:91" ht="24.75" customHeight="1">
      <c r="B38" s="700" t="s">
        <v>50</v>
      </c>
      <c r="C38" s="701"/>
      <c r="D38" s="701"/>
      <c r="E38" s="702"/>
      <c r="F38" s="288">
        <v>1469513</v>
      </c>
      <c r="G38" s="288">
        <v>1630356</v>
      </c>
      <c r="H38" s="288">
        <v>160843</v>
      </c>
      <c r="I38" s="536">
        <v>0.10945326785132217</v>
      </c>
      <c r="J38" s="288">
        <v>344453</v>
      </c>
      <c r="K38" s="288">
        <v>337663</v>
      </c>
      <c r="L38" s="288">
        <v>-6790</v>
      </c>
      <c r="M38" s="536">
        <v>-1.9712413594888126E-2</v>
      </c>
      <c r="N38" s="297">
        <v>0</v>
      </c>
      <c r="O38" s="297">
        <v>0</v>
      </c>
      <c r="P38" s="297">
        <v>74029</v>
      </c>
      <c r="Q38" s="297">
        <v>149418</v>
      </c>
      <c r="R38" s="288">
        <v>75389</v>
      </c>
      <c r="S38" s="536">
        <v>1.0183711788623377</v>
      </c>
      <c r="T38" s="288">
        <v>1004231</v>
      </c>
      <c r="U38" s="288">
        <v>960604</v>
      </c>
      <c r="V38" s="288">
        <v>-43627</v>
      </c>
      <c r="W38" s="536">
        <v>-4.3443191855260396E-2</v>
      </c>
      <c r="X38" s="288">
        <v>359025</v>
      </c>
      <c r="Y38" s="288">
        <v>401247</v>
      </c>
      <c r="Z38" s="288">
        <v>42222</v>
      </c>
      <c r="AA38" s="536">
        <v>0.11760183831209525</v>
      </c>
      <c r="AB38" s="288">
        <v>243041</v>
      </c>
      <c r="AC38" s="288">
        <v>241181</v>
      </c>
      <c r="AD38" s="288">
        <v>-1860</v>
      </c>
      <c r="AE38" s="536">
        <v>-7.6530297357236023E-3</v>
      </c>
      <c r="AF38" s="297">
        <v>332105</v>
      </c>
      <c r="AG38" s="296">
        <v>413528</v>
      </c>
      <c r="AH38" s="288">
        <v>81423</v>
      </c>
      <c r="AI38" s="536">
        <v>0.24517246051700517</v>
      </c>
      <c r="AJ38" s="288">
        <v>74815</v>
      </c>
      <c r="AK38" s="288">
        <v>201088</v>
      </c>
      <c r="AL38" s="288">
        <v>126273</v>
      </c>
      <c r="AM38" s="536">
        <v>1.6878032480117624</v>
      </c>
      <c r="AN38" s="288">
        <v>197587</v>
      </c>
      <c r="AO38" s="288">
        <v>229066</v>
      </c>
      <c r="AP38" s="288">
        <v>31479</v>
      </c>
      <c r="AQ38" s="536">
        <v>0.15931716155415082</v>
      </c>
      <c r="AR38" s="297">
        <v>283832</v>
      </c>
      <c r="AS38" s="297">
        <v>285303</v>
      </c>
      <c r="AT38" s="288">
        <v>1471</v>
      </c>
      <c r="AU38" s="536">
        <v>5.1826432537557428E-3</v>
      </c>
      <c r="AV38" s="297">
        <v>229544</v>
      </c>
      <c r="AW38" s="297">
        <v>289209</v>
      </c>
      <c r="AX38" s="288">
        <v>59665</v>
      </c>
      <c r="AY38" s="536">
        <v>0.25992837974418848</v>
      </c>
      <c r="AZ38" s="288">
        <v>1050408</v>
      </c>
      <c r="BA38" s="297">
        <v>1072737</v>
      </c>
      <c r="BB38" s="288">
        <v>22329</v>
      </c>
      <c r="BC38" s="536">
        <v>2.1257454246349991E-2</v>
      </c>
      <c r="BD38" s="495">
        <v>47913</v>
      </c>
      <c r="BE38" s="288">
        <v>118926</v>
      </c>
      <c r="BF38" s="288">
        <v>71013</v>
      </c>
      <c r="BG38" s="536">
        <v>1.4821238494771773</v>
      </c>
      <c r="BH38" s="288">
        <v>8380</v>
      </c>
      <c r="BI38" s="288">
        <v>17500</v>
      </c>
      <c r="BJ38" s="288">
        <v>9120</v>
      </c>
      <c r="BK38" s="536">
        <v>1.0883054892601431</v>
      </c>
      <c r="BL38" s="297">
        <v>-21831</v>
      </c>
      <c r="BM38" s="296">
        <v>-102667</v>
      </c>
      <c r="BN38" s="288">
        <v>-80836</v>
      </c>
      <c r="BO38" s="536">
        <v>3.7028079336723008</v>
      </c>
      <c r="BP38" s="700" t="s">
        <v>50</v>
      </c>
      <c r="BQ38" s="703"/>
      <c r="BR38" s="703"/>
      <c r="BS38" s="704"/>
      <c r="BT38" s="297">
        <v>105562</v>
      </c>
      <c r="BU38" s="495">
        <v>141028</v>
      </c>
      <c r="BV38" s="288">
        <v>35466</v>
      </c>
      <c r="BW38" s="536">
        <v>0.33597317216422579</v>
      </c>
      <c r="BX38" s="288">
        <v>1439124</v>
      </c>
      <c r="BY38" s="297">
        <v>1435350</v>
      </c>
      <c r="BZ38" s="288">
        <v>-3774</v>
      </c>
      <c r="CA38" s="536">
        <v>-2.6224286440918224E-3</v>
      </c>
      <c r="CB38" s="288">
        <v>3059343</v>
      </c>
      <c r="CC38" s="288">
        <v>3479625</v>
      </c>
      <c r="CD38" s="288">
        <v>420282</v>
      </c>
      <c r="CE38" s="536">
        <v>0.13737655437785171</v>
      </c>
      <c r="CF38" s="297">
        <v>182543</v>
      </c>
      <c r="CG38" s="288">
        <v>121595</v>
      </c>
      <c r="CH38" s="288">
        <v>-60948</v>
      </c>
      <c r="CI38" s="536">
        <v>-0.33388297551809709</v>
      </c>
      <c r="CJ38" s="297">
        <v>10483617</v>
      </c>
      <c r="CK38" s="296">
        <v>11422757</v>
      </c>
      <c r="CL38" s="41">
        <v>939140</v>
      </c>
      <c r="CM38" s="536">
        <v>8.9581677773997281E-2</v>
      </c>
    </row>
    <row r="39" spans="2:91" ht="14.25" thickBot="1">
      <c r="B39" s="61"/>
      <c r="C39" s="54"/>
      <c r="D39" s="3" t="s">
        <v>577</v>
      </c>
      <c r="E39" s="62"/>
      <c r="F39" s="289"/>
      <c r="G39" s="290"/>
      <c r="H39" s="290">
        <v>0</v>
      </c>
      <c r="I39" s="544" t="e">
        <v>#DIV/0!</v>
      </c>
      <c r="J39" s="290"/>
      <c r="K39" s="290"/>
      <c r="L39" s="290">
        <v>0</v>
      </c>
      <c r="M39" s="544" t="e">
        <v>#DIV/0!</v>
      </c>
      <c r="N39" s="290"/>
      <c r="O39" s="290"/>
      <c r="P39" s="290"/>
      <c r="Q39" s="290"/>
      <c r="R39" s="290">
        <v>0</v>
      </c>
      <c r="S39" s="544" t="e">
        <v>#DIV/0!</v>
      </c>
      <c r="T39" s="290"/>
      <c r="U39" s="290"/>
      <c r="V39" s="290">
        <v>0</v>
      </c>
      <c r="W39" s="544" t="e">
        <v>#DIV/0!</v>
      </c>
      <c r="X39" s="290"/>
      <c r="Y39" s="290"/>
      <c r="Z39" s="290">
        <v>0</v>
      </c>
      <c r="AA39" s="544" t="e">
        <v>#DIV/0!</v>
      </c>
      <c r="AB39" s="291"/>
      <c r="AC39" s="290"/>
      <c r="AD39" s="290">
        <v>0</v>
      </c>
      <c r="AE39" s="544" t="e">
        <v>#DIV/0!</v>
      </c>
      <c r="AF39" s="290"/>
      <c r="AG39" s="378"/>
      <c r="AH39" s="290">
        <v>0</v>
      </c>
      <c r="AI39" s="544" t="e">
        <v>#DIV/0!</v>
      </c>
      <c r="AJ39" s="62"/>
      <c r="AK39" s="53"/>
      <c r="AL39" s="290">
        <v>0</v>
      </c>
      <c r="AM39" s="544" t="e">
        <v>#DIV/0!</v>
      </c>
      <c r="AN39" s="207"/>
      <c r="AO39" s="62"/>
      <c r="AP39" s="290">
        <v>0</v>
      </c>
      <c r="AQ39" s="544" t="e">
        <v>#DIV/0!</v>
      </c>
      <c r="AR39" s="207"/>
      <c r="AS39" s="207"/>
      <c r="AT39" s="290">
        <v>0</v>
      </c>
      <c r="AU39" s="544" t="e">
        <v>#DIV/0!</v>
      </c>
      <c r="AV39" s="207"/>
      <c r="AW39" s="207"/>
      <c r="AX39" s="290">
        <v>0</v>
      </c>
      <c r="AY39" s="544" t="e">
        <v>#DIV/0!</v>
      </c>
      <c r="AZ39" s="53"/>
      <c r="BA39" s="62"/>
      <c r="BB39" s="290">
        <v>0</v>
      </c>
      <c r="BC39" s="544" t="e">
        <v>#DIV/0!</v>
      </c>
      <c r="BD39" s="52"/>
      <c r="BE39" s="53"/>
      <c r="BF39" s="290">
        <v>0</v>
      </c>
      <c r="BG39" s="544" t="e">
        <v>#DIV/0!</v>
      </c>
      <c r="BH39" s="292"/>
      <c r="BI39" s="52"/>
      <c r="BJ39" s="290">
        <v>0</v>
      </c>
      <c r="BK39" s="544" t="e">
        <v>#DIV/0!</v>
      </c>
      <c r="BL39" s="293"/>
      <c r="BM39" s="379"/>
      <c r="BN39" s="290">
        <v>0</v>
      </c>
      <c r="BO39" s="544" t="e">
        <v>#DIV/0!</v>
      </c>
      <c r="BP39" s="61"/>
      <c r="BQ39" s="54"/>
      <c r="BR39" s="3" t="s">
        <v>577</v>
      </c>
      <c r="BS39" s="62"/>
      <c r="BT39" s="293"/>
      <c r="BU39" s="524"/>
      <c r="BV39" s="290">
        <v>0</v>
      </c>
      <c r="BW39" s="544" t="e">
        <v>#DIV/0!</v>
      </c>
      <c r="BX39" s="293"/>
      <c r="BY39" s="293"/>
      <c r="BZ39" s="290">
        <v>0</v>
      </c>
      <c r="CA39" s="544" t="e">
        <v>#DIV/0!</v>
      </c>
      <c r="CB39" s="293"/>
      <c r="CC39" s="293"/>
      <c r="CD39" s="290">
        <v>0</v>
      </c>
      <c r="CE39" s="544" t="e">
        <v>#DIV/0!</v>
      </c>
      <c r="CF39" s="380"/>
      <c r="CG39" s="293"/>
      <c r="CH39" s="290">
        <v>0</v>
      </c>
      <c r="CI39" s="544" t="e">
        <v>#DIV/0!</v>
      </c>
      <c r="CJ39" s="295"/>
      <c r="CK39" s="294"/>
      <c r="CL39" s="41">
        <v>0</v>
      </c>
      <c r="CM39" s="544" t="e">
        <v>#DIV/0!</v>
      </c>
    </row>
    <row r="40" spans="2:91">
      <c r="D40" s="55"/>
      <c r="E40" s="55"/>
      <c r="AN40" s="55"/>
      <c r="AO40" s="55"/>
      <c r="AR40" s="55"/>
      <c r="AS40" s="55"/>
      <c r="AV40" s="55"/>
      <c r="AW40" s="55"/>
      <c r="AZ40" s="55"/>
      <c r="BA40" s="55"/>
      <c r="BR40" s="55"/>
      <c r="BS40" s="55"/>
    </row>
    <row r="42" spans="2:91">
      <c r="B42" s="143"/>
      <c r="F42" s="63"/>
      <c r="G42" s="63">
        <v>41515</v>
      </c>
      <c r="H42" s="63"/>
      <c r="I42" s="63"/>
      <c r="J42" s="63"/>
      <c r="K42" s="63">
        <v>-9686</v>
      </c>
      <c r="L42" s="63"/>
      <c r="M42" s="63"/>
      <c r="N42" s="63"/>
      <c r="O42" s="63"/>
      <c r="P42" s="63"/>
      <c r="Q42" s="63">
        <v>8066</v>
      </c>
      <c r="R42" s="63"/>
      <c r="S42" s="63"/>
      <c r="T42" s="63"/>
      <c r="U42" s="63">
        <v>-2659</v>
      </c>
      <c r="V42" s="63"/>
      <c r="W42" s="63"/>
      <c r="X42" s="63"/>
      <c r="Y42" s="63">
        <v>-4050</v>
      </c>
      <c r="Z42" s="63"/>
      <c r="AA42" s="63"/>
      <c r="AB42" s="63"/>
      <c r="AC42" s="63">
        <v>5352</v>
      </c>
      <c r="AD42" s="63"/>
      <c r="AE42" s="63"/>
      <c r="AF42" s="63"/>
      <c r="AG42" s="63">
        <v>29634</v>
      </c>
      <c r="AH42" s="63"/>
      <c r="AI42" s="63"/>
      <c r="AJ42" s="63"/>
      <c r="AK42" s="63">
        <v>21112</v>
      </c>
      <c r="AL42" s="63"/>
      <c r="AM42" s="63"/>
      <c r="AN42" s="63"/>
      <c r="AO42" s="63">
        <v>11899</v>
      </c>
      <c r="AP42" s="63"/>
      <c r="AQ42" s="63"/>
      <c r="AR42" s="63"/>
      <c r="AS42" s="63">
        <v>8578</v>
      </c>
      <c r="AT42" s="63"/>
      <c r="AU42" s="63"/>
      <c r="AV42" s="63"/>
      <c r="AW42" s="63">
        <v>6233</v>
      </c>
      <c r="AX42" s="63"/>
      <c r="AY42" s="63"/>
      <c r="AZ42" s="63"/>
      <c r="BA42" s="63">
        <v>-2920</v>
      </c>
      <c r="BB42" s="63"/>
      <c r="BC42" s="63"/>
      <c r="BD42" s="63"/>
      <c r="BE42" s="63">
        <v>528</v>
      </c>
      <c r="BF42" s="63"/>
      <c r="BG42" s="63"/>
      <c r="BH42" s="63"/>
      <c r="BI42" s="63">
        <v>2653</v>
      </c>
      <c r="BJ42" s="63"/>
      <c r="BK42" s="63"/>
      <c r="BL42" s="63"/>
      <c r="BM42" s="63">
        <v>387</v>
      </c>
      <c r="BN42" s="63"/>
      <c r="BO42" s="63"/>
      <c r="BP42" s="63"/>
      <c r="BQ42" s="63"/>
      <c r="BR42" s="63"/>
      <c r="BS42" s="63"/>
      <c r="BT42" s="63"/>
      <c r="BU42" s="63">
        <v>-1853</v>
      </c>
      <c r="BV42" s="63"/>
      <c r="BW42" s="63"/>
      <c r="BX42" s="63"/>
      <c r="BY42" s="63">
        <v>427</v>
      </c>
      <c r="BZ42" s="63"/>
      <c r="CA42" s="63"/>
      <c r="CB42" s="63"/>
      <c r="CC42" s="63">
        <v>-32078</v>
      </c>
      <c r="CD42" s="63"/>
      <c r="CE42" s="63"/>
      <c r="CF42" s="63"/>
      <c r="CG42" s="63">
        <v>-2544</v>
      </c>
      <c r="CH42" s="63"/>
      <c r="CI42" s="63"/>
      <c r="CJ42" s="63"/>
      <c r="CK42" s="63"/>
    </row>
    <row r="43" spans="2:91">
      <c r="B43" s="143"/>
      <c r="F43" s="63"/>
      <c r="J43" s="63"/>
      <c r="K43" s="63"/>
      <c r="N43" s="63"/>
      <c r="O43" s="63"/>
      <c r="P43" s="63"/>
      <c r="Q43" s="63"/>
      <c r="T43" s="63"/>
      <c r="U43" s="63"/>
      <c r="X43" s="63"/>
      <c r="Y43" s="63"/>
      <c r="AB43" s="63"/>
      <c r="AC43" s="63"/>
      <c r="AF43" s="63"/>
      <c r="AG43" s="63"/>
      <c r="AJ43" s="63"/>
      <c r="AK43" s="63"/>
      <c r="AN43" s="63"/>
      <c r="AO43" s="63"/>
      <c r="AR43" s="63"/>
      <c r="AS43" s="63"/>
      <c r="AV43" s="63"/>
      <c r="AW43" s="63"/>
      <c r="AZ43" s="63"/>
      <c r="BA43" s="63"/>
      <c r="BD43" s="63"/>
      <c r="BE43" s="63"/>
      <c r="BH43" s="63"/>
      <c r="BI43" s="63"/>
      <c r="BL43" s="63"/>
      <c r="BM43" s="63"/>
      <c r="BP43" s="143"/>
      <c r="BT43" s="63"/>
      <c r="BU43" s="63"/>
      <c r="BX43" s="63"/>
      <c r="BY43" s="63"/>
      <c r="CB43" s="63"/>
      <c r="CC43" s="63"/>
      <c r="CF43" s="63"/>
      <c r="CG43" s="63"/>
      <c r="CJ43" s="63"/>
      <c r="CK43" s="63"/>
    </row>
    <row r="44" spans="2:91">
      <c r="E44" s="63" t="s">
        <v>491</v>
      </c>
    </row>
    <row r="45" spans="2:91">
      <c r="E45" s="41" t="s">
        <v>492</v>
      </c>
      <c r="F45" s="41">
        <v>0</v>
      </c>
      <c r="G45" s="41">
        <v>0</v>
      </c>
      <c r="J45" s="41">
        <v>0</v>
      </c>
      <c r="K45" s="41">
        <v>0</v>
      </c>
      <c r="N45" s="41">
        <v>0</v>
      </c>
      <c r="O45" s="41">
        <v>0</v>
      </c>
      <c r="P45" s="41">
        <v>0</v>
      </c>
      <c r="Q45" s="41">
        <v>0</v>
      </c>
      <c r="T45" s="41">
        <v>0</v>
      </c>
      <c r="U45" s="41">
        <v>0</v>
      </c>
      <c r="X45" s="41">
        <v>0</v>
      </c>
      <c r="Y45" s="41">
        <v>0</v>
      </c>
      <c r="AB45" s="41">
        <v>0</v>
      </c>
      <c r="AC45" s="41">
        <v>0</v>
      </c>
      <c r="AF45" s="41">
        <v>0</v>
      </c>
      <c r="AG45" s="41">
        <v>0</v>
      </c>
      <c r="AJ45" s="41">
        <v>0</v>
      </c>
      <c r="AK45" s="41">
        <v>0</v>
      </c>
      <c r="AN45" s="41">
        <v>0</v>
      </c>
      <c r="AO45" s="41">
        <v>0</v>
      </c>
      <c r="AR45" s="41">
        <v>0</v>
      </c>
      <c r="AS45" s="41">
        <v>0</v>
      </c>
      <c r="AV45" s="41">
        <v>0</v>
      </c>
      <c r="AW45" s="41">
        <v>0</v>
      </c>
      <c r="AZ45" s="41">
        <v>0</v>
      </c>
      <c r="BA45" s="41">
        <v>0</v>
      </c>
      <c r="BD45" s="41">
        <v>0</v>
      </c>
      <c r="BE45" s="41">
        <v>0</v>
      </c>
      <c r="BH45" s="41">
        <v>0</v>
      </c>
      <c r="BI45" s="41">
        <v>0</v>
      </c>
      <c r="BL45" s="41">
        <v>0</v>
      </c>
      <c r="BM45" s="41">
        <v>0</v>
      </c>
      <c r="BT45" s="41">
        <v>0</v>
      </c>
      <c r="BU45" s="41">
        <v>0</v>
      </c>
      <c r="BX45" s="41">
        <v>0</v>
      </c>
      <c r="BY45" s="41">
        <v>0</v>
      </c>
      <c r="CB45" s="41">
        <v>0</v>
      </c>
      <c r="CC45" s="41">
        <v>0</v>
      </c>
      <c r="CF45" s="41">
        <v>0</v>
      </c>
      <c r="CG45" s="41">
        <v>0</v>
      </c>
      <c r="CJ45" s="41">
        <v>0</v>
      </c>
      <c r="CK45" s="41">
        <v>0</v>
      </c>
    </row>
    <row r="46" spans="2:91">
      <c r="E46" s="41" t="s">
        <v>493</v>
      </c>
      <c r="F46" s="41">
        <v>0</v>
      </c>
      <c r="G46" s="41">
        <v>0</v>
      </c>
      <c r="J46" s="41">
        <v>0</v>
      </c>
      <c r="K46" s="41">
        <v>0</v>
      </c>
      <c r="N46" s="41">
        <v>0</v>
      </c>
      <c r="O46" s="41">
        <v>0</v>
      </c>
      <c r="P46" s="41">
        <v>0</v>
      </c>
      <c r="Q46" s="41">
        <v>0</v>
      </c>
      <c r="T46" s="41">
        <v>0</v>
      </c>
      <c r="U46" s="41">
        <v>0</v>
      </c>
      <c r="X46" s="41">
        <v>0</v>
      </c>
      <c r="Y46" s="41">
        <v>0</v>
      </c>
      <c r="AB46" s="41">
        <v>0</v>
      </c>
      <c r="AC46" s="41">
        <v>0</v>
      </c>
      <c r="AF46" s="41">
        <v>0</v>
      </c>
      <c r="AG46" s="41">
        <v>0</v>
      </c>
      <c r="AJ46" s="41">
        <v>0</v>
      </c>
      <c r="AK46" s="41">
        <v>0</v>
      </c>
      <c r="AN46" s="41">
        <v>0</v>
      </c>
      <c r="AO46" s="41">
        <v>0</v>
      </c>
      <c r="AR46" s="41">
        <v>0</v>
      </c>
      <c r="AS46" s="41">
        <v>0</v>
      </c>
      <c r="AV46" s="41">
        <v>0</v>
      </c>
      <c r="AW46" s="41">
        <v>0</v>
      </c>
      <c r="AZ46" s="41">
        <v>0</v>
      </c>
      <c r="BA46" s="41">
        <v>0</v>
      </c>
      <c r="BD46" s="41">
        <v>0</v>
      </c>
      <c r="BE46" s="41">
        <v>0</v>
      </c>
      <c r="BH46" s="41">
        <v>0</v>
      </c>
      <c r="BI46" s="41">
        <v>0</v>
      </c>
      <c r="BL46" s="41">
        <v>0</v>
      </c>
      <c r="BM46" s="41">
        <v>0</v>
      </c>
      <c r="BT46" s="41">
        <v>0</v>
      </c>
      <c r="BU46" s="41">
        <v>0</v>
      </c>
      <c r="BX46" s="41">
        <v>0</v>
      </c>
      <c r="BY46" s="41">
        <v>0</v>
      </c>
      <c r="CB46" s="41">
        <v>0</v>
      </c>
      <c r="CC46" s="41">
        <v>0</v>
      </c>
      <c r="CF46" s="41">
        <v>0</v>
      </c>
      <c r="CG46" s="41">
        <v>0</v>
      </c>
      <c r="CJ46" s="41">
        <v>0</v>
      </c>
      <c r="CK46" s="41">
        <v>0</v>
      </c>
    </row>
    <row r="47" spans="2:91">
      <c r="E47" s="41" t="s">
        <v>494</v>
      </c>
      <c r="F47" s="41">
        <v>0</v>
      </c>
      <c r="G47" s="41">
        <v>0</v>
      </c>
      <c r="J47" s="41">
        <v>0</v>
      </c>
      <c r="K47" s="41">
        <v>0</v>
      </c>
      <c r="N47" s="41">
        <v>0</v>
      </c>
      <c r="O47" s="41">
        <v>0</v>
      </c>
      <c r="P47" s="41">
        <v>0</v>
      </c>
      <c r="Q47" s="41">
        <v>0</v>
      </c>
      <c r="T47" s="41">
        <v>0</v>
      </c>
      <c r="U47" s="41">
        <v>0</v>
      </c>
      <c r="X47" s="41">
        <v>0</v>
      </c>
      <c r="Y47" s="41">
        <v>0</v>
      </c>
      <c r="AB47" s="41">
        <v>0</v>
      </c>
      <c r="AC47" s="41">
        <v>0</v>
      </c>
      <c r="AF47" s="41">
        <v>0</v>
      </c>
      <c r="AG47" s="41">
        <v>0</v>
      </c>
      <c r="AJ47" s="41">
        <v>0</v>
      </c>
      <c r="AK47" s="41">
        <v>0</v>
      </c>
      <c r="AN47" s="41">
        <v>0</v>
      </c>
      <c r="AO47" s="41">
        <v>0</v>
      </c>
      <c r="AR47" s="41">
        <v>0</v>
      </c>
      <c r="AS47" s="41">
        <v>0</v>
      </c>
      <c r="AV47" s="41">
        <v>0</v>
      </c>
      <c r="AW47" s="41">
        <v>0</v>
      </c>
      <c r="AZ47" s="41">
        <v>0</v>
      </c>
      <c r="BA47" s="41">
        <v>0</v>
      </c>
      <c r="BD47" s="41">
        <v>0</v>
      </c>
      <c r="BE47" s="41">
        <v>0</v>
      </c>
      <c r="BH47" s="41">
        <v>0</v>
      </c>
      <c r="BI47" s="41">
        <v>0</v>
      </c>
      <c r="BL47" s="41">
        <v>0</v>
      </c>
      <c r="BM47" s="41">
        <v>0</v>
      </c>
      <c r="BT47" s="41">
        <v>0</v>
      </c>
      <c r="BU47" s="41">
        <v>0</v>
      </c>
      <c r="BX47" s="41">
        <v>0</v>
      </c>
      <c r="BY47" s="41">
        <v>0</v>
      </c>
      <c r="CB47" s="41">
        <v>0</v>
      </c>
      <c r="CC47" s="41">
        <v>0</v>
      </c>
      <c r="CF47" s="41">
        <v>0</v>
      </c>
      <c r="CG47" s="41">
        <v>0</v>
      </c>
      <c r="CJ47" s="41">
        <v>0</v>
      </c>
      <c r="CK47" s="41">
        <v>0</v>
      </c>
    </row>
    <row r="48" spans="2:91">
      <c r="D48" s="143"/>
      <c r="E48" s="46" t="s">
        <v>495</v>
      </c>
      <c r="F48" s="528">
        <v>0</v>
      </c>
      <c r="G48" s="528">
        <v>0</v>
      </c>
      <c r="H48" s="528"/>
      <c r="I48" s="528"/>
      <c r="J48" s="528">
        <v>0</v>
      </c>
      <c r="K48" s="528">
        <v>0</v>
      </c>
      <c r="L48" s="528"/>
      <c r="M48" s="528"/>
      <c r="N48" s="528">
        <v>0</v>
      </c>
      <c r="O48" s="528">
        <v>0</v>
      </c>
      <c r="P48" s="528">
        <v>0</v>
      </c>
      <c r="Q48" s="528">
        <v>0</v>
      </c>
      <c r="R48" s="528"/>
      <c r="S48" s="528"/>
      <c r="T48" s="528">
        <v>0</v>
      </c>
      <c r="U48" s="528">
        <v>0</v>
      </c>
      <c r="V48" s="528"/>
      <c r="W48" s="528"/>
      <c r="X48" s="528">
        <v>0</v>
      </c>
      <c r="Y48" s="528">
        <v>0</v>
      </c>
      <c r="Z48" s="528"/>
      <c r="AA48" s="528"/>
      <c r="AB48" s="528">
        <v>0</v>
      </c>
      <c r="AC48" s="528">
        <v>0</v>
      </c>
      <c r="AD48" s="528"/>
      <c r="AE48" s="528"/>
      <c r="AF48" s="528">
        <v>0</v>
      </c>
      <c r="AG48" s="528">
        <v>0</v>
      </c>
      <c r="AH48" s="528"/>
      <c r="AI48" s="528"/>
      <c r="AJ48" s="528">
        <v>0</v>
      </c>
      <c r="AK48" s="528">
        <v>0</v>
      </c>
      <c r="AL48" s="528"/>
      <c r="AM48" s="528"/>
      <c r="AN48" s="528">
        <v>0</v>
      </c>
      <c r="AO48" s="528">
        <v>0</v>
      </c>
      <c r="AP48" s="528"/>
      <c r="AQ48" s="528"/>
      <c r="AR48" s="528">
        <v>0</v>
      </c>
      <c r="AS48" s="528">
        <v>0</v>
      </c>
      <c r="AT48" s="528"/>
      <c r="AU48" s="528"/>
      <c r="AV48" s="528">
        <v>0</v>
      </c>
      <c r="AW48" s="528">
        <v>0</v>
      </c>
      <c r="AX48" s="528"/>
      <c r="AY48" s="528"/>
      <c r="AZ48" s="528">
        <v>0</v>
      </c>
      <c r="BA48" s="528">
        <v>0</v>
      </c>
      <c r="BB48" s="528"/>
      <c r="BC48" s="528"/>
      <c r="BD48" s="528">
        <v>0</v>
      </c>
      <c r="BE48" s="528">
        <v>0</v>
      </c>
      <c r="BF48" s="528"/>
      <c r="BG48" s="528"/>
      <c r="BH48" s="528">
        <v>0</v>
      </c>
      <c r="BI48" s="528">
        <v>0</v>
      </c>
      <c r="BJ48" s="528"/>
      <c r="BK48" s="528"/>
      <c r="BL48" s="528">
        <v>0</v>
      </c>
      <c r="BM48" s="528">
        <v>0</v>
      </c>
      <c r="BN48" s="528"/>
      <c r="BO48" s="528"/>
      <c r="BR48" s="143"/>
      <c r="BT48" s="528">
        <v>0</v>
      </c>
      <c r="BU48" s="528">
        <v>0</v>
      </c>
      <c r="BV48" s="528"/>
      <c r="BW48" s="528"/>
      <c r="BX48" s="528">
        <v>0</v>
      </c>
      <c r="BY48" s="528">
        <v>0</v>
      </c>
      <c r="BZ48" s="528"/>
      <c r="CA48" s="528"/>
      <c r="CB48" s="528">
        <v>0</v>
      </c>
      <c r="CC48" s="528">
        <v>0</v>
      </c>
      <c r="CD48" s="528"/>
      <c r="CE48" s="528"/>
      <c r="CF48" s="528">
        <v>0</v>
      </c>
      <c r="CG48" s="528">
        <v>0</v>
      </c>
      <c r="CH48" s="528"/>
      <c r="CI48" s="528"/>
      <c r="CJ48" s="528">
        <v>0</v>
      </c>
      <c r="CK48" s="528">
        <v>0</v>
      </c>
    </row>
    <row r="53" spans="4:88">
      <c r="D53" s="144"/>
      <c r="F53" s="46"/>
      <c r="J53" s="46"/>
      <c r="N53" s="46"/>
      <c r="O53" s="46"/>
      <c r="P53" s="46"/>
      <c r="T53" s="46"/>
      <c r="X53" s="46"/>
      <c r="AB53" s="46"/>
      <c r="AF53" s="46"/>
      <c r="AG53" s="46"/>
      <c r="AJ53" s="46"/>
      <c r="AK53" s="46"/>
      <c r="AN53" s="46"/>
      <c r="AR53" s="46"/>
      <c r="AV53" s="46"/>
      <c r="AZ53" s="46"/>
      <c r="BD53" s="46"/>
      <c r="BH53" s="46"/>
      <c r="BL53" s="46"/>
      <c r="BR53" s="144"/>
      <c r="BT53" s="46"/>
      <c r="BX53" s="46"/>
      <c r="CB53" s="46"/>
      <c r="CF53" s="46"/>
      <c r="CJ53" s="46"/>
    </row>
    <row r="56" spans="4:88">
      <c r="F56" s="46"/>
      <c r="J56" s="46"/>
      <c r="N56" s="46"/>
      <c r="O56" s="46"/>
      <c r="P56" s="46"/>
      <c r="T56" s="46"/>
      <c r="X56" s="46"/>
      <c r="AB56" s="46"/>
      <c r="AF56" s="46"/>
      <c r="AG56" s="46"/>
      <c r="AJ56" s="46"/>
      <c r="AK56" s="46"/>
      <c r="AN56" s="46"/>
      <c r="AR56" s="46"/>
      <c r="AV56" s="46"/>
      <c r="AZ56" s="46"/>
      <c r="BD56" s="46"/>
      <c r="BH56" s="46"/>
      <c r="BL56" s="46"/>
      <c r="BT56" s="46"/>
      <c r="BX56" s="46"/>
      <c r="CB56" s="46"/>
      <c r="CF56" s="46"/>
      <c r="CJ56" s="46"/>
    </row>
    <row r="57" spans="4:88">
      <c r="F57" s="46"/>
      <c r="J57" s="46"/>
      <c r="N57" s="46"/>
      <c r="O57" s="46"/>
      <c r="P57" s="46"/>
      <c r="T57" s="46"/>
      <c r="X57" s="46"/>
      <c r="AB57" s="46"/>
      <c r="AF57" s="46"/>
      <c r="AG57" s="46"/>
      <c r="AJ57" s="46"/>
      <c r="AK57" s="46"/>
      <c r="AN57" s="46"/>
      <c r="AR57" s="46"/>
      <c r="AV57" s="46"/>
      <c r="AZ57" s="46"/>
      <c r="BD57" s="46"/>
      <c r="BH57" s="46"/>
      <c r="BL57" s="46"/>
      <c r="BT57" s="46"/>
      <c r="BX57" s="46"/>
      <c r="CB57" s="46"/>
      <c r="CF57" s="46"/>
      <c r="CJ57" s="46"/>
    </row>
    <row r="58" spans="4:88">
      <c r="F58" s="46"/>
      <c r="J58" s="46"/>
      <c r="N58" s="46"/>
      <c r="O58" s="46"/>
      <c r="P58" s="46"/>
      <c r="T58" s="46"/>
      <c r="X58" s="46"/>
      <c r="AB58" s="46"/>
      <c r="AF58" s="46"/>
      <c r="AG58" s="46"/>
      <c r="AJ58" s="46"/>
      <c r="AK58" s="46"/>
      <c r="AN58" s="46"/>
      <c r="AR58" s="46"/>
      <c r="AV58" s="46"/>
      <c r="AZ58" s="46"/>
      <c r="BD58" s="46"/>
      <c r="BH58" s="46"/>
      <c r="BL58" s="46"/>
      <c r="BT58" s="46"/>
      <c r="BX58" s="46"/>
      <c r="CB58" s="46"/>
      <c r="CF58" s="46"/>
      <c r="CJ58" s="46"/>
    </row>
    <row r="59" spans="4:88">
      <c r="F59" s="46"/>
      <c r="J59" s="46"/>
      <c r="N59" s="46"/>
      <c r="O59" s="46"/>
      <c r="P59" s="46"/>
      <c r="T59" s="46"/>
      <c r="X59" s="46"/>
      <c r="AB59" s="46"/>
      <c r="AF59" s="46"/>
      <c r="AG59" s="46"/>
      <c r="AJ59" s="46"/>
      <c r="AK59" s="46"/>
      <c r="AN59" s="46"/>
      <c r="AR59" s="46"/>
      <c r="AV59" s="46"/>
      <c r="AZ59" s="46"/>
      <c r="BD59" s="46"/>
      <c r="BH59" s="46"/>
      <c r="BL59" s="46"/>
      <c r="BT59" s="46"/>
      <c r="BX59" s="46"/>
      <c r="CB59" s="46"/>
      <c r="CF59" s="46"/>
      <c r="CJ59" s="46"/>
    </row>
    <row r="63" spans="4:88">
      <c r="CJ63" s="145"/>
    </row>
    <row r="64" spans="4:88">
      <c r="CJ64" s="145"/>
    </row>
    <row r="65" spans="88:88">
      <c r="CJ65" s="145"/>
    </row>
    <row r="66" spans="88:88">
      <c r="CJ66" s="145"/>
    </row>
    <row r="67" spans="88:88">
      <c r="CJ67" s="145"/>
    </row>
    <row r="68" spans="88:88">
      <c r="CJ68" s="145"/>
    </row>
  </sheetData>
  <mergeCells count="41">
    <mergeCell ref="BQ6:BR6"/>
    <mergeCell ref="BQ11:BR11"/>
    <mergeCell ref="B37:E37"/>
    <mergeCell ref="B38:E38"/>
    <mergeCell ref="C31:D31"/>
    <mergeCell ref="C33:D33"/>
    <mergeCell ref="B35:E35"/>
    <mergeCell ref="B30:D30"/>
    <mergeCell ref="C11:D11"/>
    <mergeCell ref="B19:D19"/>
    <mergeCell ref="C20:D20"/>
    <mergeCell ref="B36:E36"/>
    <mergeCell ref="C6:D6"/>
    <mergeCell ref="C25:D25"/>
    <mergeCell ref="B29:D29"/>
    <mergeCell ref="BP19:BR19"/>
    <mergeCell ref="F3:AG3"/>
    <mergeCell ref="AJ3:BM3"/>
    <mergeCell ref="BT3:CK3"/>
    <mergeCell ref="J4:K4"/>
    <mergeCell ref="N4:O4"/>
    <mergeCell ref="AB4:AC4"/>
    <mergeCell ref="AJ4:AK4"/>
    <mergeCell ref="AN4:AO4"/>
    <mergeCell ref="AV4:AW4"/>
    <mergeCell ref="AZ4:BA4"/>
    <mergeCell ref="AR4:AS4"/>
    <mergeCell ref="BX4:BY4"/>
    <mergeCell ref="CB4:CC4"/>
    <mergeCell ref="BD4:BE4"/>
    <mergeCell ref="AF4:AG4"/>
    <mergeCell ref="BQ20:BR20"/>
    <mergeCell ref="BP36:BS36"/>
    <mergeCell ref="BP37:BS37"/>
    <mergeCell ref="BP38:BS38"/>
    <mergeCell ref="BQ25:BR25"/>
    <mergeCell ref="BP29:BR29"/>
    <mergeCell ref="BP30:BR30"/>
    <mergeCell ref="BQ31:BR31"/>
    <mergeCell ref="BQ33:BR33"/>
    <mergeCell ref="BP35:BS35"/>
  </mergeCells>
  <phoneticPr fontId="1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BJ53"/>
  <sheetViews>
    <sheetView tabSelected="1" view="pageBreakPreview" zoomScale="85" zoomScaleNormal="85" zoomScaleSheetLayoutView="85" zoomScalePageLayoutView="70" workbookViewId="0">
      <selection activeCell="AC31" sqref="AC31"/>
    </sheetView>
  </sheetViews>
  <sheetFormatPr defaultColWidth="9" defaultRowHeight="15.75" customHeight="1"/>
  <cols>
    <col min="1" max="1" width="2" style="319" customWidth="1"/>
    <col min="2" max="2" width="1.25" style="321" customWidth="1"/>
    <col min="3" max="3" width="1.125" style="322" customWidth="1"/>
    <col min="4" max="4" width="6.625" style="321" customWidth="1"/>
    <col min="5" max="5" width="6.875" style="322" customWidth="1"/>
    <col min="6" max="9" width="10.5" style="319" customWidth="1"/>
    <col min="10" max="10" width="10.5" style="319" hidden="1" customWidth="1"/>
    <col min="11" max="11" width="10" style="319" hidden="1" customWidth="1"/>
    <col min="12" max="12" width="10.5" style="319" customWidth="1"/>
    <col min="13" max="13" width="10.375" style="319" customWidth="1"/>
    <col min="14" max="17" width="9.875" style="319" customWidth="1"/>
    <col min="18" max="21" width="9.75" style="319" customWidth="1"/>
    <col min="22" max="22" width="1.25" style="321" customWidth="1"/>
    <col min="23" max="23" width="1.125" style="322" customWidth="1"/>
    <col min="24" max="24" width="6.625" style="321" customWidth="1"/>
    <col min="25" max="25" width="6.875" style="322" customWidth="1"/>
    <col min="26" max="27" width="9.75" style="319" customWidth="1"/>
    <col min="28" max="29" width="9.75" style="322" customWidth="1"/>
    <col min="30" max="31" width="9.625" style="322" customWidth="1"/>
    <col min="32" max="35" width="9.5" style="322" customWidth="1"/>
    <col min="36" max="39" width="9" style="322"/>
    <col min="40" max="40" width="1.25" style="321" customWidth="1"/>
    <col min="41" max="41" width="1.125" style="322" customWidth="1"/>
    <col min="42" max="42" width="6.625" style="321" customWidth="1"/>
    <col min="43" max="43" width="6.875" style="322" customWidth="1"/>
    <col min="44" max="47" width="8.75" style="322" customWidth="1"/>
    <col min="48" max="49" width="8.875" customWidth="1"/>
    <col min="50" max="50" width="9.5" customWidth="1"/>
    <col min="51" max="51" width="9.875" customWidth="1"/>
    <col min="52" max="53" width="8.875" style="319" customWidth="1"/>
    <col min="54" max="55" width="10.5" style="319" customWidth="1"/>
    <col min="56" max="56" width="11.625" style="319" bestFit="1" customWidth="1"/>
    <col min="57" max="57" width="11.875" style="319" customWidth="1"/>
    <col min="58" max="58" width="11.625" style="319" bestFit="1" customWidth="1"/>
    <col min="59" max="59" width="9.125" style="319" bestFit="1" customWidth="1"/>
    <col min="60" max="16384" width="9" style="319"/>
  </cols>
  <sheetData>
    <row r="1" spans="1:57" ht="18.75" customHeight="1">
      <c r="A1" s="314"/>
      <c r="B1" s="315" t="s">
        <v>10</v>
      </c>
      <c r="C1" s="316"/>
      <c r="D1" s="317"/>
      <c r="E1" s="316"/>
      <c r="F1" s="318"/>
      <c r="R1" s="320"/>
      <c r="V1" s="315" t="s">
        <v>10</v>
      </c>
      <c r="W1" s="316"/>
      <c r="X1" s="317"/>
      <c r="Y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  <c r="AL1" s="316"/>
      <c r="AM1" s="316"/>
      <c r="AN1" s="315" t="s">
        <v>10</v>
      </c>
      <c r="AO1" s="316"/>
      <c r="AP1" s="317"/>
      <c r="AQ1" s="316"/>
      <c r="AR1" s="316"/>
      <c r="AS1" s="316"/>
      <c r="AT1" s="316"/>
      <c r="AU1" s="316"/>
      <c r="AV1" s="320"/>
      <c r="AW1" s="319"/>
      <c r="AX1" s="319"/>
      <c r="AY1" s="319"/>
    </row>
    <row r="2" spans="1:57" ht="18.75" customHeight="1" thickBot="1">
      <c r="R2" s="323"/>
      <c r="U2" s="319" t="s">
        <v>425</v>
      </c>
      <c r="AJ2" s="319"/>
      <c r="AK2" s="319"/>
      <c r="AL2" s="319"/>
      <c r="AM2" s="319" t="s">
        <v>425</v>
      </c>
      <c r="AR2" s="514"/>
      <c r="AS2" s="514"/>
      <c r="AT2" s="514"/>
      <c r="AU2" s="514"/>
      <c r="AV2" s="515"/>
      <c r="AW2" s="515"/>
      <c r="AX2" s="515"/>
      <c r="AY2" s="515"/>
      <c r="AZ2" s="515"/>
      <c r="BA2" s="515"/>
      <c r="BB2" s="516"/>
      <c r="BC2" s="515" t="s">
        <v>425</v>
      </c>
    </row>
    <row r="3" spans="1:57" ht="19.5" customHeight="1">
      <c r="B3" s="324"/>
      <c r="C3" s="325"/>
      <c r="D3" s="326"/>
      <c r="E3" s="325" t="s">
        <v>108</v>
      </c>
      <c r="F3" s="327" t="s">
        <v>109</v>
      </c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9"/>
      <c r="T3" s="328"/>
      <c r="U3" s="329"/>
      <c r="V3" s="324"/>
      <c r="W3" s="325"/>
      <c r="X3" s="326"/>
      <c r="Y3" s="325" t="s">
        <v>108</v>
      </c>
      <c r="Z3" s="740" t="s">
        <v>109</v>
      </c>
      <c r="AA3" s="741"/>
      <c r="AB3" s="741"/>
      <c r="AC3" s="741"/>
      <c r="AD3" s="741"/>
      <c r="AE3" s="741"/>
      <c r="AF3" s="741"/>
      <c r="AG3" s="741"/>
      <c r="AH3" s="741"/>
      <c r="AI3" s="741"/>
      <c r="AJ3" s="741"/>
      <c r="AK3" s="741"/>
      <c r="AL3" s="741"/>
      <c r="AM3" s="742"/>
      <c r="AN3" s="431"/>
      <c r="AO3" s="432"/>
      <c r="AP3" s="432"/>
      <c r="AQ3" s="325" t="s">
        <v>108</v>
      </c>
      <c r="AR3" s="740" t="s">
        <v>439</v>
      </c>
      <c r="AS3" s="741"/>
      <c r="AT3" s="741"/>
      <c r="AU3" s="741"/>
      <c r="AV3" s="741"/>
      <c r="AW3" s="741"/>
      <c r="AX3" s="741"/>
      <c r="AY3" s="741"/>
      <c r="AZ3" s="741"/>
      <c r="BA3" s="741"/>
      <c r="BB3" s="741"/>
      <c r="BC3" s="742"/>
    </row>
    <row r="4" spans="1:57" ht="19.5" customHeight="1">
      <c r="B4" s="330"/>
      <c r="C4" s="282"/>
      <c r="D4" s="331"/>
      <c r="E4" s="332" t="s">
        <v>110</v>
      </c>
      <c r="F4" s="333" t="s">
        <v>111</v>
      </c>
      <c r="G4" s="334"/>
      <c r="H4" s="774" t="s">
        <v>112</v>
      </c>
      <c r="I4" s="774"/>
      <c r="J4" s="774" t="s">
        <v>107</v>
      </c>
      <c r="K4" s="774"/>
      <c r="L4" s="333" t="s">
        <v>480</v>
      </c>
      <c r="M4" s="334"/>
      <c r="N4" s="333" t="s">
        <v>113</v>
      </c>
      <c r="O4" s="334"/>
      <c r="P4" s="333" t="s">
        <v>114</v>
      </c>
      <c r="Q4" s="334"/>
      <c r="R4" s="774" t="s">
        <v>76</v>
      </c>
      <c r="S4" s="774"/>
      <c r="T4" s="774" t="s">
        <v>86</v>
      </c>
      <c r="U4" s="778"/>
      <c r="V4" s="330"/>
      <c r="W4" s="282"/>
      <c r="X4" s="331"/>
      <c r="Y4" s="332" t="s">
        <v>110</v>
      </c>
      <c r="Z4" s="776" t="s">
        <v>87</v>
      </c>
      <c r="AA4" s="773"/>
      <c r="AB4" s="771" t="s">
        <v>88</v>
      </c>
      <c r="AC4" s="772"/>
      <c r="AD4" s="776" t="s">
        <v>89</v>
      </c>
      <c r="AE4" s="777"/>
      <c r="AF4" s="756" t="s">
        <v>90</v>
      </c>
      <c r="AG4" s="757"/>
      <c r="AH4" s="756" t="s">
        <v>91</v>
      </c>
      <c r="AI4" s="757"/>
      <c r="AJ4" s="775" t="s">
        <v>115</v>
      </c>
      <c r="AK4" s="771"/>
      <c r="AL4" s="335" t="s">
        <v>116</v>
      </c>
      <c r="AM4" s="526"/>
      <c r="AN4" s="330"/>
      <c r="AO4" s="282"/>
      <c r="AP4" s="331"/>
      <c r="AQ4" s="332" t="s">
        <v>110</v>
      </c>
      <c r="AR4" s="743" t="s">
        <v>482</v>
      </c>
      <c r="AS4" s="744"/>
      <c r="AT4" s="333" t="s">
        <v>117</v>
      </c>
      <c r="AU4" s="334"/>
      <c r="AV4" s="773" t="s">
        <v>79</v>
      </c>
      <c r="AW4" s="774"/>
      <c r="AX4" s="774" t="s">
        <v>80</v>
      </c>
      <c r="AY4" s="774"/>
      <c r="AZ4" s="336" t="s">
        <v>12</v>
      </c>
      <c r="BA4" s="334"/>
      <c r="BB4" s="337" t="s">
        <v>13</v>
      </c>
      <c r="BC4" s="338"/>
    </row>
    <row r="5" spans="1:57" s="343" customFormat="1" ht="19.5" customHeight="1">
      <c r="A5" s="319"/>
      <c r="B5" s="339" t="s">
        <v>118</v>
      </c>
      <c r="C5" s="340"/>
      <c r="D5" s="341"/>
      <c r="E5" s="342" t="s">
        <v>119</v>
      </c>
      <c r="F5" s="39">
        <v>1</v>
      </c>
      <c r="G5" s="39">
        <v>2</v>
      </c>
      <c r="H5" s="39">
        <v>1</v>
      </c>
      <c r="I5" s="39">
        <v>2</v>
      </c>
      <c r="J5" s="39">
        <v>30</v>
      </c>
      <c r="K5" s="39">
        <v>1</v>
      </c>
      <c r="L5" s="451">
        <v>1</v>
      </c>
      <c r="M5" s="500">
        <v>2</v>
      </c>
      <c r="N5" s="39">
        <v>1</v>
      </c>
      <c r="O5" s="39">
        <v>2</v>
      </c>
      <c r="P5" s="39">
        <v>1</v>
      </c>
      <c r="Q5" s="39">
        <v>2</v>
      </c>
      <c r="R5" s="39">
        <v>1</v>
      </c>
      <c r="S5" s="39">
        <v>2</v>
      </c>
      <c r="T5" s="39">
        <v>1</v>
      </c>
      <c r="U5" s="450">
        <v>2</v>
      </c>
      <c r="V5" s="339" t="s">
        <v>118</v>
      </c>
      <c r="W5" s="340"/>
      <c r="X5" s="341"/>
      <c r="Y5" s="342" t="s">
        <v>119</v>
      </c>
      <c r="Z5" s="39">
        <v>1</v>
      </c>
      <c r="AA5" s="39">
        <v>2</v>
      </c>
      <c r="AB5" s="39">
        <v>1</v>
      </c>
      <c r="AC5" s="39">
        <v>2</v>
      </c>
      <c r="AD5" s="39">
        <v>1</v>
      </c>
      <c r="AE5" s="500">
        <v>2</v>
      </c>
      <c r="AF5" s="451">
        <v>1</v>
      </c>
      <c r="AG5" s="39">
        <v>2</v>
      </c>
      <c r="AH5" s="39">
        <v>1</v>
      </c>
      <c r="AI5" s="39">
        <v>2</v>
      </c>
      <c r="AJ5" s="39">
        <v>1</v>
      </c>
      <c r="AK5" s="39">
        <v>2</v>
      </c>
      <c r="AL5" s="39">
        <v>1</v>
      </c>
      <c r="AM5" s="450">
        <v>2</v>
      </c>
      <c r="AN5" s="339" t="s">
        <v>118</v>
      </c>
      <c r="AO5" s="340"/>
      <c r="AP5" s="341"/>
      <c r="AQ5" s="342" t="s">
        <v>119</v>
      </c>
      <c r="AR5" s="517">
        <v>1</v>
      </c>
      <c r="AS5" s="519">
        <v>2</v>
      </c>
      <c r="AT5" s="39">
        <v>1</v>
      </c>
      <c r="AU5" s="500">
        <v>2</v>
      </c>
      <c r="AV5" s="518">
        <v>1</v>
      </c>
      <c r="AW5" s="39">
        <v>2</v>
      </c>
      <c r="AX5" s="39">
        <v>1</v>
      </c>
      <c r="AY5" s="500">
        <v>2</v>
      </c>
      <c r="AZ5" s="39">
        <v>1</v>
      </c>
      <c r="BA5" s="39">
        <v>2</v>
      </c>
      <c r="BB5" s="39">
        <v>1</v>
      </c>
      <c r="BC5" s="450">
        <v>2</v>
      </c>
      <c r="BD5" s="409"/>
    </row>
    <row r="6" spans="1:57" ht="19.5" customHeight="1">
      <c r="B6" s="747" t="s">
        <v>1</v>
      </c>
      <c r="C6" s="748"/>
      <c r="D6" s="748"/>
      <c r="E6" s="749"/>
      <c r="F6" s="344">
        <v>7361351</v>
      </c>
      <c r="G6" s="344">
        <v>7295144</v>
      </c>
      <c r="H6" s="344">
        <v>2252341</v>
      </c>
      <c r="I6" s="344">
        <v>2063855</v>
      </c>
      <c r="J6" s="344">
        <v>0</v>
      </c>
      <c r="K6" s="344">
        <v>0</v>
      </c>
      <c r="L6" s="344">
        <v>1641118</v>
      </c>
      <c r="M6" s="344">
        <v>1647545</v>
      </c>
      <c r="N6" s="344">
        <v>2431404</v>
      </c>
      <c r="O6" s="344">
        <v>2358507</v>
      </c>
      <c r="P6" s="344">
        <v>1521072</v>
      </c>
      <c r="Q6" s="344">
        <v>1282142</v>
      </c>
      <c r="R6" s="344">
        <v>1222552</v>
      </c>
      <c r="S6" s="344">
        <v>1172678</v>
      </c>
      <c r="T6" s="344">
        <v>2854996</v>
      </c>
      <c r="U6" s="348">
        <v>3263235</v>
      </c>
      <c r="V6" s="747" t="s">
        <v>1</v>
      </c>
      <c r="W6" s="748"/>
      <c r="X6" s="748"/>
      <c r="Y6" s="749"/>
      <c r="Z6" s="408">
        <v>968399</v>
      </c>
      <c r="AA6" s="344">
        <v>963444</v>
      </c>
      <c r="AB6" s="344">
        <v>1410825</v>
      </c>
      <c r="AC6" s="344">
        <v>1162717</v>
      </c>
      <c r="AD6" s="344">
        <v>1063543</v>
      </c>
      <c r="AE6" s="344">
        <v>1087713</v>
      </c>
      <c r="AF6" s="344">
        <v>2116686</v>
      </c>
      <c r="AG6" s="344">
        <v>2148878</v>
      </c>
      <c r="AH6" s="344">
        <v>792455</v>
      </c>
      <c r="AI6" s="344">
        <v>806946</v>
      </c>
      <c r="AJ6" s="344">
        <v>622693</v>
      </c>
      <c r="AK6" s="344">
        <v>524735</v>
      </c>
      <c r="AL6" s="344">
        <v>343482</v>
      </c>
      <c r="AM6" s="348">
        <v>334600</v>
      </c>
      <c r="AN6" s="747" t="s">
        <v>1</v>
      </c>
      <c r="AO6" s="748"/>
      <c r="AP6" s="748"/>
      <c r="AQ6" s="749"/>
      <c r="AR6" s="562">
        <v>188368</v>
      </c>
      <c r="AS6" s="345">
        <v>189001</v>
      </c>
      <c r="AT6" s="408">
        <v>181812</v>
      </c>
      <c r="AU6" s="345">
        <v>183066</v>
      </c>
      <c r="AV6" s="408">
        <v>362096</v>
      </c>
      <c r="AW6" s="344">
        <v>350810</v>
      </c>
      <c r="AX6" s="344">
        <v>2738620</v>
      </c>
      <c r="AY6" s="344">
        <v>2713562</v>
      </c>
      <c r="AZ6" s="344">
        <v>538093</v>
      </c>
      <c r="BA6" s="344">
        <v>561298</v>
      </c>
      <c r="BB6" s="411">
        <v>30611906</v>
      </c>
      <c r="BC6" s="580">
        <v>30109876</v>
      </c>
      <c r="BD6" s="738"/>
      <c r="BE6" s="739"/>
    </row>
    <row r="7" spans="1:57" ht="19.5" customHeight="1">
      <c r="B7" s="347"/>
      <c r="C7" s="552"/>
      <c r="D7" s="745" t="s">
        <v>120</v>
      </c>
      <c r="E7" s="746"/>
      <c r="F7" s="344">
        <v>7361174</v>
      </c>
      <c r="G7" s="344">
        <v>7295144</v>
      </c>
      <c r="H7" s="344">
        <v>2252110</v>
      </c>
      <c r="I7" s="344">
        <v>2063002</v>
      </c>
      <c r="J7" s="344">
        <v>0</v>
      </c>
      <c r="K7" s="344">
        <v>0</v>
      </c>
      <c r="L7" s="344">
        <v>1641118</v>
      </c>
      <c r="M7" s="344">
        <v>1647545</v>
      </c>
      <c r="N7" s="344">
        <v>2431404</v>
      </c>
      <c r="O7" s="344">
        <v>2358507</v>
      </c>
      <c r="P7" s="344">
        <v>1500147</v>
      </c>
      <c r="Q7" s="344">
        <v>1282142</v>
      </c>
      <c r="R7" s="344">
        <v>1209263</v>
      </c>
      <c r="S7" s="344">
        <v>1158349</v>
      </c>
      <c r="T7" s="344">
        <v>2854483</v>
      </c>
      <c r="U7" s="348">
        <v>2838958</v>
      </c>
      <c r="V7" s="347"/>
      <c r="W7" s="552"/>
      <c r="X7" s="745" t="s">
        <v>120</v>
      </c>
      <c r="Y7" s="746"/>
      <c r="Z7" s="408">
        <v>968399</v>
      </c>
      <c r="AA7" s="344">
        <v>963444</v>
      </c>
      <c r="AB7" s="344">
        <v>1410415</v>
      </c>
      <c r="AC7" s="344">
        <v>1162479</v>
      </c>
      <c r="AD7" s="344">
        <v>1063398</v>
      </c>
      <c r="AE7" s="344">
        <v>1087326</v>
      </c>
      <c r="AF7" s="344">
        <v>2116686</v>
      </c>
      <c r="AG7" s="344">
        <v>2148878</v>
      </c>
      <c r="AH7" s="344">
        <v>792455</v>
      </c>
      <c r="AI7" s="344">
        <v>806946</v>
      </c>
      <c r="AJ7" s="344">
        <v>622693</v>
      </c>
      <c r="AK7" s="344">
        <v>524735</v>
      </c>
      <c r="AL7" s="344">
        <v>342505</v>
      </c>
      <c r="AM7" s="348">
        <v>334099</v>
      </c>
      <c r="AN7" s="347"/>
      <c r="AO7" s="552"/>
      <c r="AP7" s="745" t="s">
        <v>120</v>
      </c>
      <c r="AQ7" s="746"/>
      <c r="AR7" s="562">
        <v>188368</v>
      </c>
      <c r="AS7" s="344">
        <v>189001</v>
      </c>
      <c r="AT7" s="408">
        <v>181812</v>
      </c>
      <c r="AU7" s="344">
        <v>183066</v>
      </c>
      <c r="AV7" s="408">
        <v>361411</v>
      </c>
      <c r="AW7" s="344">
        <v>350769</v>
      </c>
      <c r="AX7" s="344">
        <v>2738620</v>
      </c>
      <c r="AY7" s="344">
        <v>2713562</v>
      </c>
      <c r="AZ7" s="344">
        <v>536911</v>
      </c>
      <c r="BA7" s="344">
        <v>560851</v>
      </c>
      <c r="BB7" s="563">
        <v>30573372</v>
      </c>
      <c r="BC7" s="564">
        <v>29668803</v>
      </c>
      <c r="BD7" s="738"/>
      <c r="BE7" s="739"/>
    </row>
    <row r="8" spans="1:57" ht="19.5" customHeight="1">
      <c r="B8" s="753" t="s">
        <v>2</v>
      </c>
      <c r="C8" s="754"/>
      <c r="D8" s="754"/>
      <c r="E8" s="755"/>
      <c r="F8" s="344">
        <v>5781084</v>
      </c>
      <c r="G8" s="344">
        <v>5997352</v>
      </c>
      <c r="H8" s="344">
        <v>2009014</v>
      </c>
      <c r="I8" s="344">
        <v>1848332</v>
      </c>
      <c r="J8" s="344">
        <v>0</v>
      </c>
      <c r="K8" s="344">
        <v>0</v>
      </c>
      <c r="L8" s="344">
        <v>1495085</v>
      </c>
      <c r="M8" s="344">
        <v>1496246</v>
      </c>
      <c r="N8" s="344">
        <v>2134442</v>
      </c>
      <c r="O8" s="344">
        <v>2147222</v>
      </c>
      <c r="P8" s="344">
        <v>1377520</v>
      </c>
      <c r="Q8" s="344">
        <v>1394113</v>
      </c>
      <c r="R8" s="344">
        <v>1149541</v>
      </c>
      <c r="S8" s="344">
        <v>1149843</v>
      </c>
      <c r="T8" s="344">
        <v>2450212</v>
      </c>
      <c r="U8" s="348">
        <v>2765273</v>
      </c>
      <c r="V8" s="753" t="s">
        <v>2</v>
      </c>
      <c r="W8" s="754"/>
      <c r="X8" s="754"/>
      <c r="Y8" s="755"/>
      <c r="Z8" s="408">
        <v>863130</v>
      </c>
      <c r="AA8" s="344">
        <v>866426</v>
      </c>
      <c r="AB8" s="344">
        <v>1333307</v>
      </c>
      <c r="AC8" s="344">
        <v>1352911</v>
      </c>
      <c r="AD8" s="344">
        <v>1011204</v>
      </c>
      <c r="AE8" s="344">
        <v>978025</v>
      </c>
      <c r="AF8" s="344">
        <v>1847731</v>
      </c>
      <c r="AG8" s="344">
        <v>1839634</v>
      </c>
      <c r="AH8" s="344">
        <v>711953</v>
      </c>
      <c r="AI8" s="344">
        <v>728310</v>
      </c>
      <c r="AJ8" s="344">
        <v>540764</v>
      </c>
      <c r="AK8" s="344">
        <v>536088</v>
      </c>
      <c r="AL8" s="344">
        <v>318748</v>
      </c>
      <c r="AM8" s="348">
        <v>303071</v>
      </c>
      <c r="AN8" s="753" t="s">
        <v>2</v>
      </c>
      <c r="AO8" s="754"/>
      <c r="AP8" s="754"/>
      <c r="AQ8" s="755"/>
      <c r="AR8" s="562">
        <v>225064</v>
      </c>
      <c r="AS8" s="344">
        <v>216467</v>
      </c>
      <c r="AT8" s="408">
        <v>157359</v>
      </c>
      <c r="AU8" s="344">
        <v>150072</v>
      </c>
      <c r="AV8" s="408">
        <v>313216</v>
      </c>
      <c r="AW8" s="344">
        <v>290147</v>
      </c>
      <c r="AX8" s="344">
        <v>2207550</v>
      </c>
      <c r="AY8" s="344">
        <v>2164855</v>
      </c>
      <c r="AZ8" s="344">
        <v>476203</v>
      </c>
      <c r="BA8" s="344">
        <v>495813</v>
      </c>
      <c r="BB8" s="563">
        <v>26403127</v>
      </c>
      <c r="BC8" s="564">
        <v>26720200</v>
      </c>
      <c r="BD8" s="738"/>
      <c r="BE8" s="739"/>
    </row>
    <row r="9" spans="1:57" ht="19.5" customHeight="1">
      <c r="B9" s="347"/>
      <c r="C9" s="552"/>
      <c r="D9" s="745" t="s">
        <v>121</v>
      </c>
      <c r="E9" s="746"/>
      <c r="F9" s="344">
        <v>5780912</v>
      </c>
      <c r="G9" s="344">
        <v>5987573</v>
      </c>
      <c r="H9" s="344">
        <v>2007423</v>
      </c>
      <c r="I9" s="344">
        <v>1847164</v>
      </c>
      <c r="J9" s="344">
        <v>0</v>
      </c>
      <c r="K9" s="344">
        <v>0</v>
      </c>
      <c r="L9" s="344">
        <v>1495085</v>
      </c>
      <c r="M9" s="344">
        <v>1496246</v>
      </c>
      <c r="N9" s="344">
        <v>2134442</v>
      </c>
      <c r="O9" s="344">
        <v>2147222</v>
      </c>
      <c r="P9" s="344">
        <v>1377520</v>
      </c>
      <c r="Q9" s="344">
        <v>1394113</v>
      </c>
      <c r="R9" s="344">
        <v>1149541</v>
      </c>
      <c r="S9" s="344">
        <v>1149843</v>
      </c>
      <c r="T9" s="344">
        <v>2436397</v>
      </c>
      <c r="U9" s="348">
        <v>2456263</v>
      </c>
      <c r="V9" s="347"/>
      <c r="W9" s="552"/>
      <c r="X9" s="745" t="s">
        <v>121</v>
      </c>
      <c r="Y9" s="746"/>
      <c r="Z9" s="408">
        <v>863130</v>
      </c>
      <c r="AA9" s="344">
        <v>866426</v>
      </c>
      <c r="AB9" s="344">
        <v>1332593</v>
      </c>
      <c r="AC9" s="344">
        <v>1352166</v>
      </c>
      <c r="AD9" s="344">
        <v>1010265</v>
      </c>
      <c r="AE9" s="344">
        <v>977338</v>
      </c>
      <c r="AF9" s="344">
        <v>1847731</v>
      </c>
      <c r="AG9" s="344">
        <v>1838456</v>
      </c>
      <c r="AH9" s="344">
        <v>707736</v>
      </c>
      <c r="AI9" s="344">
        <v>728310</v>
      </c>
      <c r="AJ9" s="344">
        <v>540764</v>
      </c>
      <c r="AK9" s="344">
        <v>536088</v>
      </c>
      <c r="AL9" s="344">
        <v>318748</v>
      </c>
      <c r="AM9" s="348">
        <v>303071</v>
      </c>
      <c r="AN9" s="347"/>
      <c r="AO9" s="552"/>
      <c r="AP9" s="745" t="s">
        <v>121</v>
      </c>
      <c r="AQ9" s="746"/>
      <c r="AR9" s="562">
        <v>224926</v>
      </c>
      <c r="AS9" s="344">
        <v>216436</v>
      </c>
      <c r="AT9" s="408">
        <v>157359</v>
      </c>
      <c r="AU9" s="344">
        <v>150072</v>
      </c>
      <c r="AV9" s="408">
        <v>313134</v>
      </c>
      <c r="AW9" s="344">
        <v>289822</v>
      </c>
      <c r="AX9" s="344">
        <v>2207550</v>
      </c>
      <c r="AY9" s="344">
        <v>2164855</v>
      </c>
      <c r="AZ9" s="344">
        <v>476203</v>
      </c>
      <c r="BA9" s="344">
        <v>495813</v>
      </c>
      <c r="BB9" s="563">
        <v>26381459</v>
      </c>
      <c r="BC9" s="564">
        <v>26397277</v>
      </c>
      <c r="BD9" s="738"/>
      <c r="BE9" s="739"/>
    </row>
    <row r="10" spans="1:57" ht="19.5" customHeight="1">
      <c r="B10" s="753" t="s">
        <v>3</v>
      </c>
      <c r="C10" s="754"/>
      <c r="D10" s="754"/>
      <c r="E10" s="755"/>
      <c r="F10" s="562">
        <v>1580267</v>
      </c>
      <c r="G10" s="562">
        <v>1297792</v>
      </c>
      <c r="H10" s="562">
        <v>243327</v>
      </c>
      <c r="I10" s="562">
        <v>215523</v>
      </c>
      <c r="J10" s="562">
        <v>0</v>
      </c>
      <c r="K10" s="344">
        <v>0</v>
      </c>
      <c r="L10" s="563">
        <v>146033</v>
      </c>
      <c r="M10" s="563">
        <v>151299</v>
      </c>
      <c r="N10" s="562">
        <v>296962</v>
      </c>
      <c r="O10" s="562">
        <v>211285</v>
      </c>
      <c r="P10" s="562">
        <v>143552</v>
      </c>
      <c r="Q10" s="562" t="s">
        <v>430</v>
      </c>
      <c r="R10" s="562">
        <v>73011</v>
      </c>
      <c r="S10" s="562">
        <v>22835</v>
      </c>
      <c r="T10" s="562">
        <v>404784</v>
      </c>
      <c r="U10" s="564">
        <v>497962</v>
      </c>
      <c r="V10" s="753" t="s">
        <v>3</v>
      </c>
      <c r="W10" s="754"/>
      <c r="X10" s="754"/>
      <c r="Y10" s="755"/>
      <c r="Z10" s="565">
        <v>105269</v>
      </c>
      <c r="AA10" s="562">
        <v>97018</v>
      </c>
      <c r="AB10" s="562">
        <v>77518</v>
      </c>
      <c r="AC10" s="562" t="s">
        <v>430</v>
      </c>
      <c r="AD10" s="562">
        <v>52339</v>
      </c>
      <c r="AE10" s="563">
        <v>109688</v>
      </c>
      <c r="AF10" s="563">
        <v>268955</v>
      </c>
      <c r="AG10" s="562">
        <v>309244</v>
      </c>
      <c r="AH10" s="562">
        <v>80502</v>
      </c>
      <c r="AI10" s="562">
        <v>78636</v>
      </c>
      <c r="AJ10" s="562">
        <v>81929</v>
      </c>
      <c r="AK10" s="562" t="s">
        <v>430</v>
      </c>
      <c r="AL10" s="562">
        <v>24734</v>
      </c>
      <c r="AM10" s="564">
        <v>31529</v>
      </c>
      <c r="AN10" s="753" t="s">
        <v>3</v>
      </c>
      <c r="AO10" s="754"/>
      <c r="AP10" s="754"/>
      <c r="AQ10" s="755"/>
      <c r="AR10" s="562" t="s">
        <v>430</v>
      </c>
      <c r="AS10" s="563" t="s">
        <v>430</v>
      </c>
      <c r="AT10" s="565">
        <v>24453</v>
      </c>
      <c r="AU10" s="563">
        <v>32994</v>
      </c>
      <c r="AV10" s="565">
        <v>48880</v>
      </c>
      <c r="AW10" s="562">
        <v>60663</v>
      </c>
      <c r="AX10" s="562">
        <v>531070</v>
      </c>
      <c r="AY10" s="563">
        <v>548707</v>
      </c>
      <c r="AZ10" s="562">
        <v>61890</v>
      </c>
      <c r="BA10" s="562">
        <v>65485</v>
      </c>
      <c r="BB10" s="563">
        <v>4245475</v>
      </c>
      <c r="BC10" s="564">
        <v>3730660</v>
      </c>
      <c r="BD10" s="738"/>
      <c r="BE10" s="739"/>
    </row>
    <row r="11" spans="1:57" ht="19.5" customHeight="1">
      <c r="B11" s="753" t="s">
        <v>4</v>
      </c>
      <c r="C11" s="754"/>
      <c r="D11" s="754"/>
      <c r="E11" s="755"/>
      <c r="F11" s="562" t="s">
        <v>430</v>
      </c>
      <c r="G11" s="562" t="s">
        <v>430</v>
      </c>
      <c r="H11" s="562" t="s">
        <v>430</v>
      </c>
      <c r="I11" s="562" t="s">
        <v>430</v>
      </c>
      <c r="J11" s="562">
        <v>0</v>
      </c>
      <c r="K11" s="344">
        <v>0</v>
      </c>
      <c r="L11" s="563" t="s">
        <v>430</v>
      </c>
      <c r="M11" s="563" t="s">
        <v>430</v>
      </c>
      <c r="N11" s="562" t="s">
        <v>430</v>
      </c>
      <c r="O11" s="562" t="s">
        <v>430</v>
      </c>
      <c r="P11" s="562" t="s">
        <v>430</v>
      </c>
      <c r="Q11" s="562">
        <v>111971</v>
      </c>
      <c r="R11" s="562" t="s">
        <v>430</v>
      </c>
      <c r="S11" s="562" t="s">
        <v>430</v>
      </c>
      <c r="T11" s="562" t="s">
        <v>430</v>
      </c>
      <c r="U11" s="564" t="s">
        <v>430</v>
      </c>
      <c r="V11" s="753" t="s">
        <v>4</v>
      </c>
      <c r="W11" s="754"/>
      <c r="X11" s="754"/>
      <c r="Y11" s="755"/>
      <c r="Z11" s="565" t="s">
        <v>430</v>
      </c>
      <c r="AA11" s="562" t="s">
        <v>430</v>
      </c>
      <c r="AB11" s="562" t="s">
        <v>430</v>
      </c>
      <c r="AC11" s="562">
        <v>190194</v>
      </c>
      <c r="AD11" s="562" t="s">
        <v>430</v>
      </c>
      <c r="AE11" s="563" t="s">
        <v>430</v>
      </c>
      <c r="AF11" s="563" t="s">
        <v>430</v>
      </c>
      <c r="AG11" s="562" t="s">
        <v>430</v>
      </c>
      <c r="AH11" s="562" t="s">
        <v>430</v>
      </c>
      <c r="AI11" s="562" t="s">
        <v>430</v>
      </c>
      <c r="AJ11" s="562" t="s">
        <v>430</v>
      </c>
      <c r="AK11" s="562">
        <v>11353</v>
      </c>
      <c r="AL11" s="562" t="s">
        <v>430</v>
      </c>
      <c r="AM11" s="564" t="s">
        <v>430</v>
      </c>
      <c r="AN11" s="753" t="s">
        <v>4</v>
      </c>
      <c r="AO11" s="754"/>
      <c r="AP11" s="754"/>
      <c r="AQ11" s="755"/>
      <c r="AR11" s="562">
        <v>36696</v>
      </c>
      <c r="AS11" s="563">
        <v>27466</v>
      </c>
      <c r="AT11" s="565" t="s">
        <v>430</v>
      </c>
      <c r="AU11" s="563" t="s">
        <v>430</v>
      </c>
      <c r="AV11" s="565" t="s">
        <v>430</v>
      </c>
      <c r="AW11" s="562" t="s">
        <v>430</v>
      </c>
      <c r="AX11" s="562" t="s">
        <v>430</v>
      </c>
      <c r="AY11" s="563" t="s">
        <v>430</v>
      </c>
      <c r="AZ11" s="562" t="s">
        <v>430</v>
      </c>
      <c r="BA11" s="562" t="s">
        <v>430</v>
      </c>
      <c r="BB11" s="563">
        <v>36696</v>
      </c>
      <c r="BC11" s="564">
        <v>340984</v>
      </c>
      <c r="BD11" s="738"/>
      <c r="BE11" s="739"/>
    </row>
    <row r="12" spans="1:57" ht="19.5" customHeight="1">
      <c r="B12" s="347"/>
      <c r="C12" s="552"/>
      <c r="D12" s="745" t="s">
        <v>122</v>
      </c>
      <c r="E12" s="746"/>
      <c r="F12" s="562">
        <v>1580262</v>
      </c>
      <c r="G12" s="562">
        <v>1307571</v>
      </c>
      <c r="H12" s="562">
        <v>244687</v>
      </c>
      <c r="I12" s="562">
        <v>215838</v>
      </c>
      <c r="J12" s="562">
        <v>0</v>
      </c>
      <c r="K12" s="344">
        <v>0</v>
      </c>
      <c r="L12" s="563">
        <v>146033</v>
      </c>
      <c r="M12" s="563">
        <v>151299</v>
      </c>
      <c r="N12" s="562">
        <v>296962</v>
      </c>
      <c r="O12" s="562">
        <v>211285</v>
      </c>
      <c r="P12" s="562">
        <v>122627</v>
      </c>
      <c r="Q12" s="562" t="s">
        <v>430</v>
      </c>
      <c r="R12" s="562">
        <v>59722</v>
      </c>
      <c r="S12" s="562">
        <v>8506</v>
      </c>
      <c r="T12" s="562">
        <v>418086</v>
      </c>
      <c r="U12" s="564">
        <v>382695</v>
      </c>
      <c r="V12" s="347"/>
      <c r="W12" s="552"/>
      <c r="X12" s="745" t="s">
        <v>122</v>
      </c>
      <c r="Y12" s="746"/>
      <c r="Z12" s="565">
        <v>105269</v>
      </c>
      <c r="AA12" s="562">
        <v>97018</v>
      </c>
      <c r="AB12" s="562">
        <v>77822</v>
      </c>
      <c r="AC12" s="562" t="s">
        <v>430</v>
      </c>
      <c r="AD12" s="562">
        <v>53133</v>
      </c>
      <c r="AE12" s="563">
        <v>109988</v>
      </c>
      <c r="AF12" s="563">
        <v>268955</v>
      </c>
      <c r="AG12" s="562">
        <v>310422</v>
      </c>
      <c r="AH12" s="562">
        <v>84719</v>
      </c>
      <c r="AI12" s="562">
        <v>78636</v>
      </c>
      <c r="AJ12" s="562">
        <v>81929</v>
      </c>
      <c r="AK12" s="562" t="s">
        <v>430</v>
      </c>
      <c r="AL12" s="562">
        <v>23757</v>
      </c>
      <c r="AM12" s="564">
        <v>31028</v>
      </c>
      <c r="AN12" s="347"/>
      <c r="AO12" s="552"/>
      <c r="AP12" s="745" t="s">
        <v>122</v>
      </c>
      <c r="AQ12" s="746"/>
      <c r="AR12" s="562" t="s">
        <v>430</v>
      </c>
      <c r="AS12" s="563" t="s">
        <v>430</v>
      </c>
      <c r="AT12" s="565">
        <v>24453</v>
      </c>
      <c r="AU12" s="563">
        <v>32994</v>
      </c>
      <c r="AV12" s="565">
        <v>48277</v>
      </c>
      <c r="AW12" s="562">
        <v>60947</v>
      </c>
      <c r="AX12" s="562">
        <v>531070</v>
      </c>
      <c r="AY12" s="563">
        <v>548707</v>
      </c>
      <c r="AZ12" s="562">
        <v>60708</v>
      </c>
      <c r="BA12" s="562">
        <v>65038</v>
      </c>
      <c r="BB12" s="563">
        <v>4228471</v>
      </c>
      <c r="BC12" s="564">
        <v>3611972</v>
      </c>
      <c r="BD12" s="738"/>
      <c r="BE12" s="739"/>
    </row>
    <row r="13" spans="1:57" ht="19.5" customHeight="1">
      <c r="B13" s="347"/>
      <c r="C13" s="552"/>
      <c r="D13" s="745" t="s">
        <v>123</v>
      </c>
      <c r="E13" s="746"/>
      <c r="F13" s="562" t="s">
        <v>430</v>
      </c>
      <c r="G13" s="562" t="s">
        <v>430</v>
      </c>
      <c r="H13" s="562" t="s">
        <v>430</v>
      </c>
      <c r="I13" s="562" t="s">
        <v>430</v>
      </c>
      <c r="J13" s="562">
        <v>0</v>
      </c>
      <c r="K13" s="344">
        <v>0</v>
      </c>
      <c r="L13" s="563" t="s">
        <v>430</v>
      </c>
      <c r="M13" s="563" t="s">
        <v>430</v>
      </c>
      <c r="N13" s="562" t="s">
        <v>430</v>
      </c>
      <c r="O13" s="562" t="s">
        <v>430</v>
      </c>
      <c r="P13" s="562" t="s">
        <v>430</v>
      </c>
      <c r="Q13" s="562">
        <v>111971</v>
      </c>
      <c r="R13" s="562" t="s">
        <v>430</v>
      </c>
      <c r="S13" s="562" t="s">
        <v>430</v>
      </c>
      <c r="T13" s="562" t="s">
        <v>430</v>
      </c>
      <c r="U13" s="564" t="s">
        <v>430</v>
      </c>
      <c r="V13" s="347"/>
      <c r="W13" s="552"/>
      <c r="X13" s="745" t="s">
        <v>123</v>
      </c>
      <c r="Y13" s="746"/>
      <c r="Z13" s="565" t="s">
        <v>430</v>
      </c>
      <c r="AA13" s="562" t="s">
        <v>430</v>
      </c>
      <c r="AB13" s="562" t="s">
        <v>430</v>
      </c>
      <c r="AC13" s="562">
        <v>189687</v>
      </c>
      <c r="AD13" s="562" t="s">
        <v>430</v>
      </c>
      <c r="AE13" s="563" t="s">
        <v>430</v>
      </c>
      <c r="AF13" s="563" t="s">
        <v>430</v>
      </c>
      <c r="AG13" s="562" t="s">
        <v>430</v>
      </c>
      <c r="AH13" s="562" t="s">
        <v>430</v>
      </c>
      <c r="AI13" s="562" t="s">
        <v>430</v>
      </c>
      <c r="AJ13" s="562" t="s">
        <v>430</v>
      </c>
      <c r="AK13" s="562">
        <v>11353</v>
      </c>
      <c r="AL13" s="562" t="s">
        <v>430</v>
      </c>
      <c r="AM13" s="564" t="s">
        <v>430</v>
      </c>
      <c r="AN13" s="347"/>
      <c r="AO13" s="552"/>
      <c r="AP13" s="745" t="s">
        <v>123</v>
      </c>
      <c r="AQ13" s="746"/>
      <c r="AR13" s="562">
        <v>36558</v>
      </c>
      <c r="AS13" s="563">
        <v>27435</v>
      </c>
      <c r="AT13" s="565" t="s">
        <v>430</v>
      </c>
      <c r="AU13" s="563" t="s">
        <v>430</v>
      </c>
      <c r="AV13" s="565" t="s">
        <v>430</v>
      </c>
      <c r="AW13" s="562" t="s">
        <v>430</v>
      </c>
      <c r="AX13" s="562" t="s">
        <v>430</v>
      </c>
      <c r="AY13" s="563" t="s">
        <v>430</v>
      </c>
      <c r="AZ13" s="562" t="s">
        <v>430</v>
      </c>
      <c r="BA13" s="562" t="s">
        <v>430</v>
      </c>
      <c r="BB13" s="563">
        <v>36558</v>
      </c>
      <c r="BC13" s="564">
        <v>340446</v>
      </c>
      <c r="BD13" s="738"/>
      <c r="BE13" s="739"/>
    </row>
    <row r="14" spans="1:57" ht="19.5" customHeight="1">
      <c r="B14" s="753" t="s">
        <v>5</v>
      </c>
      <c r="C14" s="754"/>
      <c r="D14" s="754"/>
      <c r="E14" s="755"/>
      <c r="F14" s="562" t="s">
        <v>430</v>
      </c>
      <c r="G14" s="562" t="s">
        <v>430</v>
      </c>
      <c r="H14" s="562" t="s">
        <v>430</v>
      </c>
      <c r="I14" s="562" t="s">
        <v>430</v>
      </c>
      <c r="J14" s="562">
        <v>0</v>
      </c>
      <c r="K14" s="344">
        <v>0</v>
      </c>
      <c r="L14" s="563" t="s">
        <v>430</v>
      </c>
      <c r="M14" s="563" t="s">
        <v>430</v>
      </c>
      <c r="N14" s="562" t="s">
        <v>430</v>
      </c>
      <c r="O14" s="562" t="s">
        <v>430</v>
      </c>
      <c r="P14" s="562" t="s">
        <v>430</v>
      </c>
      <c r="Q14" s="562" t="s">
        <v>430</v>
      </c>
      <c r="R14" s="562" t="s">
        <v>430</v>
      </c>
      <c r="S14" s="562" t="s">
        <v>430</v>
      </c>
      <c r="T14" s="562" t="s">
        <v>430</v>
      </c>
      <c r="U14" s="564" t="s">
        <v>430</v>
      </c>
      <c r="V14" s="753" t="s">
        <v>5</v>
      </c>
      <c r="W14" s="754"/>
      <c r="X14" s="754"/>
      <c r="Y14" s="755"/>
      <c r="Z14" s="565" t="s">
        <v>430</v>
      </c>
      <c r="AA14" s="562" t="s">
        <v>430</v>
      </c>
      <c r="AB14" s="562" t="s">
        <v>430</v>
      </c>
      <c r="AC14" s="562" t="s">
        <v>430</v>
      </c>
      <c r="AD14" s="562" t="s">
        <v>430</v>
      </c>
      <c r="AE14" s="563" t="s">
        <v>430</v>
      </c>
      <c r="AF14" s="563" t="s">
        <v>430</v>
      </c>
      <c r="AG14" s="562" t="s">
        <v>430</v>
      </c>
      <c r="AH14" s="562" t="s">
        <v>430</v>
      </c>
      <c r="AI14" s="562" t="s">
        <v>430</v>
      </c>
      <c r="AJ14" s="562" t="s">
        <v>430</v>
      </c>
      <c r="AK14" s="562" t="s">
        <v>430</v>
      </c>
      <c r="AL14" s="562" t="s">
        <v>430</v>
      </c>
      <c r="AM14" s="564" t="s">
        <v>430</v>
      </c>
      <c r="AN14" s="753" t="s">
        <v>5</v>
      </c>
      <c r="AO14" s="754"/>
      <c r="AP14" s="754"/>
      <c r="AQ14" s="755"/>
      <c r="AR14" s="562">
        <v>139363</v>
      </c>
      <c r="AS14" s="563">
        <v>166843</v>
      </c>
      <c r="AT14" s="565" t="s">
        <v>430</v>
      </c>
      <c r="AU14" s="563" t="s">
        <v>430</v>
      </c>
      <c r="AV14" s="565" t="s">
        <v>430</v>
      </c>
      <c r="AW14" s="562" t="s">
        <v>430</v>
      </c>
      <c r="AX14" s="562" t="s">
        <v>430</v>
      </c>
      <c r="AY14" s="563" t="s">
        <v>430</v>
      </c>
      <c r="AZ14" s="562" t="s">
        <v>430</v>
      </c>
      <c r="BA14" s="562" t="s">
        <v>430</v>
      </c>
      <c r="BB14" s="563">
        <v>139363</v>
      </c>
      <c r="BC14" s="564">
        <v>166843</v>
      </c>
      <c r="BD14" s="738"/>
      <c r="BE14" s="739"/>
    </row>
    <row r="15" spans="1:57" ht="19.5" customHeight="1">
      <c r="B15" s="753" t="s">
        <v>6</v>
      </c>
      <c r="C15" s="754"/>
      <c r="D15" s="754"/>
      <c r="E15" s="755"/>
      <c r="F15" s="344">
        <v>0</v>
      </c>
      <c r="G15" s="344">
        <v>0</v>
      </c>
      <c r="H15" s="344">
        <v>0</v>
      </c>
      <c r="I15" s="344">
        <v>0</v>
      </c>
      <c r="J15" s="344">
        <v>0</v>
      </c>
      <c r="K15" s="344">
        <v>0</v>
      </c>
      <c r="L15" s="344">
        <v>0</v>
      </c>
      <c r="M15" s="344">
        <v>0</v>
      </c>
      <c r="N15" s="344">
        <v>0</v>
      </c>
      <c r="O15" s="344">
        <v>0</v>
      </c>
      <c r="P15" s="344">
        <v>0</v>
      </c>
      <c r="Q15" s="344">
        <v>0</v>
      </c>
      <c r="R15" s="344">
        <v>0</v>
      </c>
      <c r="S15" s="344">
        <v>0</v>
      </c>
      <c r="T15" s="344">
        <v>0</v>
      </c>
      <c r="U15" s="348">
        <v>0</v>
      </c>
      <c r="V15" s="753" t="s">
        <v>6</v>
      </c>
      <c r="W15" s="754"/>
      <c r="X15" s="754"/>
      <c r="Y15" s="755"/>
      <c r="Z15" s="408">
        <v>0</v>
      </c>
      <c r="AA15" s="344">
        <v>0</v>
      </c>
      <c r="AB15" s="344">
        <v>0</v>
      </c>
      <c r="AC15" s="344">
        <v>0</v>
      </c>
      <c r="AD15" s="344">
        <v>0</v>
      </c>
      <c r="AE15" s="344">
        <v>0</v>
      </c>
      <c r="AF15" s="344">
        <v>0</v>
      </c>
      <c r="AG15" s="344">
        <v>0</v>
      </c>
      <c r="AH15" s="344">
        <v>0</v>
      </c>
      <c r="AI15" s="344">
        <v>0</v>
      </c>
      <c r="AJ15" s="344">
        <v>0</v>
      </c>
      <c r="AK15" s="344">
        <v>0</v>
      </c>
      <c r="AL15" s="344">
        <v>0</v>
      </c>
      <c r="AM15" s="348">
        <v>0</v>
      </c>
      <c r="AN15" s="753" t="s">
        <v>6</v>
      </c>
      <c r="AO15" s="754"/>
      <c r="AP15" s="754"/>
      <c r="AQ15" s="755"/>
      <c r="AR15" s="344">
        <v>0</v>
      </c>
      <c r="AS15" s="344">
        <v>0</v>
      </c>
      <c r="AT15" s="408">
        <v>0</v>
      </c>
      <c r="AU15" s="344">
        <v>0</v>
      </c>
      <c r="AV15" s="408">
        <v>0</v>
      </c>
      <c r="AW15" s="344">
        <v>0</v>
      </c>
      <c r="AX15" s="344">
        <v>0</v>
      </c>
      <c r="AY15" s="344">
        <v>0</v>
      </c>
      <c r="AZ15" s="344">
        <v>0</v>
      </c>
      <c r="BA15" s="344">
        <v>0</v>
      </c>
      <c r="BB15" s="344">
        <v>0</v>
      </c>
      <c r="BC15" s="348">
        <v>0</v>
      </c>
      <c r="BD15" s="738"/>
      <c r="BE15" s="739"/>
    </row>
    <row r="16" spans="1:57" ht="19.5" customHeight="1">
      <c r="B16" s="765" t="s">
        <v>77</v>
      </c>
      <c r="C16" s="766"/>
      <c r="D16" s="766"/>
      <c r="E16" s="767"/>
      <c r="F16" s="566">
        <v>6236826</v>
      </c>
      <c r="G16" s="566">
        <v>6196030</v>
      </c>
      <c r="H16" s="566">
        <v>1816996</v>
      </c>
      <c r="I16" s="566">
        <v>1650925</v>
      </c>
      <c r="J16" s="566">
        <v>0</v>
      </c>
      <c r="K16" s="566">
        <v>0</v>
      </c>
      <c r="L16" s="566">
        <v>1463012</v>
      </c>
      <c r="M16" s="566">
        <v>1473292</v>
      </c>
      <c r="N16" s="566">
        <v>2104594</v>
      </c>
      <c r="O16" s="566">
        <v>1838365</v>
      </c>
      <c r="P16" s="566">
        <v>1261827</v>
      </c>
      <c r="Q16" s="566">
        <v>1028598</v>
      </c>
      <c r="R16" s="566">
        <v>1090764</v>
      </c>
      <c r="S16" s="566">
        <v>1047592</v>
      </c>
      <c r="T16" s="566">
        <v>2405854</v>
      </c>
      <c r="U16" s="567">
        <v>2381170</v>
      </c>
      <c r="V16" s="765" t="s">
        <v>77</v>
      </c>
      <c r="W16" s="766"/>
      <c r="X16" s="766"/>
      <c r="Y16" s="767"/>
      <c r="Z16" s="568">
        <v>867183</v>
      </c>
      <c r="AA16" s="566">
        <v>844394</v>
      </c>
      <c r="AB16" s="566">
        <v>1243729</v>
      </c>
      <c r="AC16" s="566">
        <v>964981</v>
      </c>
      <c r="AD16" s="566">
        <v>646234</v>
      </c>
      <c r="AE16" s="566">
        <v>617387</v>
      </c>
      <c r="AF16" s="566">
        <v>1833948</v>
      </c>
      <c r="AG16" s="566">
        <v>1866561</v>
      </c>
      <c r="AH16" s="566">
        <v>552933</v>
      </c>
      <c r="AI16" s="566">
        <v>554728</v>
      </c>
      <c r="AJ16" s="566">
        <v>543922</v>
      </c>
      <c r="AK16" s="566">
        <v>422651</v>
      </c>
      <c r="AL16" s="566">
        <v>278303</v>
      </c>
      <c r="AM16" s="567">
        <v>274474</v>
      </c>
      <c r="AN16" s="765" t="s">
        <v>77</v>
      </c>
      <c r="AO16" s="766"/>
      <c r="AP16" s="766"/>
      <c r="AQ16" s="767"/>
      <c r="AR16" s="581">
        <v>117614</v>
      </c>
      <c r="AS16" s="566">
        <v>104980</v>
      </c>
      <c r="AT16" s="568">
        <v>140253</v>
      </c>
      <c r="AU16" s="566">
        <v>113002</v>
      </c>
      <c r="AV16" s="568">
        <v>257069</v>
      </c>
      <c r="AW16" s="566">
        <v>245624</v>
      </c>
      <c r="AX16" s="566">
        <v>2231676</v>
      </c>
      <c r="AY16" s="566">
        <v>2224208</v>
      </c>
      <c r="AZ16" s="566">
        <v>483325</v>
      </c>
      <c r="BA16" s="566">
        <v>497630</v>
      </c>
      <c r="BB16" s="581">
        <v>25576062</v>
      </c>
      <c r="BC16" s="582">
        <v>24346592</v>
      </c>
      <c r="BD16" s="738"/>
      <c r="BE16" s="739"/>
    </row>
    <row r="17" spans="2:56" ht="19.5" customHeight="1">
      <c r="B17" s="768" t="s">
        <v>14</v>
      </c>
      <c r="C17" s="769"/>
      <c r="D17" s="769"/>
      <c r="E17" s="770"/>
      <c r="F17" s="569" t="s">
        <v>430</v>
      </c>
      <c r="G17" s="569" t="s">
        <v>430</v>
      </c>
      <c r="H17" s="569" t="s">
        <v>430</v>
      </c>
      <c r="I17" s="569" t="s">
        <v>430</v>
      </c>
      <c r="J17" s="569">
        <v>0</v>
      </c>
      <c r="K17" s="569">
        <v>0</v>
      </c>
      <c r="L17" s="569" t="s">
        <v>430</v>
      </c>
      <c r="M17" s="569" t="s">
        <v>430</v>
      </c>
      <c r="N17" s="569" t="s">
        <v>430</v>
      </c>
      <c r="O17" s="569" t="s">
        <v>430</v>
      </c>
      <c r="P17" s="569" t="s">
        <v>430</v>
      </c>
      <c r="Q17" s="569">
        <v>10.9</v>
      </c>
      <c r="R17" s="569" t="s">
        <v>430</v>
      </c>
      <c r="S17" s="569" t="s">
        <v>430</v>
      </c>
      <c r="T17" s="569" t="s">
        <v>430</v>
      </c>
      <c r="U17" s="570" t="s">
        <v>430</v>
      </c>
      <c r="V17" s="768" t="s">
        <v>14</v>
      </c>
      <c r="W17" s="769"/>
      <c r="X17" s="769"/>
      <c r="Y17" s="770"/>
      <c r="Z17" s="571" t="s">
        <v>430</v>
      </c>
      <c r="AA17" s="569" t="s">
        <v>430</v>
      </c>
      <c r="AB17" s="569" t="s">
        <v>430</v>
      </c>
      <c r="AC17" s="569">
        <v>19.7</v>
      </c>
      <c r="AD17" s="569" t="s">
        <v>430</v>
      </c>
      <c r="AE17" s="569" t="s">
        <v>430</v>
      </c>
      <c r="AF17" s="572" t="s">
        <v>430</v>
      </c>
      <c r="AG17" s="569" t="s">
        <v>430</v>
      </c>
      <c r="AH17" s="569" t="s">
        <v>430</v>
      </c>
      <c r="AI17" s="569" t="s">
        <v>430</v>
      </c>
      <c r="AJ17" s="569" t="s">
        <v>430</v>
      </c>
      <c r="AK17" s="569">
        <v>2.7</v>
      </c>
      <c r="AL17" s="569" t="s">
        <v>430</v>
      </c>
      <c r="AM17" s="570" t="s">
        <v>430</v>
      </c>
      <c r="AN17" s="768" t="s">
        <v>14</v>
      </c>
      <c r="AO17" s="769"/>
      <c r="AP17" s="769"/>
      <c r="AQ17" s="770"/>
      <c r="AR17" s="569">
        <v>31.2</v>
      </c>
      <c r="AS17" s="569">
        <v>26.2</v>
      </c>
      <c r="AT17" s="571" t="s">
        <v>430</v>
      </c>
      <c r="AU17" s="569" t="s">
        <v>430</v>
      </c>
      <c r="AV17" s="571" t="s">
        <v>430</v>
      </c>
      <c r="AW17" s="569" t="s">
        <v>430</v>
      </c>
      <c r="AX17" s="569" t="s">
        <v>430</v>
      </c>
      <c r="AY17" s="569" t="s">
        <v>430</v>
      </c>
      <c r="AZ17" s="569" t="s">
        <v>430</v>
      </c>
      <c r="BA17" s="569" t="s">
        <v>430</v>
      </c>
      <c r="BB17" s="572">
        <v>0.1</v>
      </c>
      <c r="BC17" s="583">
        <v>1.4</v>
      </c>
    </row>
    <row r="18" spans="2:56" ht="19.5" customHeight="1">
      <c r="B18" s="753" t="s">
        <v>15</v>
      </c>
      <c r="C18" s="754"/>
      <c r="D18" s="754"/>
      <c r="E18" s="755"/>
      <c r="F18" s="569" t="s">
        <v>430</v>
      </c>
      <c r="G18" s="569" t="s">
        <v>430</v>
      </c>
      <c r="H18" s="569" t="s">
        <v>430</v>
      </c>
      <c r="I18" s="569" t="s">
        <v>430</v>
      </c>
      <c r="J18" s="569">
        <v>0</v>
      </c>
      <c r="K18" s="569">
        <v>0</v>
      </c>
      <c r="L18" s="569" t="s">
        <v>430</v>
      </c>
      <c r="M18" s="569" t="s">
        <v>430</v>
      </c>
      <c r="N18" s="569" t="s">
        <v>430</v>
      </c>
      <c r="O18" s="569" t="s">
        <v>430</v>
      </c>
      <c r="P18" s="569" t="s">
        <v>430</v>
      </c>
      <c r="Q18" s="569" t="s">
        <v>430</v>
      </c>
      <c r="R18" s="569" t="s">
        <v>430</v>
      </c>
      <c r="S18" s="569" t="s">
        <v>430</v>
      </c>
      <c r="T18" s="569" t="s">
        <v>430</v>
      </c>
      <c r="U18" s="570" t="s">
        <v>430</v>
      </c>
      <c r="V18" s="753" t="s">
        <v>15</v>
      </c>
      <c r="W18" s="754"/>
      <c r="X18" s="754"/>
      <c r="Y18" s="755"/>
      <c r="Z18" s="571" t="s">
        <v>430</v>
      </c>
      <c r="AA18" s="569" t="s">
        <v>430</v>
      </c>
      <c r="AB18" s="569" t="s">
        <v>430</v>
      </c>
      <c r="AC18" s="569" t="s">
        <v>430</v>
      </c>
      <c r="AD18" s="569" t="s">
        <v>430</v>
      </c>
      <c r="AE18" s="569" t="s">
        <v>430</v>
      </c>
      <c r="AF18" s="569" t="s">
        <v>430</v>
      </c>
      <c r="AG18" s="569" t="s">
        <v>430</v>
      </c>
      <c r="AH18" s="569" t="s">
        <v>430</v>
      </c>
      <c r="AI18" s="569" t="s">
        <v>430</v>
      </c>
      <c r="AJ18" s="569" t="s">
        <v>430</v>
      </c>
      <c r="AK18" s="569" t="s">
        <v>430</v>
      </c>
      <c r="AL18" s="569" t="s">
        <v>430</v>
      </c>
      <c r="AM18" s="570" t="s">
        <v>430</v>
      </c>
      <c r="AN18" s="753" t="s">
        <v>15</v>
      </c>
      <c r="AO18" s="754"/>
      <c r="AP18" s="754"/>
      <c r="AQ18" s="755"/>
      <c r="AR18" s="569">
        <v>118.5</v>
      </c>
      <c r="AS18" s="569">
        <v>158.9</v>
      </c>
      <c r="AT18" s="571" t="s">
        <v>430</v>
      </c>
      <c r="AU18" s="569" t="s">
        <v>430</v>
      </c>
      <c r="AV18" s="571" t="s">
        <v>430</v>
      </c>
      <c r="AW18" s="569" t="s">
        <v>430</v>
      </c>
      <c r="AX18" s="569" t="s">
        <v>430</v>
      </c>
      <c r="AY18" s="569" t="s">
        <v>430</v>
      </c>
      <c r="AZ18" s="569" t="s">
        <v>430</v>
      </c>
      <c r="BA18" s="569" t="s">
        <v>430</v>
      </c>
      <c r="BB18" s="569">
        <v>0.5</v>
      </c>
      <c r="BC18" s="583">
        <v>0.7</v>
      </c>
    </row>
    <row r="19" spans="2:56" ht="19.5" customHeight="1">
      <c r="B19" s="753" t="s">
        <v>16</v>
      </c>
      <c r="C19" s="754"/>
      <c r="D19" s="754"/>
      <c r="E19" s="755"/>
      <c r="F19" s="344">
        <v>0</v>
      </c>
      <c r="G19" s="344">
        <v>0</v>
      </c>
      <c r="H19" s="344">
        <v>0</v>
      </c>
      <c r="I19" s="344">
        <v>0</v>
      </c>
      <c r="J19" s="344">
        <v>0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0</v>
      </c>
      <c r="R19" s="344">
        <v>0</v>
      </c>
      <c r="S19" s="344">
        <v>0</v>
      </c>
      <c r="T19" s="344">
        <v>0</v>
      </c>
      <c r="U19" s="348">
        <v>0</v>
      </c>
      <c r="V19" s="753" t="s">
        <v>16</v>
      </c>
      <c r="W19" s="754"/>
      <c r="X19" s="754"/>
      <c r="Y19" s="755"/>
      <c r="Z19" s="408">
        <v>0</v>
      </c>
      <c r="AA19" s="344">
        <v>0</v>
      </c>
      <c r="AB19" s="344">
        <v>0</v>
      </c>
      <c r="AC19" s="344">
        <v>0</v>
      </c>
      <c r="AD19" s="344">
        <v>0</v>
      </c>
      <c r="AE19" s="344">
        <v>0</v>
      </c>
      <c r="AF19" s="344">
        <v>0</v>
      </c>
      <c r="AG19" s="344">
        <v>0</v>
      </c>
      <c r="AH19" s="344">
        <v>0</v>
      </c>
      <c r="AI19" s="344">
        <v>0</v>
      </c>
      <c r="AJ19" s="344">
        <v>0</v>
      </c>
      <c r="AK19" s="344">
        <v>0</v>
      </c>
      <c r="AL19" s="344">
        <v>0</v>
      </c>
      <c r="AM19" s="348">
        <v>0</v>
      </c>
      <c r="AN19" s="753" t="s">
        <v>16</v>
      </c>
      <c r="AO19" s="754"/>
      <c r="AP19" s="754"/>
      <c r="AQ19" s="755"/>
      <c r="AR19" s="344">
        <v>0</v>
      </c>
      <c r="AS19" s="344">
        <v>0</v>
      </c>
      <c r="AT19" s="408">
        <v>0</v>
      </c>
      <c r="AU19" s="344">
        <v>0</v>
      </c>
      <c r="AV19" s="408">
        <v>0</v>
      </c>
      <c r="AW19" s="344">
        <v>0</v>
      </c>
      <c r="AX19" s="344">
        <v>0</v>
      </c>
      <c r="AY19" s="344">
        <v>0</v>
      </c>
      <c r="AZ19" s="344">
        <v>0</v>
      </c>
      <c r="BA19" s="344">
        <v>0</v>
      </c>
      <c r="BB19" s="344">
        <v>0</v>
      </c>
      <c r="BC19" s="377">
        <v>0</v>
      </c>
    </row>
    <row r="20" spans="2:56" ht="19.5" customHeight="1">
      <c r="B20" s="753" t="s">
        <v>8</v>
      </c>
      <c r="C20" s="754"/>
      <c r="D20" s="754"/>
      <c r="E20" s="755"/>
      <c r="F20" s="569">
        <v>127.3</v>
      </c>
      <c r="G20" s="569">
        <v>121.6</v>
      </c>
      <c r="H20" s="569">
        <v>112.1</v>
      </c>
      <c r="I20" s="569">
        <v>111.7</v>
      </c>
      <c r="J20" s="569">
        <v>0</v>
      </c>
      <c r="K20" s="569">
        <v>0</v>
      </c>
      <c r="L20" s="569">
        <v>109.8</v>
      </c>
      <c r="M20" s="569">
        <v>110.1</v>
      </c>
      <c r="N20" s="569">
        <v>113.9</v>
      </c>
      <c r="O20" s="569">
        <v>109.8</v>
      </c>
      <c r="P20" s="569">
        <v>110.4</v>
      </c>
      <c r="Q20" s="569">
        <v>92</v>
      </c>
      <c r="R20" s="569">
        <v>106.4</v>
      </c>
      <c r="S20" s="569">
        <v>102</v>
      </c>
      <c r="T20" s="569">
        <v>116.5</v>
      </c>
      <c r="U20" s="570">
        <v>118</v>
      </c>
      <c r="V20" s="753" t="s">
        <v>8</v>
      </c>
      <c r="W20" s="754"/>
      <c r="X20" s="754"/>
      <c r="Y20" s="755"/>
      <c r="Z20" s="571">
        <v>112.2</v>
      </c>
      <c r="AA20" s="569">
        <v>111.2</v>
      </c>
      <c r="AB20" s="569">
        <v>105.8</v>
      </c>
      <c r="AC20" s="569">
        <v>85.9</v>
      </c>
      <c r="AD20" s="569">
        <v>105.2</v>
      </c>
      <c r="AE20" s="569">
        <v>111.2</v>
      </c>
      <c r="AF20" s="569">
        <v>114.6</v>
      </c>
      <c r="AG20" s="569">
        <v>116.8</v>
      </c>
      <c r="AH20" s="569">
        <v>111.3</v>
      </c>
      <c r="AI20" s="569">
        <v>110.8</v>
      </c>
      <c r="AJ20" s="569">
        <v>115.2</v>
      </c>
      <c r="AK20" s="569">
        <v>97.9</v>
      </c>
      <c r="AL20" s="569">
        <v>107.8</v>
      </c>
      <c r="AM20" s="570">
        <v>110.4</v>
      </c>
      <c r="AN20" s="753" t="s">
        <v>8</v>
      </c>
      <c r="AO20" s="754"/>
      <c r="AP20" s="754"/>
      <c r="AQ20" s="755"/>
      <c r="AR20" s="569">
        <v>83.7</v>
      </c>
      <c r="AS20" s="569">
        <v>87.3</v>
      </c>
      <c r="AT20" s="571">
        <v>115.5</v>
      </c>
      <c r="AU20" s="569">
        <v>122</v>
      </c>
      <c r="AV20" s="571">
        <v>115.6</v>
      </c>
      <c r="AW20" s="569">
        <v>120.9</v>
      </c>
      <c r="AX20" s="569">
        <v>124.1</v>
      </c>
      <c r="AY20" s="569">
        <v>125.3</v>
      </c>
      <c r="AZ20" s="569">
        <v>113</v>
      </c>
      <c r="BA20" s="569">
        <v>113.2</v>
      </c>
      <c r="BB20" s="569">
        <v>115.9</v>
      </c>
      <c r="BC20" s="583">
        <v>112.7</v>
      </c>
    </row>
    <row r="21" spans="2:56" ht="19.5" customHeight="1" thickBot="1">
      <c r="B21" s="750" t="s">
        <v>9</v>
      </c>
      <c r="C21" s="751"/>
      <c r="D21" s="751"/>
      <c r="E21" s="752"/>
      <c r="F21" s="573">
        <v>127.3</v>
      </c>
      <c r="G21" s="573">
        <v>121.8</v>
      </c>
      <c r="H21" s="573">
        <v>112.2</v>
      </c>
      <c r="I21" s="573">
        <v>111.7</v>
      </c>
      <c r="J21" s="573">
        <v>0</v>
      </c>
      <c r="K21" s="573">
        <v>0</v>
      </c>
      <c r="L21" s="573">
        <v>109.8</v>
      </c>
      <c r="M21" s="573">
        <v>110.1</v>
      </c>
      <c r="N21" s="573">
        <v>113.9</v>
      </c>
      <c r="O21" s="573">
        <v>109.8</v>
      </c>
      <c r="P21" s="573">
        <v>108.9</v>
      </c>
      <c r="Q21" s="573">
        <v>92</v>
      </c>
      <c r="R21" s="573">
        <v>105.2</v>
      </c>
      <c r="S21" s="573">
        <v>100.7</v>
      </c>
      <c r="T21" s="573">
        <v>117.2</v>
      </c>
      <c r="U21" s="574">
        <v>115.6</v>
      </c>
      <c r="V21" s="750" t="s">
        <v>9</v>
      </c>
      <c r="W21" s="751"/>
      <c r="X21" s="751"/>
      <c r="Y21" s="752"/>
      <c r="Z21" s="575">
        <v>112.2</v>
      </c>
      <c r="AA21" s="573">
        <v>111.2</v>
      </c>
      <c r="AB21" s="573">
        <v>105.8</v>
      </c>
      <c r="AC21" s="573">
        <v>86</v>
      </c>
      <c r="AD21" s="573">
        <v>105.3</v>
      </c>
      <c r="AE21" s="573">
        <v>111.3</v>
      </c>
      <c r="AF21" s="573">
        <v>114.6</v>
      </c>
      <c r="AG21" s="573">
        <v>116.9</v>
      </c>
      <c r="AH21" s="573">
        <v>112</v>
      </c>
      <c r="AI21" s="573">
        <v>110.8</v>
      </c>
      <c r="AJ21" s="573">
        <v>115.2</v>
      </c>
      <c r="AK21" s="573">
        <v>97.9</v>
      </c>
      <c r="AL21" s="573">
        <v>107.5</v>
      </c>
      <c r="AM21" s="574">
        <v>110.2</v>
      </c>
      <c r="AN21" s="750" t="s">
        <v>9</v>
      </c>
      <c r="AO21" s="751"/>
      <c r="AP21" s="751"/>
      <c r="AQ21" s="752"/>
      <c r="AR21" s="573">
        <v>83.7</v>
      </c>
      <c r="AS21" s="573">
        <v>87.3</v>
      </c>
      <c r="AT21" s="575">
        <v>115.5</v>
      </c>
      <c r="AU21" s="573">
        <v>122</v>
      </c>
      <c r="AV21" s="575">
        <v>115.4</v>
      </c>
      <c r="AW21" s="573">
        <v>121</v>
      </c>
      <c r="AX21" s="573">
        <v>124.1</v>
      </c>
      <c r="AY21" s="573">
        <v>125.3</v>
      </c>
      <c r="AZ21" s="573">
        <v>112.7</v>
      </c>
      <c r="BA21" s="573">
        <v>113.1</v>
      </c>
      <c r="BB21" s="573">
        <v>115.9</v>
      </c>
      <c r="BC21" s="584">
        <v>112.4</v>
      </c>
    </row>
    <row r="22" spans="2:56" ht="18.75" customHeight="1">
      <c r="B22" s="350" t="s">
        <v>421</v>
      </c>
      <c r="C22" s="351"/>
      <c r="D22" s="352"/>
      <c r="S22" s="353"/>
      <c r="T22" s="353"/>
      <c r="U22" s="547"/>
      <c r="V22" s="545" t="s">
        <v>421</v>
      </c>
      <c r="W22" s="351"/>
      <c r="X22" s="352"/>
      <c r="Y22" s="351"/>
      <c r="Z22" s="353"/>
      <c r="AA22" s="353"/>
      <c r="AB22" s="351"/>
      <c r="AC22" s="351"/>
      <c r="AD22" s="351"/>
      <c r="AE22" s="351"/>
      <c r="AF22" s="351"/>
      <c r="AG22" s="351"/>
      <c r="AH22" s="351"/>
      <c r="AI22" s="351"/>
      <c r="AJ22" s="353"/>
      <c r="AK22" s="353"/>
      <c r="AL22" s="353"/>
      <c r="AM22" s="353"/>
      <c r="AN22" s="350" t="s">
        <v>421</v>
      </c>
      <c r="AO22" s="351"/>
      <c r="AP22" s="352"/>
      <c r="AV22" s="319"/>
      <c r="AW22" s="319"/>
      <c r="AX22" s="319"/>
      <c r="AY22" s="319"/>
    </row>
    <row r="23" spans="2:56" ht="18.75" customHeight="1">
      <c r="C23" s="351"/>
      <c r="D23" s="352"/>
      <c r="S23" s="353"/>
      <c r="T23" s="353"/>
      <c r="U23" s="353"/>
      <c r="V23" s="352"/>
      <c r="W23" s="351"/>
      <c r="X23" s="352"/>
      <c r="Y23" s="351"/>
      <c r="Z23" s="353"/>
      <c r="AA23" s="353"/>
      <c r="AB23" s="351"/>
      <c r="AC23" s="351"/>
      <c r="AD23" s="351"/>
      <c r="AE23" s="351"/>
      <c r="AF23" s="351"/>
      <c r="AG23" s="351"/>
      <c r="AH23" s="351"/>
      <c r="AI23" s="351"/>
      <c r="AJ23" s="353"/>
      <c r="AK23" s="353"/>
      <c r="AL23" s="353"/>
      <c r="AM23" s="353"/>
      <c r="AO23" s="351"/>
      <c r="AP23" s="352"/>
      <c r="AV23" s="319"/>
      <c r="AW23" s="319"/>
      <c r="AX23" s="319"/>
      <c r="AY23" s="319"/>
    </row>
    <row r="24" spans="2:56" ht="9.75" customHeight="1">
      <c r="C24" s="351"/>
      <c r="D24" s="352"/>
      <c r="S24" s="353"/>
      <c r="T24" s="353"/>
      <c r="U24" s="353"/>
      <c r="V24" s="352"/>
      <c r="W24" s="351"/>
      <c r="X24" s="352"/>
      <c r="Y24" s="351"/>
      <c r="Z24" s="353"/>
      <c r="AA24" s="353"/>
      <c r="AB24" s="351"/>
      <c r="AC24" s="351"/>
      <c r="AD24" s="351"/>
      <c r="AE24" s="351"/>
      <c r="AF24" s="351"/>
      <c r="AG24" s="351"/>
      <c r="AH24" s="351"/>
      <c r="AI24" s="351"/>
      <c r="AJ24" s="353"/>
      <c r="AK24" s="353"/>
      <c r="AL24" s="353"/>
      <c r="AM24" s="353"/>
      <c r="AO24" s="351"/>
      <c r="AP24" s="352"/>
      <c r="AV24" s="319"/>
      <c r="AW24" s="319"/>
      <c r="AX24" s="319"/>
      <c r="AY24" s="319"/>
    </row>
    <row r="25" spans="2:56" ht="18.75" customHeight="1">
      <c r="B25" s="315" t="s">
        <v>17</v>
      </c>
      <c r="C25" s="354"/>
      <c r="D25" s="355"/>
      <c r="E25" s="316"/>
      <c r="F25" s="318"/>
      <c r="R25" s="320"/>
      <c r="S25" s="353"/>
      <c r="T25" s="353"/>
      <c r="U25" s="353"/>
      <c r="V25" s="546" t="s">
        <v>17</v>
      </c>
      <c r="W25" s="354"/>
      <c r="X25" s="355"/>
      <c r="Y25" s="354"/>
      <c r="Z25" s="353"/>
      <c r="AA25" s="353"/>
      <c r="AB25" s="354"/>
      <c r="AC25" s="354"/>
      <c r="AD25" s="354"/>
      <c r="AE25" s="354"/>
      <c r="AF25" s="354"/>
      <c r="AG25" s="354"/>
      <c r="AH25" s="354"/>
      <c r="AI25" s="354"/>
      <c r="AJ25" s="353"/>
      <c r="AK25" s="353"/>
      <c r="AL25" s="353"/>
      <c r="AM25" s="353"/>
      <c r="AN25" s="315" t="s">
        <v>17</v>
      </c>
      <c r="AO25" s="354"/>
      <c r="AP25" s="355"/>
      <c r="AQ25" s="316"/>
      <c r="AR25" s="316"/>
      <c r="AS25" s="316"/>
      <c r="AT25" s="316"/>
      <c r="AU25" s="316"/>
      <c r="AV25" s="320"/>
      <c r="AW25" s="319"/>
      <c r="AX25" s="320"/>
      <c r="AY25" s="319"/>
    </row>
    <row r="26" spans="2:56" ht="18.75" customHeight="1" thickBot="1">
      <c r="C26" s="351"/>
      <c r="D26" s="352"/>
      <c r="R26" s="323"/>
      <c r="S26" s="353"/>
      <c r="T26" s="353"/>
      <c r="U26" s="515" t="s">
        <v>0</v>
      </c>
      <c r="V26" s="352"/>
      <c r="W26" s="351"/>
      <c r="X26" s="352"/>
      <c r="Y26" s="351"/>
      <c r="Z26" s="353"/>
      <c r="AA26" s="353"/>
      <c r="AB26" s="351"/>
      <c r="AC26" s="351"/>
      <c r="AD26" s="351"/>
      <c r="AE26" s="351"/>
      <c r="AF26" s="351"/>
      <c r="AG26" s="351"/>
      <c r="AH26" s="351"/>
      <c r="AI26" s="351"/>
      <c r="AJ26" s="353"/>
      <c r="AK26" s="353"/>
      <c r="AL26" s="353"/>
      <c r="AM26" s="515" t="s">
        <v>0</v>
      </c>
      <c r="AO26" s="351"/>
      <c r="AP26" s="352"/>
      <c r="AR26" s="514"/>
      <c r="AS26" s="514"/>
      <c r="AT26" s="514"/>
      <c r="AU26" s="514"/>
      <c r="AV26" s="515"/>
      <c r="AW26" s="515"/>
      <c r="AX26" s="515"/>
      <c r="AY26" s="515"/>
      <c r="AZ26" s="515"/>
      <c r="BA26" s="515"/>
      <c r="BB26" s="520"/>
      <c r="BC26" s="515" t="s">
        <v>0</v>
      </c>
    </row>
    <row r="27" spans="2:56" ht="19.5" customHeight="1">
      <c r="B27" s="324"/>
      <c r="C27" s="325"/>
      <c r="D27" s="326"/>
      <c r="E27" s="325" t="s">
        <v>124</v>
      </c>
      <c r="F27" s="327" t="s">
        <v>109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9"/>
      <c r="T27" s="328"/>
      <c r="U27" s="329"/>
      <c r="V27" s="324"/>
      <c r="W27" s="325"/>
      <c r="X27" s="326"/>
      <c r="Y27" s="325" t="s">
        <v>124</v>
      </c>
      <c r="Z27" s="740" t="s">
        <v>125</v>
      </c>
      <c r="AA27" s="741"/>
      <c r="AB27" s="741"/>
      <c r="AC27" s="741"/>
      <c r="AD27" s="741"/>
      <c r="AE27" s="741"/>
      <c r="AF27" s="741"/>
      <c r="AG27" s="741"/>
      <c r="AH27" s="741"/>
      <c r="AI27" s="741"/>
      <c r="AJ27" s="741"/>
      <c r="AK27" s="741"/>
      <c r="AL27" s="741"/>
      <c r="AM27" s="742"/>
      <c r="AN27" s="433"/>
      <c r="AO27" s="434"/>
      <c r="AP27" s="434"/>
      <c r="AQ27" s="435" t="s">
        <v>124</v>
      </c>
      <c r="AR27" s="740" t="s">
        <v>439</v>
      </c>
      <c r="AS27" s="741"/>
      <c r="AT27" s="741"/>
      <c r="AU27" s="741"/>
      <c r="AV27" s="741"/>
      <c r="AW27" s="741"/>
      <c r="AX27" s="741"/>
      <c r="AY27" s="741"/>
      <c r="AZ27" s="741"/>
      <c r="BA27" s="741"/>
      <c r="BB27" s="741"/>
      <c r="BC27" s="742"/>
    </row>
    <row r="28" spans="2:56" ht="19.5" customHeight="1">
      <c r="B28" s="330"/>
      <c r="C28" s="282"/>
      <c r="D28" s="331"/>
      <c r="E28" s="332" t="s">
        <v>110</v>
      </c>
      <c r="F28" s="333" t="s">
        <v>111</v>
      </c>
      <c r="G28" s="334"/>
      <c r="H28" s="774" t="s">
        <v>578</v>
      </c>
      <c r="I28" s="774"/>
      <c r="J28" s="774" t="s">
        <v>107</v>
      </c>
      <c r="K28" s="774"/>
      <c r="L28" s="781" t="s">
        <v>579</v>
      </c>
      <c r="M28" s="773"/>
      <c r="N28" s="333" t="s">
        <v>113</v>
      </c>
      <c r="O28" s="334"/>
      <c r="P28" s="333" t="s">
        <v>114</v>
      </c>
      <c r="Q28" s="334"/>
      <c r="R28" s="774" t="s">
        <v>76</v>
      </c>
      <c r="S28" s="774"/>
      <c r="T28" s="774" t="s">
        <v>86</v>
      </c>
      <c r="U28" s="778"/>
      <c r="V28" s="330"/>
      <c r="W28" s="282"/>
      <c r="X28" s="331"/>
      <c r="Y28" s="332" t="s">
        <v>110</v>
      </c>
      <c r="Z28" s="781" t="s">
        <v>87</v>
      </c>
      <c r="AA28" s="773"/>
      <c r="AB28" s="771" t="s">
        <v>88</v>
      </c>
      <c r="AC28" s="772"/>
      <c r="AD28" s="758" t="s">
        <v>89</v>
      </c>
      <c r="AE28" s="759"/>
      <c r="AF28" s="756" t="s">
        <v>90</v>
      </c>
      <c r="AG28" s="757"/>
      <c r="AH28" s="776" t="s">
        <v>91</v>
      </c>
      <c r="AI28" s="777"/>
      <c r="AJ28" s="357" t="s">
        <v>115</v>
      </c>
      <c r="AK28" s="356"/>
      <c r="AL28" s="358" t="s">
        <v>116</v>
      </c>
      <c r="AM28" s="526"/>
      <c r="AN28" s="330"/>
      <c r="AO28" s="282"/>
      <c r="AP28" s="331"/>
      <c r="AQ28" s="332" t="s">
        <v>110</v>
      </c>
      <c r="AR28" s="743" t="s">
        <v>482</v>
      </c>
      <c r="AS28" s="744"/>
      <c r="AT28" s="335" t="s">
        <v>117</v>
      </c>
      <c r="AU28" s="356"/>
      <c r="AV28" s="358" t="s">
        <v>79</v>
      </c>
      <c r="AW28" s="356"/>
      <c r="AX28" s="358" t="s">
        <v>80</v>
      </c>
      <c r="AY28" s="548"/>
      <c r="AZ28" s="696" t="s">
        <v>12</v>
      </c>
      <c r="BA28" s="356"/>
      <c r="BB28" s="359" t="s">
        <v>13</v>
      </c>
      <c r="BC28" s="360"/>
    </row>
    <row r="29" spans="2:56" ht="19.5" customHeight="1">
      <c r="B29" s="339" t="s">
        <v>118</v>
      </c>
      <c r="C29" s="340"/>
      <c r="D29" s="341"/>
      <c r="E29" s="342" t="s">
        <v>119</v>
      </c>
      <c r="F29" s="39">
        <v>1</v>
      </c>
      <c r="G29" s="39">
        <v>2</v>
      </c>
      <c r="H29" s="39">
        <v>1</v>
      </c>
      <c r="I29" s="39">
        <v>2</v>
      </c>
      <c r="J29" s="39">
        <v>30</v>
      </c>
      <c r="K29" s="39">
        <v>1</v>
      </c>
      <c r="L29" s="451">
        <v>1</v>
      </c>
      <c r="M29" s="500">
        <v>2</v>
      </c>
      <c r="N29" s="39">
        <v>1</v>
      </c>
      <c r="O29" s="39">
        <v>2</v>
      </c>
      <c r="P29" s="39">
        <v>1</v>
      </c>
      <c r="Q29" s="39">
        <v>2</v>
      </c>
      <c r="R29" s="39">
        <v>1</v>
      </c>
      <c r="S29" s="39">
        <v>2</v>
      </c>
      <c r="T29" s="39">
        <v>1</v>
      </c>
      <c r="U29" s="450">
        <v>2</v>
      </c>
      <c r="V29" s="339" t="s">
        <v>118</v>
      </c>
      <c r="W29" s="340"/>
      <c r="X29" s="341"/>
      <c r="Y29" s="332" t="s">
        <v>119</v>
      </c>
      <c r="Z29" s="39">
        <v>1</v>
      </c>
      <c r="AA29" s="39">
        <v>2</v>
      </c>
      <c r="AB29" s="39">
        <v>1</v>
      </c>
      <c r="AC29" s="39">
        <v>2</v>
      </c>
      <c r="AD29" s="39">
        <v>1</v>
      </c>
      <c r="AE29" s="500">
        <v>2</v>
      </c>
      <c r="AF29" s="451">
        <v>1</v>
      </c>
      <c r="AG29" s="39">
        <v>2</v>
      </c>
      <c r="AH29" s="39">
        <v>1</v>
      </c>
      <c r="AI29" s="39">
        <v>2</v>
      </c>
      <c r="AJ29" s="39">
        <v>1</v>
      </c>
      <c r="AK29" s="39">
        <v>2</v>
      </c>
      <c r="AL29" s="39">
        <v>1</v>
      </c>
      <c r="AM29" s="450">
        <v>2</v>
      </c>
      <c r="AN29" s="339" t="s">
        <v>118</v>
      </c>
      <c r="AO29" s="340"/>
      <c r="AP29" s="341"/>
      <c r="AQ29" s="342" t="s">
        <v>119</v>
      </c>
      <c r="AR29" s="517">
        <v>1</v>
      </c>
      <c r="AS29" s="519">
        <v>2</v>
      </c>
      <c r="AT29" s="39">
        <v>1</v>
      </c>
      <c r="AU29" s="500">
        <v>2</v>
      </c>
      <c r="AV29" s="518">
        <v>1</v>
      </c>
      <c r="AW29" s="39">
        <v>2</v>
      </c>
      <c r="AX29" s="39">
        <v>1</v>
      </c>
      <c r="AY29" s="500">
        <v>2</v>
      </c>
      <c r="AZ29" s="39">
        <v>1</v>
      </c>
      <c r="BA29" s="39">
        <v>2</v>
      </c>
      <c r="BB29" s="39">
        <v>1</v>
      </c>
      <c r="BC29" s="450">
        <v>2</v>
      </c>
      <c r="BD29" s="369"/>
    </row>
    <row r="30" spans="2:56" ht="19.5" customHeight="1">
      <c r="B30" s="747" t="s">
        <v>18</v>
      </c>
      <c r="C30" s="779"/>
      <c r="D30" s="779"/>
      <c r="E30" s="780"/>
      <c r="F30" s="361"/>
      <c r="G30" s="345"/>
      <c r="H30" s="362"/>
      <c r="I30" s="345"/>
      <c r="J30" s="361"/>
      <c r="K30" s="345"/>
      <c r="L30" s="362"/>
      <c r="M30" s="362"/>
      <c r="N30" s="361"/>
      <c r="O30" s="345"/>
      <c r="P30" s="362"/>
      <c r="Q30" s="345"/>
      <c r="R30" s="361"/>
      <c r="S30" s="362"/>
      <c r="T30" s="361"/>
      <c r="U30" s="364"/>
      <c r="V30" s="747" t="s">
        <v>18</v>
      </c>
      <c r="W30" s="779"/>
      <c r="X30" s="779"/>
      <c r="Y30" s="780"/>
      <c r="Z30" s="361"/>
      <c r="AA30" s="345"/>
      <c r="AB30" s="362"/>
      <c r="AC30" s="363"/>
      <c r="AD30" s="361"/>
      <c r="AE30" s="363"/>
      <c r="AF30" s="362"/>
      <c r="AG30" s="363"/>
      <c r="AH30" s="361"/>
      <c r="AI30" s="363"/>
      <c r="AJ30" s="361"/>
      <c r="AK30" s="363"/>
      <c r="AL30" s="361"/>
      <c r="AM30" s="527"/>
      <c r="AN30" s="747" t="s">
        <v>18</v>
      </c>
      <c r="AO30" s="748"/>
      <c r="AP30" s="748"/>
      <c r="AQ30" s="749"/>
      <c r="AR30" s="361"/>
      <c r="AS30" s="436"/>
      <c r="AT30" s="362"/>
      <c r="AU30" s="436"/>
      <c r="AV30" s="362"/>
      <c r="AW30" s="436"/>
      <c r="AX30" s="362"/>
      <c r="AY30" s="345"/>
      <c r="AZ30" s="362"/>
      <c r="BA30" s="362"/>
      <c r="BB30" s="362"/>
      <c r="BC30" s="364"/>
    </row>
    <row r="31" spans="2:56" ht="19.5" customHeight="1">
      <c r="B31" s="347"/>
      <c r="C31" s="745" t="s">
        <v>126</v>
      </c>
      <c r="D31" s="745"/>
      <c r="E31" s="746"/>
      <c r="F31" s="344">
        <v>2694861</v>
      </c>
      <c r="G31" s="344">
        <v>2765887</v>
      </c>
      <c r="H31" s="344">
        <v>632556</v>
      </c>
      <c r="I31" s="344">
        <v>1834286</v>
      </c>
      <c r="J31" s="344">
        <v>0</v>
      </c>
      <c r="K31" s="344">
        <v>0</v>
      </c>
      <c r="L31" s="344">
        <v>147888</v>
      </c>
      <c r="M31" s="344">
        <v>890225</v>
      </c>
      <c r="N31" s="344">
        <v>1543755</v>
      </c>
      <c r="O31" s="344">
        <v>991551</v>
      </c>
      <c r="P31" s="344">
        <v>186051</v>
      </c>
      <c r="Q31" s="344">
        <v>349451</v>
      </c>
      <c r="R31" s="344">
        <v>1057676</v>
      </c>
      <c r="S31" s="344">
        <v>591013</v>
      </c>
      <c r="T31" s="344">
        <v>1169309</v>
      </c>
      <c r="U31" s="348">
        <v>1035128</v>
      </c>
      <c r="V31" s="347"/>
      <c r="W31" s="745" t="s">
        <v>126</v>
      </c>
      <c r="X31" s="745"/>
      <c r="Y31" s="746"/>
      <c r="Z31" s="344">
        <v>578867</v>
      </c>
      <c r="AA31" s="344">
        <v>1118541</v>
      </c>
      <c r="AB31" s="344">
        <v>362436</v>
      </c>
      <c r="AC31" s="344">
        <v>342342</v>
      </c>
      <c r="AD31" s="344">
        <v>281486</v>
      </c>
      <c r="AE31" s="344">
        <v>458496</v>
      </c>
      <c r="AF31" s="344">
        <v>369298</v>
      </c>
      <c r="AG31" s="344">
        <v>486840</v>
      </c>
      <c r="AH31" s="344">
        <v>406244</v>
      </c>
      <c r="AI31" s="344">
        <v>943696</v>
      </c>
      <c r="AJ31" s="344">
        <v>111070</v>
      </c>
      <c r="AK31" s="344">
        <v>339511</v>
      </c>
      <c r="AL31" s="344">
        <v>96360</v>
      </c>
      <c r="AM31" s="348">
        <v>141556</v>
      </c>
      <c r="AN31" s="347"/>
      <c r="AO31" s="745" t="s">
        <v>126</v>
      </c>
      <c r="AP31" s="745"/>
      <c r="AQ31" s="746"/>
      <c r="AR31" s="344">
        <v>41825</v>
      </c>
      <c r="AS31" s="349">
        <v>88208</v>
      </c>
      <c r="AT31" s="344">
        <v>0</v>
      </c>
      <c r="AU31" s="349">
        <v>0</v>
      </c>
      <c r="AV31" s="344">
        <v>64733</v>
      </c>
      <c r="AW31" s="349">
        <v>108743</v>
      </c>
      <c r="AX31" s="344">
        <v>173420</v>
      </c>
      <c r="AY31" s="344">
        <v>332143</v>
      </c>
      <c r="AZ31" s="344">
        <v>85638</v>
      </c>
      <c r="BA31" s="344">
        <v>464753</v>
      </c>
      <c r="BB31" s="563">
        <v>10003473</v>
      </c>
      <c r="BC31" s="410">
        <v>13282370</v>
      </c>
    </row>
    <row r="32" spans="2:56" ht="19.5" customHeight="1">
      <c r="B32" s="347"/>
      <c r="C32" s="745" t="s">
        <v>127</v>
      </c>
      <c r="D32" s="745"/>
      <c r="E32" s="746"/>
      <c r="F32" s="344">
        <v>1287391</v>
      </c>
      <c r="G32" s="344">
        <v>1283311</v>
      </c>
      <c r="H32" s="344">
        <v>440223</v>
      </c>
      <c r="I32" s="344">
        <v>462508</v>
      </c>
      <c r="J32" s="344">
        <v>0</v>
      </c>
      <c r="K32" s="344">
        <v>0</v>
      </c>
      <c r="L32" s="344">
        <v>262112</v>
      </c>
      <c r="M32" s="344">
        <v>267580</v>
      </c>
      <c r="N32" s="344">
        <v>554922</v>
      </c>
      <c r="O32" s="344">
        <v>512476</v>
      </c>
      <c r="P32" s="344">
        <v>248529</v>
      </c>
      <c r="Q32" s="344">
        <v>259570</v>
      </c>
      <c r="R32" s="344">
        <v>161520</v>
      </c>
      <c r="S32" s="344">
        <v>169405</v>
      </c>
      <c r="T32" s="344">
        <v>410662</v>
      </c>
      <c r="U32" s="348">
        <v>410892</v>
      </c>
      <c r="V32" s="347"/>
      <c r="W32" s="745" t="s">
        <v>127</v>
      </c>
      <c r="X32" s="745"/>
      <c r="Y32" s="746"/>
      <c r="Z32" s="344">
        <v>150427</v>
      </c>
      <c r="AA32" s="344">
        <v>146473</v>
      </c>
      <c r="AB32" s="344">
        <v>166679</v>
      </c>
      <c r="AC32" s="344">
        <v>170038</v>
      </c>
      <c r="AD32" s="344">
        <v>242456</v>
      </c>
      <c r="AE32" s="344">
        <v>238093</v>
      </c>
      <c r="AF32" s="344">
        <v>221342</v>
      </c>
      <c r="AG32" s="344">
        <v>225842</v>
      </c>
      <c r="AH32" s="344">
        <v>130825</v>
      </c>
      <c r="AI32" s="344">
        <v>155820</v>
      </c>
      <c r="AJ32" s="344">
        <v>43783</v>
      </c>
      <c r="AK32" s="344">
        <v>45146</v>
      </c>
      <c r="AL32" s="344">
        <v>30608</v>
      </c>
      <c r="AM32" s="348">
        <v>31171</v>
      </c>
      <c r="AN32" s="347"/>
      <c r="AO32" s="745" t="s">
        <v>127</v>
      </c>
      <c r="AP32" s="745"/>
      <c r="AQ32" s="746"/>
      <c r="AR32" s="344">
        <v>86468</v>
      </c>
      <c r="AS32" s="349">
        <v>90055</v>
      </c>
      <c r="AT32" s="344">
        <v>68466</v>
      </c>
      <c r="AU32" s="349">
        <v>70059</v>
      </c>
      <c r="AV32" s="344">
        <v>83895</v>
      </c>
      <c r="AW32" s="349">
        <v>97630</v>
      </c>
      <c r="AX32" s="344">
        <v>1017967</v>
      </c>
      <c r="AY32" s="344">
        <v>1051019</v>
      </c>
      <c r="AZ32" s="344">
        <v>100490</v>
      </c>
      <c r="BA32" s="344">
        <v>91859</v>
      </c>
      <c r="BB32" s="563">
        <v>5708765</v>
      </c>
      <c r="BC32" s="410">
        <v>5778947</v>
      </c>
    </row>
    <row r="33" spans="2:62" ht="19.5" customHeight="1">
      <c r="B33" s="330"/>
      <c r="C33" s="745" t="s">
        <v>128</v>
      </c>
      <c r="D33" s="745"/>
      <c r="E33" s="746"/>
      <c r="F33" s="346">
        <v>0</v>
      </c>
      <c r="G33" s="344">
        <v>0</v>
      </c>
      <c r="H33" s="381">
        <v>0</v>
      </c>
      <c r="I33" s="344">
        <v>0</v>
      </c>
      <c r="J33" s="344">
        <v>0</v>
      </c>
      <c r="K33" s="344">
        <v>0</v>
      </c>
      <c r="L33" s="381">
        <v>0</v>
      </c>
      <c r="M33" s="344">
        <v>0</v>
      </c>
      <c r="N33" s="381">
        <v>0</v>
      </c>
      <c r="O33" s="344">
        <v>0</v>
      </c>
      <c r="P33" s="381">
        <v>1086</v>
      </c>
      <c r="Q33" s="344">
        <v>603</v>
      </c>
      <c r="R33" s="381">
        <v>0</v>
      </c>
      <c r="S33" s="344">
        <v>0</v>
      </c>
      <c r="T33" s="346">
        <v>1054</v>
      </c>
      <c r="U33" s="348">
        <v>932</v>
      </c>
      <c r="V33" s="330"/>
      <c r="W33" s="745" t="s">
        <v>128</v>
      </c>
      <c r="X33" s="745"/>
      <c r="Y33" s="746"/>
      <c r="Z33" s="346">
        <v>0</v>
      </c>
      <c r="AA33" s="344">
        <v>0</v>
      </c>
      <c r="AB33" s="346">
        <v>0</v>
      </c>
      <c r="AC33" s="344">
        <v>0</v>
      </c>
      <c r="AD33" s="346">
        <v>19507</v>
      </c>
      <c r="AE33" s="344">
        <v>19507</v>
      </c>
      <c r="AF33" s="346">
        <v>0</v>
      </c>
      <c r="AG33" s="344">
        <v>0</v>
      </c>
      <c r="AH33" s="346">
        <v>0</v>
      </c>
      <c r="AI33" s="344">
        <v>0</v>
      </c>
      <c r="AJ33" s="344">
        <v>0</v>
      </c>
      <c r="AK33" s="344">
        <v>0</v>
      </c>
      <c r="AL33" s="344">
        <v>254</v>
      </c>
      <c r="AM33" s="348">
        <v>222</v>
      </c>
      <c r="AN33" s="330"/>
      <c r="AO33" s="745" t="s">
        <v>128</v>
      </c>
      <c r="AP33" s="745"/>
      <c r="AQ33" s="746"/>
      <c r="AR33" s="344">
        <v>0</v>
      </c>
      <c r="AS33" s="349">
        <v>0</v>
      </c>
      <c r="AT33" s="344">
        <v>0</v>
      </c>
      <c r="AU33" s="349">
        <v>0</v>
      </c>
      <c r="AV33" s="344">
        <v>0</v>
      </c>
      <c r="AW33" s="349">
        <v>0</v>
      </c>
      <c r="AX33" s="344">
        <v>1939</v>
      </c>
      <c r="AY33" s="344">
        <v>59126</v>
      </c>
      <c r="AZ33" s="344">
        <v>1544</v>
      </c>
      <c r="BA33" s="344">
        <v>1254</v>
      </c>
      <c r="BB33" s="563">
        <v>25384</v>
      </c>
      <c r="BC33" s="410">
        <v>81644</v>
      </c>
    </row>
    <row r="34" spans="2:62" ht="19.5" customHeight="1">
      <c r="B34" s="365" t="s">
        <v>19</v>
      </c>
      <c r="C34" s="366"/>
      <c r="D34" s="366"/>
      <c r="E34" s="366"/>
      <c r="F34" s="566">
        <v>3982252</v>
      </c>
      <c r="G34" s="566">
        <v>4049198</v>
      </c>
      <c r="H34" s="566">
        <v>1072779</v>
      </c>
      <c r="I34" s="566">
        <v>2296794</v>
      </c>
      <c r="J34" s="566">
        <v>0</v>
      </c>
      <c r="K34" s="566">
        <v>0</v>
      </c>
      <c r="L34" s="566">
        <v>410000</v>
      </c>
      <c r="M34" s="566">
        <v>1157805</v>
      </c>
      <c r="N34" s="566">
        <v>2098677</v>
      </c>
      <c r="O34" s="566">
        <v>1504027</v>
      </c>
      <c r="P34" s="566">
        <v>435666</v>
      </c>
      <c r="Q34" s="566">
        <v>609624</v>
      </c>
      <c r="R34" s="566">
        <v>1219196</v>
      </c>
      <c r="S34" s="566">
        <v>760418</v>
      </c>
      <c r="T34" s="566">
        <v>1581025</v>
      </c>
      <c r="U34" s="567">
        <v>1446952</v>
      </c>
      <c r="V34" s="365" t="s">
        <v>19</v>
      </c>
      <c r="W34" s="366"/>
      <c r="X34" s="366"/>
      <c r="Y34" s="366"/>
      <c r="Z34" s="566">
        <v>729294</v>
      </c>
      <c r="AA34" s="566">
        <v>1265014</v>
      </c>
      <c r="AB34" s="566">
        <v>529115</v>
      </c>
      <c r="AC34" s="566">
        <v>512380</v>
      </c>
      <c r="AD34" s="566">
        <v>543449</v>
      </c>
      <c r="AE34" s="566">
        <v>716096</v>
      </c>
      <c r="AF34" s="566">
        <v>590640</v>
      </c>
      <c r="AG34" s="566">
        <v>712682</v>
      </c>
      <c r="AH34" s="566">
        <v>537069</v>
      </c>
      <c r="AI34" s="566">
        <v>1099516</v>
      </c>
      <c r="AJ34" s="566">
        <v>154853</v>
      </c>
      <c r="AK34" s="566">
        <v>384657</v>
      </c>
      <c r="AL34" s="566">
        <v>127222</v>
      </c>
      <c r="AM34" s="567">
        <v>172949</v>
      </c>
      <c r="AN34" s="365" t="s">
        <v>19</v>
      </c>
      <c r="AO34" s="366"/>
      <c r="AP34" s="366"/>
      <c r="AQ34" s="366"/>
      <c r="AR34" s="566">
        <v>128293</v>
      </c>
      <c r="AS34" s="585">
        <v>178263</v>
      </c>
      <c r="AT34" s="566">
        <v>68466</v>
      </c>
      <c r="AU34" s="585">
        <v>70059</v>
      </c>
      <c r="AV34" s="566">
        <v>148628</v>
      </c>
      <c r="AW34" s="585">
        <v>206373</v>
      </c>
      <c r="AX34" s="566">
        <v>1193326</v>
      </c>
      <c r="AY34" s="566">
        <v>1442288</v>
      </c>
      <c r="AZ34" s="566">
        <v>187672</v>
      </c>
      <c r="BA34" s="566">
        <v>557866</v>
      </c>
      <c r="BB34" s="563">
        <v>15737622</v>
      </c>
      <c r="BC34" s="582">
        <v>19142961</v>
      </c>
    </row>
    <row r="35" spans="2:62" ht="19.5" customHeight="1">
      <c r="B35" s="747" t="s">
        <v>20</v>
      </c>
      <c r="C35" s="779"/>
      <c r="D35" s="779"/>
      <c r="E35" s="780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8"/>
      <c r="V35" s="747" t="s">
        <v>20</v>
      </c>
      <c r="W35" s="779"/>
      <c r="X35" s="779"/>
      <c r="Y35" s="780"/>
      <c r="Z35" s="344"/>
      <c r="AA35" s="344"/>
      <c r="AB35" s="344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8"/>
      <c r="AN35" s="747" t="s">
        <v>20</v>
      </c>
      <c r="AO35" s="748"/>
      <c r="AP35" s="748"/>
      <c r="AQ35" s="749"/>
      <c r="AR35" s="344"/>
      <c r="AS35" s="349"/>
      <c r="AT35" s="344"/>
      <c r="AU35" s="349"/>
      <c r="AV35" s="344"/>
      <c r="AW35" s="349"/>
      <c r="AX35" s="344"/>
      <c r="AY35" s="344"/>
      <c r="AZ35" s="344"/>
      <c r="BA35" s="344"/>
      <c r="BB35" s="411"/>
      <c r="BC35" s="410"/>
    </row>
    <row r="36" spans="2:62" ht="19.5" customHeight="1">
      <c r="B36" s="347"/>
      <c r="C36" s="745" t="s">
        <v>129</v>
      </c>
      <c r="D36" s="745"/>
      <c r="E36" s="746"/>
      <c r="F36" s="344">
        <v>3898800</v>
      </c>
      <c r="G36" s="344">
        <v>3890296</v>
      </c>
      <c r="H36" s="344">
        <v>836222</v>
      </c>
      <c r="I36" s="344">
        <v>1348128</v>
      </c>
      <c r="J36" s="344">
        <v>0</v>
      </c>
      <c r="K36" s="344">
        <v>0</v>
      </c>
      <c r="L36" s="344">
        <v>306802</v>
      </c>
      <c r="M36" s="344">
        <v>714928</v>
      </c>
      <c r="N36" s="344">
        <v>1160433</v>
      </c>
      <c r="O36" s="344">
        <v>1148857</v>
      </c>
      <c r="P36" s="344">
        <v>355016</v>
      </c>
      <c r="Q36" s="344">
        <v>393324</v>
      </c>
      <c r="R36" s="344">
        <v>769254</v>
      </c>
      <c r="S36" s="344">
        <v>494680</v>
      </c>
      <c r="T36" s="344">
        <v>978807</v>
      </c>
      <c r="U36" s="348">
        <v>960311</v>
      </c>
      <c r="V36" s="347"/>
      <c r="W36" s="745" t="s">
        <v>129</v>
      </c>
      <c r="X36" s="745"/>
      <c r="Y36" s="746"/>
      <c r="Z36" s="344">
        <v>344401</v>
      </c>
      <c r="AA36" s="344">
        <v>308519</v>
      </c>
      <c r="AB36" s="344">
        <v>256255</v>
      </c>
      <c r="AC36" s="344">
        <v>243362</v>
      </c>
      <c r="AD36" s="344">
        <v>223390</v>
      </c>
      <c r="AE36" s="344">
        <v>414061</v>
      </c>
      <c r="AF36" s="344">
        <v>408352</v>
      </c>
      <c r="AG36" s="344">
        <v>387074</v>
      </c>
      <c r="AH36" s="344">
        <v>502555</v>
      </c>
      <c r="AI36" s="344">
        <v>959357</v>
      </c>
      <c r="AJ36" s="344">
        <v>127327</v>
      </c>
      <c r="AK36" s="344">
        <v>275619</v>
      </c>
      <c r="AL36" s="344">
        <v>78681</v>
      </c>
      <c r="AM36" s="348">
        <v>69696</v>
      </c>
      <c r="AN36" s="347"/>
      <c r="AO36" s="745" t="s">
        <v>129</v>
      </c>
      <c r="AP36" s="745"/>
      <c r="AQ36" s="746"/>
      <c r="AR36" s="344">
        <v>81573</v>
      </c>
      <c r="AS36" s="349">
        <v>21654</v>
      </c>
      <c r="AT36" s="344">
        <v>68466</v>
      </c>
      <c r="AU36" s="349">
        <v>70059</v>
      </c>
      <c r="AV36" s="344">
        <v>104988</v>
      </c>
      <c r="AW36" s="349">
        <v>155383</v>
      </c>
      <c r="AX36" s="344">
        <v>957331</v>
      </c>
      <c r="AY36" s="344">
        <v>1005299</v>
      </c>
      <c r="AZ36" s="344">
        <v>87672</v>
      </c>
      <c r="BA36" s="344">
        <v>457866</v>
      </c>
      <c r="BB36" s="563">
        <v>11546325</v>
      </c>
      <c r="BC36" s="410">
        <v>13318473</v>
      </c>
    </row>
    <row r="37" spans="2:62" ht="19.5" customHeight="1">
      <c r="B37" s="347"/>
      <c r="C37" s="745" t="s">
        <v>130</v>
      </c>
      <c r="D37" s="745"/>
      <c r="E37" s="746"/>
      <c r="F37" s="344">
        <v>83452</v>
      </c>
      <c r="G37" s="344">
        <v>158902</v>
      </c>
      <c r="H37" s="344">
        <v>236557</v>
      </c>
      <c r="I37" s="344">
        <v>948666</v>
      </c>
      <c r="J37" s="344">
        <v>0</v>
      </c>
      <c r="K37" s="344">
        <v>0</v>
      </c>
      <c r="L37" s="344">
        <v>103198</v>
      </c>
      <c r="M37" s="344">
        <v>442877</v>
      </c>
      <c r="N37" s="344">
        <v>938244</v>
      </c>
      <c r="O37" s="344">
        <v>355170</v>
      </c>
      <c r="P37" s="344">
        <v>80650</v>
      </c>
      <c r="Q37" s="344">
        <v>216300</v>
      </c>
      <c r="R37" s="344">
        <v>449942</v>
      </c>
      <c r="S37" s="344">
        <v>217138</v>
      </c>
      <c r="T37" s="344">
        <v>602218</v>
      </c>
      <c r="U37" s="348">
        <v>486641</v>
      </c>
      <c r="V37" s="347"/>
      <c r="W37" s="745" t="s">
        <v>130</v>
      </c>
      <c r="X37" s="745"/>
      <c r="Y37" s="746"/>
      <c r="Z37" s="344">
        <v>384893</v>
      </c>
      <c r="AA37" s="344">
        <v>956495</v>
      </c>
      <c r="AB37" s="344">
        <v>272860</v>
      </c>
      <c r="AC37" s="344">
        <v>269018</v>
      </c>
      <c r="AD37" s="344">
        <v>320059</v>
      </c>
      <c r="AE37" s="344">
        <v>302035</v>
      </c>
      <c r="AF37" s="344">
        <v>182288</v>
      </c>
      <c r="AG37" s="344">
        <v>325608</v>
      </c>
      <c r="AH37" s="344">
        <v>34514</v>
      </c>
      <c r="AI37" s="344">
        <v>140159</v>
      </c>
      <c r="AJ37" s="344">
        <v>27526</v>
      </c>
      <c r="AK37" s="344">
        <v>109038</v>
      </c>
      <c r="AL37" s="344">
        <v>48541</v>
      </c>
      <c r="AM37" s="348">
        <v>103253</v>
      </c>
      <c r="AN37" s="347"/>
      <c r="AO37" s="745" t="s">
        <v>130</v>
      </c>
      <c r="AP37" s="745"/>
      <c r="AQ37" s="746"/>
      <c r="AR37" s="344">
        <v>46720</v>
      </c>
      <c r="AS37" s="349">
        <v>156609</v>
      </c>
      <c r="AT37" s="344">
        <v>0</v>
      </c>
      <c r="AU37" s="349">
        <v>0</v>
      </c>
      <c r="AV37" s="344">
        <v>30000</v>
      </c>
      <c r="AW37" s="349">
        <v>50990</v>
      </c>
      <c r="AX37" s="344">
        <v>235995</v>
      </c>
      <c r="AY37" s="344">
        <v>436989</v>
      </c>
      <c r="AZ37" s="344">
        <v>100000</v>
      </c>
      <c r="BA37" s="344">
        <v>100000</v>
      </c>
      <c r="BB37" s="563">
        <v>4177657</v>
      </c>
      <c r="BC37" s="410">
        <v>5775888</v>
      </c>
    </row>
    <row r="38" spans="2:62" ht="19.5" customHeight="1">
      <c r="B38" s="785" t="s">
        <v>582</v>
      </c>
      <c r="C38" s="786"/>
      <c r="D38" s="789" t="s">
        <v>131</v>
      </c>
      <c r="E38" s="790"/>
      <c r="F38" s="344">
        <v>0</v>
      </c>
      <c r="G38" s="344">
        <v>0</v>
      </c>
      <c r="H38" s="344">
        <v>89600</v>
      </c>
      <c r="I38" s="344">
        <v>860000</v>
      </c>
      <c r="J38" s="344">
        <v>0</v>
      </c>
      <c r="K38" s="344">
        <v>0</v>
      </c>
      <c r="L38" s="344">
        <v>43600</v>
      </c>
      <c r="M38" s="344">
        <v>387000</v>
      </c>
      <c r="N38" s="344">
        <v>574500</v>
      </c>
      <c r="O38" s="344">
        <v>161800</v>
      </c>
      <c r="P38" s="344">
        <v>74000</v>
      </c>
      <c r="Q38" s="344">
        <v>206300</v>
      </c>
      <c r="R38" s="344">
        <v>300100</v>
      </c>
      <c r="S38" s="344">
        <v>129700</v>
      </c>
      <c r="T38" s="344">
        <v>400000</v>
      </c>
      <c r="U38" s="348">
        <v>390000</v>
      </c>
      <c r="V38" s="347"/>
      <c r="W38" s="552"/>
      <c r="X38" s="745" t="s">
        <v>131</v>
      </c>
      <c r="Y38" s="746"/>
      <c r="Z38" s="344">
        <v>364300</v>
      </c>
      <c r="AA38" s="344">
        <v>493600</v>
      </c>
      <c r="AB38" s="344">
        <v>231500</v>
      </c>
      <c r="AC38" s="344">
        <v>243600</v>
      </c>
      <c r="AD38" s="344">
        <v>210000</v>
      </c>
      <c r="AE38" s="344">
        <v>184600</v>
      </c>
      <c r="AF38" s="344">
        <v>111500</v>
      </c>
      <c r="AG38" s="344">
        <v>251200</v>
      </c>
      <c r="AH38" s="344">
        <v>0</v>
      </c>
      <c r="AI38" s="344">
        <v>105600</v>
      </c>
      <c r="AJ38" s="344">
        <v>0</v>
      </c>
      <c r="AK38" s="344">
        <v>0</v>
      </c>
      <c r="AL38" s="344">
        <v>48000</v>
      </c>
      <c r="AM38" s="348">
        <v>73000</v>
      </c>
      <c r="AN38" s="347"/>
      <c r="AO38" s="552"/>
      <c r="AP38" s="745" t="s">
        <v>131</v>
      </c>
      <c r="AQ38" s="746"/>
      <c r="AR38" s="344">
        <v>0</v>
      </c>
      <c r="AS38" s="349">
        <v>36800</v>
      </c>
      <c r="AT38" s="344">
        <v>0</v>
      </c>
      <c r="AU38" s="349">
        <v>0</v>
      </c>
      <c r="AV38" s="344">
        <v>30000</v>
      </c>
      <c r="AW38" s="349">
        <v>50000</v>
      </c>
      <c r="AX38" s="344">
        <v>69200</v>
      </c>
      <c r="AY38" s="344">
        <v>288900</v>
      </c>
      <c r="AZ38" s="344">
        <v>100000</v>
      </c>
      <c r="BA38" s="344">
        <v>100000</v>
      </c>
      <c r="BB38" s="563">
        <v>2646300</v>
      </c>
      <c r="BC38" s="410">
        <v>3962100</v>
      </c>
    </row>
    <row r="39" spans="2:62" ht="19.5" customHeight="1">
      <c r="B39" s="785"/>
      <c r="C39" s="786"/>
      <c r="D39" s="782" t="s">
        <v>132</v>
      </c>
      <c r="E39" s="783"/>
      <c r="F39" s="344">
        <v>9661</v>
      </c>
      <c r="G39" s="344">
        <v>11642</v>
      </c>
      <c r="H39" s="344">
        <v>5926</v>
      </c>
      <c r="I39" s="344">
        <v>4205</v>
      </c>
      <c r="J39" s="344">
        <v>0</v>
      </c>
      <c r="K39" s="344">
        <v>0</v>
      </c>
      <c r="L39" s="344">
        <v>19994</v>
      </c>
      <c r="M39" s="344">
        <v>15505</v>
      </c>
      <c r="N39" s="344">
        <v>200900</v>
      </c>
      <c r="O39" s="344">
        <v>4000</v>
      </c>
      <c r="P39" s="344">
        <v>0</v>
      </c>
      <c r="Q39" s="344">
        <v>0</v>
      </c>
      <c r="R39" s="344">
        <v>12286</v>
      </c>
      <c r="S39" s="344">
        <v>14676</v>
      </c>
      <c r="T39" s="344">
        <v>86137</v>
      </c>
      <c r="U39" s="348">
        <v>47913</v>
      </c>
      <c r="V39" s="347"/>
      <c r="W39" s="351"/>
      <c r="X39" s="763" t="s">
        <v>132</v>
      </c>
      <c r="Y39" s="784"/>
      <c r="Z39" s="344">
        <v>0</v>
      </c>
      <c r="AA39" s="344">
        <v>256200</v>
      </c>
      <c r="AB39" s="344">
        <v>898</v>
      </c>
      <c r="AC39" s="344">
        <v>540</v>
      </c>
      <c r="AD39" s="344">
        <v>109589</v>
      </c>
      <c r="AE39" s="344">
        <v>107034</v>
      </c>
      <c r="AF39" s="344">
        <v>27774</v>
      </c>
      <c r="AG39" s="344">
        <v>25658</v>
      </c>
      <c r="AH39" s="344">
        <v>30256</v>
      </c>
      <c r="AI39" s="344">
        <v>30927</v>
      </c>
      <c r="AJ39" s="344">
        <v>0</v>
      </c>
      <c r="AK39" s="344">
        <v>0</v>
      </c>
      <c r="AL39" s="344">
        <v>541</v>
      </c>
      <c r="AM39" s="348">
        <v>587</v>
      </c>
      <c r="AN39" s="347"/>
      <c r="AO39" s="351"/>
      <c r="AP39" s="763" t="s">
        <v>132</v>
      </c>
      <c r="AQ39" s="764"/>
      <c r="AR39" s="344">
        <v>46720</v>
      </c>
      <c r="AS39" s="349">
        <v>119809</v>
      </c>
      <c r="AT39" s="344">
        <v>0</v>
      </c>
      <c r="AU39" s="349">
        <v>0</v>
      </c>
      <c r="AV39" s="344">
        <v>0</v>
      </c>
      <c r="AW39" s="349">
        <v>0</v>
      </c>
      <c r="AX39" s="344">
        <v>137568</v>
      </c>
      <c r="AY39" s="344">
        <v>138280</v>
      </c>
      <c r="AZ39" s="344">
        <v>0</v>
      </c>
      <c r="BA39" s="344">
        <v>0</v>
      </c>
      <c r="BB39" s="563">
        <v>688250</v>
      </c>
      <c r="BC39" s="410">
        <v>776976</v>
      </c>
    </row>
    <row r="40" spans="2:62" ht="19.5" customHeight="1">
      <c r="B40" s="785"/>
      <c r="C40" s="786"/>
      <c r="D40" s="789" t="s">
        <v>128</v>
      </c>
      <c r="E40" s="790"/>
      <c r="F40" s="344">
        <v>73791</v>
      </c>
      <c r="G40" s="344">
        <v>147260</v>
      </c>
      <c r="H40" s="344">
        <v>141031</v>
      </c>
      <c r="I40" s="344">
        <v>84461</v>
      </c>
      <c r="J40" s="344">
        <v>0</v>
      </c>
      <c r="K40" s="344">
        <v>0</v>
      </c>
      <c r="L40" s="344">
        <v>39604</v>
      </c>
      <c r="M40" s="344">
        <v>40372</v>
      </c>
      <c r="N40" s="344">
        <v>162844</v>
      </c>
      <c r="O40" s="344">
        <v>189370</v>
      </c>
      <c r="P40" s="344">
        <v>6650</v>
      </c>
      <c r="Q40" s="344">
        <v>10000</v>
      </c>
      <c r="R40" s="344">
        <v>137556</v>
      </c>
      <c r="S40" s="344">
        <v>72762</v>
      </c>
      <c r="T40" s="344">
        <v>116081</v>
      </c>
      <c r="U40" s="348">
        <v>48728</v>
      </c>
      <c r="V40" s="347"/>
      <c r="W40" s="552"/>
      <c r="X40" s="745" t="s">
        <v>128</v>
      </c>
      <c r="Y40" s="746"/>
      <c r="Z40" s="344">
        <v>20593</v>
      </c>
      <c r="AA40" s="344">
        <v>206695</v>
      </c>
      <c r="AB40" s="344">
        <v>40462</v>
      </c>
      <c r="AC40" s="344">
        <v>24878</v>
      </c>
      <c r="AD40" s="344">
        <v>470</v>
      </c>
      <c r="AE40" s="344">
        <v>10401</v>
      </c>
      <c r="AF40" s="344">
        <v>43014</v>
      </c>
      <c r="AG40" s="344">
        <v>48750</v>
      </c>
      <c r="AH40" s="344">
        <v>4258</v>
      </c>
      <c r="AI40" s="344">
        <v>3632</v>
      </c>
      <c r="AJ40" s="344">
        <v>27526</v>
      </c>
      <c r="AK40" s="344">
        <v>109038</v>
      </c>
      <c r="AL40" s="344">
        <v>0</v>
      </c>
      <c r="AM40" s="348">
        <v>29666</v>
      </c>
      <c r="AN40" s="347"/>
      <c r="AO40" s="552"/>
      <c r="AP40" s="745" t="s">
        <v>128</v>
      </c>
      <c r="AQ40" s="746"/>
      <c r="AR40" s="344">
        <v>0</v>
      </c>
      <c r="AS40" s="349">
        <v>0</v>
      </c>
      <c r="AT40" s="344">
        <v>0</v>
      </c>
      <c r="AU40" s="349">
        <v>0</v>
      </c>
      <c r="AV40" s="344">
        <v>0</v>
      </c>
      <c r="AW40" s="349">
        <v>990</v>
      </c>
      <c r="AX40" s="344">
        <v>29227</v>
      </c>
      <c r="AY40" s="344">
        <v>9809</v>
      </c>
      <c r="AZ40" s="344">
        <v>0</v>
      </c>
      <c r="BA40" s="344">
        <v>0</v>
      </c>
      <c r="BB40" s="563">
        <v>843107</v>
      </c>
      <c r="BC40" s="410">
        <v>1036812</v>
      </c>
    </row>
    <row r="41" spans="2:62" ht="19.5" customHeight="1">
      <c r="B41" s="365" t="s">
        <v>19</v>
      </c>
      <c r="C41" s="366"/>
      <c r="D41" s="366"/>
      <c r="E41" s="366"/>
      <c r="F41" s="566">
        <v>3982252</v>
      </c>
      <c r="G41" s="566">
        <v>4049198</v>
      </c>
      <c r="H41" s="566">
        <v>1072779</v>
      </c>
      <c r="I41" s="566">
        <v>2296794</v>
      </c>
      <c r="J41" s="566">
        <v>0</v>
      </c>
      <c r="K41" s="344">
        <v>0</v>
      </c>
      <c r="L41" s="566">
        <v>410000</v>
      </c>
      <c r="M41" s="566">
        <v>1157805</v>
      </c>
      <c r="N41" s="566">
        <v>2098677</v>
      </c>
      <c r="O41" s="566">
        <v>1504027</v>
      </c>
      <c r="P41" s="566">
        <v>435666</v>
      </c>
      <c r="Q41" s="566">
        <v>609624</v>
      </c>
      <c r="R41" s="566">
        <v>1219196</v>
      </c>
      <c r="S41" s="566">
        <v>711818</v>
      </c>
      <c r="T41" s="566">
        <v>1581025</v>
      </c>
      <c r="U41" s="567">
        <v>1446952</v>
      </c>
      <c r="V41" s="365" t="s">
        <v>19</v>
      </c>
      <c r="W41" s="366"/>
      <c r="X41" s="366"/>
      <c r="Y41" s="366"/>
      <c r="Z41" s="566">
        <v>729294</v>
      </c>
      <c r="AA41" s="566">
        <v>1265014</v>
      </c>
      <c r="AB41" s="566">
        <v>529115</v>
      </c>
      <c r="AC41" s="566">
        <v>512380</v>
      </c>
      <c r="AD41" s="566">
        <v>543449</v>
      </c>
      <c r="AE41" s="566">
        <v>716096</v>
      </c>
      <c r="AF41" s="566">
        <v>590640</v>
      </c>
      <c r="AG41" s="566">
        <v>712682</v>
      </c>
      <c r="AH41" s="566">
        <v>537069</v>
      </c>
      <c r="AI41" s="566">
        <v>1099516</v>
      </c>
      <c r="AJ41" s="566">
        <v>154853</v>
      </c>
      <c r="AK41" s="566">
        <v>384657</v>
      </c>
      <c r="AL41" s="566">
        <v>127222</v>
      </c>
      <c r="AM41" s="567">
        <v>172949</v>
      </c>
      <c r="AN41" s="365" t="s">
        <v>19</v>
      </c>
      <c r="AO41" s="366"/>
      <c r="AP41" s="366"/>
      <c r="AQ41" s="366"/>
      <c r="AR41" s="566">
        <v>128293</v>
      </c>
      <c r="AS41" s="585">
        <v>178263</v>
      </c>
      <c r="AT41" s="566">
        <v>68466</v>
      </c>
      <c r="AU41" s="585">
        <v>70059</v>
      </c>
      <c r="AV41" s="566">
        <v>134988</v>
      </c>
      <c r="AW41" s="585">
        <v>206373</v>
      </c>
      <c r="AX41" s="566">
        <v>1193326</v>
      </c>
      <c r="AY41" s="566">
        <v>1442288</v>
      </c>
      <c r="AZ41" s="566">
        <v>187672</v>
      </c>
      <c r="BA41" s="566">
        <v>557866</v>
      </c>
      <c r="BB41" s="563">
        <v>15723982</v>
      </c>
      <c r="BC41" s="410">
        <v>19094361</v>
      </c>
    </row>
    <row r="42" spans="2:62" ht="19.5" customHeight="1" thickBot="1">
      <c r="B42" s="760" t="s">
        <v>21</v>
      </c>
      <c r="C42" s="787"/>
      <c r="D42" s="787"/>
      <c r="E42" s="788"/>
      <c r="F42" s="576" t="s">
        <v>430</v>
      </c>
      <c r="G42" s="576" t="s">
        <v>430</v>
      </c>
      <c r="H42" s="576" t="s">
        <v>430</v>
      </c>
      <c r="I42" s="576" t="s">
        <v>430</v>
      </c>
      <c r="J42" s="576" t="s">
        <v>430</v>
      </c>
      <c r="K42" s="577" t="s">
        <v>430</v>
      </c>
      <c r="L42" s="578" t="s">
        <v>430</v>
      </c>
      <c r="M42" s="578" t="s">
        <v>430</v>
      </c>
      <c r="N42" s="576" t="s">
        <v>430</v>
      </c>
      <c r="O42" s="576" t="s">
        <v>430</v>
      </c>
      <c r="P42" s="576" t="s">
        <v>430</v>
      </c>
      <c r="Q42" s="576" t="s">
        <v>430</v>
      </c>
      <c r="R42" s="576" t="s">
        <v>430</v>
      </c>
      <c r="S42" s="576">
        <v>48600</v>
      </c>
      <c r="T42" s="576" t="s">
        <v>430</v>
      </c>
      <c r="U42" s="579" t="s">
        <v>430</v>
      </c>
      <c r="V42" s="760" t="s">
        <v>21</v>
      </c>
      <c r="W42" s="787"/>
      <c r="X42" s="787"/>
      <c r="Y42" s="788"/>
      <c r="Z42" s="576" t="s">
        <v>430</v>
      </c>
      <c r="AA42" s="576" t="s">
        <v>430</v>
      </c>
      <c r="AB42" s="576" t="s">
        <v>430</v>
      </c>
      <c r="AC42" s="576" t="s">
        <v>430</v>
      </c>
      <c r="AD42" s="576" t="s">
        <v>430</v>
      </c>
      <c r="AE42" s="578" t="s">
        <v>430</v>
      </c>
      <c r="AF42" s="578" t="s">
        <v>430</v>
      </c>
      <c r="AG42" s="576" t="s">
        <v>430</v>
      </c>
      <c r="AH42" s="576" t="s">
        <v>430</v>
      </c>
      <c r="AI42" s="576" t="s">
        <v>430</v>
      </c>
      <c r="AJ42" s="576" t="s">
        <v>430</v>
      </c>
      <c r="AK42" s="576" t="s">
        <v>430</v>
      </c>
      <c r="AL42" s="576" t="s">
        <v>430</v>
      </c>
      <c r="AM42" s="579" t="s">
        <v>430</v>
      </c>
      <c r="AN42" s="760" t="s">
        <v>21</v>
      </c>
      <c r="AO42" s="761"/>
      <c r="AP42" s="761"/>
      <c r="AQ42" s="762"/>
      <c r="AR42" s="576" t="s">
        <v>430</v>
      </c>
      <c r="AS42" s="586" t="s">
        <v>430</v>
      </c>
      <c r="AT42" s="578" t="s">
        <v>430</v>
      </c>
      <c r="AU42" s="586" t="s">
        <v>430</v>
      </c>
      <c r="AV42" s="576">
        <v>13640</v>
      </c>
      <c r="AW42" s="586" t="s">
        <v>430</v>
      </c>
      <c r="AX42" s="576" t="s">
        <v>430</v>
      </c>
      <c r="AY42" s="577" t="s">
        <v>430</v>
      </c>
      <c r="AZ42" s="576" t="s">
        <v>430</v>
      </c>
      <c r="BA42" s="576" t="s">
        <v>430</v>
      </c>
      <c r="BB42" s="577">
        <v>13640</v>
      </c>
      <c r="BC42" s="587">
        <v>48600</v>
      </c>
    </row>
    <row r="43" spans="2:62" ht="15.75" customHeight="1">
      <c r="B43" s="368"/>
      <c r="C43" s="368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367"/>
      <c r="V43" s="368"/>
      <c r="W43" s="368"/>
      <c r="Z43" s="367"/>
      <c r="AA43" s="367"/>
      <c r="AB43" s="367"/>
      <c r="AC43" s="367"/>
      <c r="AD43" s="367"/>
      <c r="AE43" s="367"/>
      <c r="AF43" s="367"/>
      <c r="AG43" s="367"/>
      <c r="AH43" s="367"/>
      <c r="AI43" s="367"/>
      <c r="AJ43" s="367"/>
      <c r="AK43" s="367"/>
      <c r="AL43" s="367"/>
      <c r="AM43" s="367"/>
      <c r="AN43" s="368"/>
      <c r="AO43" s="368"/>
      <c r="AV43" s="367"/>
      <c r="AW43" s="367"/>
      <c r="AX43" s="367"/>
      <c r="AY43" s="367"/>
      <c r="AZ43" s="367"/>
      <c r="BA43" s="589"/>
      <c r="BB43" s="589"/>
      <c r="BC43" s="589"/>
      <c r="BD43" s="367"/>
      <c r="BE43" s="367"/>
      <c r="BF43" s="367"/>
      <c r="BG43" s="367"/>
      <c r="BH43" s="367"/>
      <c r="BI43" s="367"/>
      <c r="BJ43" s="367"/>
    </row>
    <row r="44" spans="2:62" ht="15.75" customHeight="1"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V44" s="319"/>
      <c r="AW44" s="319"/>
      <c r="AX44" s="319"/>
      <c r="AY44" s="319"/>
      <c r="BA44" s="353"/>
      <c r="BB44" s="353"/>
      <c r="BC44" s="353"/>
    </row>
    <row r="45" spans="2:62" ht="15.75" customHeight="1"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67"/>
      <c r="S45" s="367"/>
      <c r="T45" s="367"/>
      <c r="U45" s="367"/>
      <c r="Z45" s="367"/>
      <c r="AA45" s="367"/>
      <c r="AB45" s="367"/>
      <c r="AC45" s="367"/>
      <c r="AD45" s="367"/>
      <c r="AE45" s="367"/>
      <c r="AF45" s="367"/>
      <c r="AG45" s="367"/>
      <c r="AH45" s="367"/>
      <c r="AI45" s="367"/>
      <c r="AJ45" s="367"/>
      <c r="AK45" s="367"/>
      <c r="AL45" s="367"/>
      <c r="AM45" s="367"/>
      <c r="AV45" s="367"/>
      <c r="AW45" s="367"/>
      <c r="AX45" s="367"/>
      <c r="AY45" s="367"/>
      <c r="AZ45" s="367"/>
      <c r="BA45" s="588"/>
      <c r="BB45" s="588"/>
      <c r="BC45" s="588"/>
    </row>
    <row r="46" spans="2:62" ht="15.75" customHeight="1">
      <c r="AB46" s="319"/>
      <c r="AC46" s="319"/>
      <c r="AD46" s="319"/>
      <c r="AE46" s="319"/>
      <c r="AF46" s="319"/>
      <c r="AG46" s="319"/>
      <c r="AH46" s="319"/>
      <c r="AI46" s="319"/>
      <c r="AJ46" s="319"/>
      <c r="AK46" s="319"/>
      <c r="AL46" s="319"/>
      <c r="AM46" s="319"/>
      <c r="AV46" s="319"/>
      <c r="AW46" s="319"/>
      <c r="AX46" s="319"/>
      <c r="AY46" s="319"/>
      <c r="BB46" s="588"/>
      <c r="BC46" s="588"/>
    </row>
    <row r="47" spans="2:62" ht="15.75" customHeight="1"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V47" s="367"/>
      <c r="AW47" s="367"/>
      <c r="AX47" s="367"/>
      <c r="AY47" s="367"/>
      <c r="AZ47" s="367"/>
      <c r="BA47" s="367"/>
      <c r="BB47" s="588"/>
      <c r="BC47" s="588"/>
    </row>
    <row r="48" spans="2:62" ht="15.75" customHeight="1">
      <c r="AV48" s="452"/>
      <c r="AW48" s="452"/>
      <c r="AX48" s="452"/>
      <c r="AY48" s="452"/>
    </row>
    <row r="49" spans="48:55" ht="15.75" customHeight="1">
      <c r="AV49" s="452"/>
      <c r="AW49" s="452"/>
      <c r="AX49" s="452"/>
      <c r="AY49" s="452"/>
    </row>
    <row r="50" spans="48:55" ht="15.75" customHeight="1">
      <c r="AV50" s="452"/>
      <c r="AW50" s="452"/>
      <c r="AX50" s="452"/>
      <c r="AY50" s="452"/>
    </row>
    <row r="51" spans="48:55" ht="15.75" customHeight="1">
      <c r="AV51" s="452"/>
      <c r="AW51" s="452"/>
      <c r="AX51" s="452"/>
      <c r="AY51" s="452"/>
      <c r="BB51" s="487"/>
      <c r="BC51" s="487"/>
    </row>
    <row r="52" spans="48:55" ht="15.75" customHeight="1">
      <c r="AV52" s="452"/>
      <c r="AW52" s="452"/>
      <c r="AX52" s="452"/>
      <c r="AY52" s="452"/>
    </row>
    <row r="53" spans="48:55" ht="15.75" customHeight="1">
      <c r="AV53" s="452"/>
      <c r="AW53" s="452"/>
      <c r="AX53" s="452"/>
      <c r="AY53" s="452"/>
    </row>
  </sheetData>
  <mergeCells count="121">
    <mergeCell ref="B42:E42"/>
    <mergeCell ref="D38:E38"/>
    <mergeCell ref="J28:K28"/>
    <mergeCell ref="Z28:AA28"/>
    <mergeCell ref="B35:E35"/>
    <mergeCell ref="C36:E36"/>
    <mergeCell ref="W31:Y31"/>
    <mergeCell ref="W32:Y32"/>
    <mergeCell ref="D40:E40"/>
    <mergeCell ref="V42:Y42"/>
    <mergeCell ref="X40:Y40"/>
    <mergeCell ref="AH28:AI28"/>
    <mergeCell ref="AB28:AC28"/>
    <mergeCell ref="W36:Y36"/>
    <mergeCell ref="R28:S28"/>
    <mergeCell ref="C37:E37"/>
    <mergeCell ref="B30:E30"/>
    <mergeCell ref="C31:E31"/>
    <mergeCell ref="C32:E32"/>
    <mergeCell ref="D39:E39"/>
    <mergeCell ref="W37:Y37"/>
    <mergeCell ref="X38:Y38"/>
    <mergeCell ref="X39:Y39"/>
    <mergeCell ref="W33:Y33"/>
    <mergeCell ref="B38:C40"/>
    <mergeCell ref="D13:E13"/>
    <mergeCell ref="V35:Y35"/>
    <mergeCell ref="C33:E33"/>
    <mergeCell ref="H28:I28"/>
    <mergeCell ref="X13:Y13"/>
    <mergeCell ref="V14:Y14"/>
    <mergeCell ref="V15:Y15"/>
    <mergeCell ref="V16:Y16"/>
    <mergeCell ref="T28:U28"/>
    <mergeCell ref="L28:M28"/>
    <mergeCell ref="B20:E20"/>
    <mergeCell ref="B21:E21"/>
    <mergeCell ref="B14:E14"/>
    <mergeCell ref="B15:E15"/>
    <mergeCell ref="B16:E16"/>
    <mergeCell ref="B17:E17"/>
    <mergeCell ref="B18:E18"/>
    <mergeCell ref="B19:E19"/>
    <mergeCell ref="V17:Y17"/>
    <mergeCell ref="V18:Y18"/>
    <mergeCell ref="V19:Y19"/>
    <mergeCell ref="V20:Y20"/>
    <mergeCell ref="V21:Y21"/>
    <mergeCell ref="V30:Y30"/>
    <mergeCell ref="Z3:AM3"/>
    <mergeCell ref="AF4:AG4"/>
    <mergeCell ref="AB4:AC4"/>
    <mergeCell ref="AV4:AW4"/>
    <mergeCell ref="AX4:AY4"/>
    <mergeCell ref="B10:E10"/>
    <mergeCell ref="B11:E11"/>
    <mergeCell ref="D12:E12"/>
    <mergeCell ref="AJ4:AK4"/>
    <mergeCell ref="AD4:AE4"/>
    <mergeCell ref="AH4:AI4"/>
    <mergeCell ref="V11:Y11"/>
    <mergeCell ref="X12:Y12"/>
    <mergeCell ref="B6:E6"/>
    <mergeCell ref="D7:E7"/>
    <mergeCell ref="B8:E8"/>
    <mergeCell ref="D9:E9"/>
    <mergeCell ref="H4:I4"/>
    <mergeCell ref="J4:K4"/>
    <mergeCell ref="T4:U4"/>
    <mergeCell ref="Z4:AA4"/>
    <mergeCell ref="R4:S4"/>
    <mergeCell ref="V6:Y6"/>
    <mergeCell ref="X7:Y7"/>
    <mergeCell ref="V8:Y8"/>
    <mergeCell ref="X9:Y9"/>
    <mergeCell ref="AF28:AG28"/>
    <mergeCell ref="AD28:AE28"/>
    <mergeCell ref="Z27:AM27"/>
    <mergeCell ref="V10:Y10"/>
    <mergeCell ref="AN42:AQ42"/>
    <mergeCell ref="AP40:AQ40"/>
    <mergeCell ref="AP39:AQ39"/>
    <mergeCell ref="AP38:AQ38"/>
    <mergeCell ref="AO37:AQ37"/>
    <mergeCell ref="AN15:AQ15"/>
    <mergeCell ref="AN16:AQ16"/>
    <mergeCell ref="AN17:AQ17"/>
    <mergeCell ref="AN18:AQ18"/>
    <mergeCell ref="AN19:AQ19"/>
    <mergeCell ref="AN20:AQ20"/>
    <mergeCell ref="AN8:AQ8"/>
    <mergeCell ref="AP9:AQ9"/>
    <mergeCell ref="AN10:AQ10"/>
    <mergeCell ref="AN11:AQ11"/>
    <mergeCell ref="AP12:AQ12"/>
    <mergeCell ref="AP13:AQ13"/>
    <mergeCell ref="AN14:AQ14"/>
    <mergeCell ref="AR3:BC3"/>
    <mergeCell ref="AR4:AS4"/>
    <mergeCell ref="AR27:BC27"/>
    <mergeCell ref="AR28:AS28"/>
    <mergeCell ref="AO36:AQ36"/>
    <mergeCell ref="AN35:AQ35"/>
    <mergeCell ref="AO33:AQ33"/>
    <mergeCell ref="AO32:AQ32"/>
    <mergeCell ref="AO31:AQ31"/>
    <mergeCell ref="AN30:AQ30"/>
    <mergeCell ref="AN21:AQ21"/>
    <mergeCell ref="AN6:AQ6"/>
    <mergeCell ref="AP7:AQ7"/>
    <mergeCell ref="BD15:BE15"/>
    <mergeCell ref="BD16:BE16"/>
    <mergeCell ref="BD6:BE6"/>
    <mergeCell ref="BD7:BE7"/>
    <mergeCell ref="BD8:BE8"/>
    <mergeCell ref="BD9:BE9"/>
    <mergeCell ref="BD10:BE10"/>
    <mergeCell ref="BD11:BE11"/>
    <mergeCell ref="BD12:BE12"/>
    <mergeCell ref="BD13:BE13"/>
    <mergeCell ref="BD14:BE14"/>
  </mergeCells>
  <phoneticPr fontId="16"/>
  <pageMargins left="0.78740157480314965" right="0.78740157480314965" top="0.98425196850393704" bottom="0.98425196850393704" header="0.51181102362204722" footer="0.51181102362204722"/>
  <pageSetup paperSize="9" scale="96" fitToWidth="0" orientation="portrait" blackAndWhite="1" r:id="rId1"/>
  <headerFooter alignWithMargins="0"/>
  <colBreaks count="4" manualBreakCount="4">
    <brk id="13" max="41" man="1"/>
    <brk id="21" max="41" man="1"/>
    <brk id="31" max="41" man="1"/>
    <brk id="39" max="4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FF102"/>
  <sheetViews>
    <sheetView view="pageBreakPreview" zoomScale="90" zoomScaleNormal="100" zoomScaleSheetLayoutView="90" workbookViewId="0">
      <pane xSplit="7" ySplit="7" topLeftCell="H8" activePane="bottomRight" state="frozen"/>
      <selection activeCell="I33" sqref="I33"/>
      <selection pane="topRight" activeCell="I33" sqref="I33"/>
      <selection pane="bottomLeft" activeCell="I33" sqref="I33"/>
      <selection pane="bottomRight" activeCell="H12" sqref="H12"/>
    </sheetView>
  </sheetViews>
  <sheetFormatPr defaultColWidth="9" defaultRowHeight="13.5"/>
  <cols>
    <col min="1" max="1" width="2" style="94" customWidth="1"/>
    <col min="2" max="2" width="3" style="94" customWidth="1"/>
    <col min="3" max="3" width="2.375" style="94" customWidth="1"/>
    <col min="4" max="4" width="1.625" style="94" customWidth="1"/>
    <col min="5" max="5" width="12.5" style="94" customWidth="1"/>
    <col min="6" max="6" width="2.375" style="94" customWidth="1"/>
    <col min="7" max="7" width="4.625" style="94" customWidth="1"/>
    <col min="8" max="8" width="9.125" style="102" customWidth="1"/>
    <col min="9" max="9" width="9.375" style="102" customWidth="1"/>
    <col min="10" max="14" width="9.125" style="102" customWidth="1"/>
    <col min="15" max="19" width="8.875" style="102" customWidth="1"/>
    <col min="20" max="21" width="8.875" style="94" customWidth="1"/>
    <col min="22" max="22" width="3.125" style="94" customWidth="1"/>
    <col min="23" max="23" width="2.375" style="94" customWidth="1"/>
    <col min="24" max="24" width="1.625" style="94" customWidth="1"/>
    <col min="25" max="25" width="12.5" style="94" customWidth="1"/>
    <col min="26" max="26" width="2.375" style="94" customWidth="1"/>
    <col min="27" max="27" width="4.5" style="94" customWidth="1"/>
    <col min="28" max="30" width="8.875" style="94" customWidth="1"/>
    <col min="31" max="32" width="9.125" style="94" customWidth="1"/>
    <col min="33" max="33" width="12.25" style="94" customWidth="1"/>
    <col min="34" max="34" width="12.75" style="94" bestFit="1" customWidth="1"/>
    <col min="35" max="37" width="9" style="94"/>
    <col min="38" max="39" width="10" style="94" customWidth="1"/>
    <col min="40" max="41" width="9" style="94"/>
    <col min="42" max="43" width="11" style="94" customWidth="1"/>
    <col min="44" max="16384" width="9" style="94"/>
  </cols>
  <sheetData>
    <row r="1" spans="1:162" ht="17.25">
      <c r="A1" s="91"/>
      <c r="B1" s="92" t="s">
        <v>22</v>
      </c>
      <c r="C1" s="92"/>
      <c r="D1" s="92"/>
      <c r="E1" s="92"/>
      <c r="F1" s="92"/>
      <c r="G1" s="93"/>
      <c r="V1" s="92" t="s">
        <v>22</v>
      </c>
      <c r="W1" s="92"/>
      <c r="X1" s="92"/>
      <c r="Y1" s="92"/>
      <c r="Z1" s="92"/>
      <c r="AA1" s="93"/>
    </row>
    <row r="2" spans="1:162" ht="20.25" customHeight="1" thickBot="1">
      <c r="B2" s="95"/>
      <c r="C2" s="95"/>
      <c r="D2" s="95"/>
      <c r="E2" s="95"/>
      <c r="F2" s="95"/>
      <c r="L2" s="101"/>
      <c r="M2" s="101"/>
      <c r="O2" s="101"/>
      <c r="P2" s="101"/>
      <c r="Q2" s="101"/>
      <c r="R2" s="101"/>
      <c r="S2" s="101"/>
      <c r="T2" s="267"/>
      <c r="U2" s="102" t="s">
        <v>589</v>
      </c>
      <c r="V2" s="95"/>
      <c r="W2" s="95"/>
      <c r="X2" s="95"/>
      <c r="Y2" s="95"/>
      <c r="Z2" s="95"/>
      <c r="AB2" s="102"/>
      <c r="AC2" s="102"/>
      <c r="AE2" s="806" t="s">
        <v>589</v>
      </c>
      <c r="AF2" s="806"/>
      <c r="AG2" s="806"/>
    </row>
    <row r="3" spans="1:162">
      <c r="B3" s="96"/>
      <c r="C3" s="97"/>
      <c r="D3" s="97"/>
      <c r="E3" s="97"/>
      <c r="F3" s="97"/>
      <c r="G3" s="97"/>
      <c r="H3" s="268"/>
      <c r="I3" s="268"/>
      <c r="J3" s="268"/>
      <c r="K3" s="268"/>
      <c r="L3" s="269"/>
      <c r="M3" s="269"/>
      <c r="N3" s="269"/>
      <c r="O3" s="269"/>
      <c r="P3" s="269"/>
      <c r="Q3" s="269"/>
      <c r="R3" s="269"/>
      <c r="S3" s="269"/>
      <c r="T3" s="268"/>
      <c r="U3" s="98"/>
      <c r="V3" s="96"/>
      <c r="W3" s="97"/>
      <c r="X3" s="97"/>
      <c r="Y3" s="97"/>
      <c r="Z3" s="97"/>
      <c r="AA3" s="99"/>
      <c r="AB3" s="269"/>
      <c r="AC3" s="269"/>
      <c r="AD3" s="269"/>
      <c r="AE3" s="508"/>
      <c r="AF3" s="203"/>
      <c r="AG3" s="98"/>
    </row>
    <row r="4" spans="1:162">
      <c r="B4" s="100"/>
      <c r="C4" s="101"/>
      <c r="D4" s="101"/>
      <c r="E4" s="101"/>
      <c r="F4" s="101"/>
      <c r="G4" s="102" t="s">
        <v>133</v>
      </c>
      <c r="H4" s="270"/>
      <c r="I4" s="270"/>
      <c r="J4" s="103" t="s">
        <v>134</v>
      </c>
      <c r="K4" s="270"/>
      <c r="L4" s="271"/>
      <c r="M4" s="271"/>
      <c r="N4" s="271"/>
      <c r="O4" s="271"/>
      <c r="P4" s="271"/>
      <c r="Q4" s="271"/>
      <c r="R4" s="271"/>
      <c r="S4" s="271"/>
      <c r="T4" s="270"/>
      <c r="U4" s="104"/>
      <c r="V4" s="100"/>
      <c r="W4" s="101"/>
      <c r="X4" s="101"/>
      <c r="Y4" s="101"/>
      <c r="Z4" s="101"/>
      <c r="AA4" s="105" t="s">
        <v>133</v>
      </c>
      <c r="AB4" s="271"/>
      <c r="AC4" s="271"/>
      <c r="AD4" s="271"/>
      <c r="AE4" s="791" t="s">
        <v>135</v>
      </c>
      <c r="AF4" s="793" t="s">
        <v>136</v>
      </c>
      <c r="AG4" s="104"/>
    </row>
    <row r="5" spans="1:162">
      <c r="B5" s="106"/>
      <c r="C5" s="107"/>
      <c r="D5" s="107"/>
      <c r="E5" s="107"/>
      <c r="F5" s="107"/>
      <c r="G5" s="102"/>
      <c r="H5" s="103" t="s">
        <v>23</v>
      </c>
      <c r="I5" s="103" t="s">
        <v>24</v>
      </c>
      <c r="J5" s="103"/>
      <c r="K5" s="103" t="s">
        <v>26</v>
      </c>
      <c r="L5" s="272" t="s">
        <v>27</v>
      </c>
      <c r="M5" s="272" t="s">
        <v>75</v>
      </c>
      <c r="N5" s="272" t="s">
        <v>92</v>
      </c>
      <c r="O5" s="272" t="s">
        <v>93</v>
      </c>
      <c r="P5" s="272" t="s">
        <v>94</v>
      </c>
      <c r="Q5" s="272" t="s">
        <v>95</v>
      </c>
      <c r="R5" s="272" t="s">
        <v>96</v>
      </c>
      <c r="S5" s="272" t="s">
        <v>97</v>
      </c>
      <c r="T5" s="103" t="s">
        <v>28</v>
      </c>
      <c r="U5" s="108" t="s">
        <v>29</v>
      </c>
      <c r="V5" s="106"/>
      <c r="W5" s="107"/>
      <c r="X5" s="107"/>
      <c r="Y5" s="107"/>
      <c r="Z5" s="107"/>
      <c r="AA5" s="105"/>
      <c r="AB5" s="272" t="s">
        <v>483</v>
      </c>
      <c r="AC5" s="272" t="s">
        <v>30</v>
      </c>
      <c r="AD5" s="272" t="s">
        <v>31</v>
      </c>
      <c r="AE5" s="792"/>
      <c r="AF5" s="794"/>
      <c r="AG5" s="108" t="s">
        <v>19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</row>
    <row r="6" spans="1:162">
      <c r="B6" s="106" t="s">
        <v>137</v>
      </c>
      <c r="C6" s="107"/>
      <c r="D6" s="107"/>
      <c r="E6" s="107"/>
      <c r="F6" s="107"/>
      <c r="G6" s="102"/>
      <c r="H6" s="103"/>
      <c r="I6" s="103"/>
      <c r="J6" s="103" t="s">
        <v>138</v>
      </c>
      <c r="K6" s="103"/>
      <c r="L6" s="272"/>
      <c r="M6" s="272"/>
      <c r="N6" s="272"/>
      <c r="O6" s="272"/>
      <c r="P6" s="272"/>
      <c r="Q6" s="272"/>
      <c r="R6" s="272"/>
      <c r="S6" s="272"/>
      <c r="T6" s="103"/>
      <c r="U6" s="108"/>
      <c r="V6" s="106" t="s">
        <v>137</v>
      </c>
      <c r="W6" s="107"/>
      <c r="X6" s="107"/>
      <c r="Y6" s="107"/>
      <c r="Z6" s="107"/>
      <c r="AA6" s="105"/>
      <c r="AB6" s="272"/>
      <c r="AC6" s="272"/>
      <c r="AD6" s="272"/>
      <c r="AE6" s="792"/>
      <c r="AF6" s="794"/>
      <c r="AG6" s="108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</row>
    <row r="7" spans="1:162">
      <c r="B7" s="110"/>
      <c r="C7" s="111"/>
      <c r="D7" s="111"/>
      <c r="E7" s="111"/>
      <c r="F7" s="111"/>
      <c r="G7" s="112"/>
      <c r="H7" s="113"/>
      <c r="I7" s="113"/>
      <c r="J7" s="113"/>
      <c r="K7" s="113"/>
      <c r="L7" s="273"/>
      <c r="M7" s="273"/>
      <c r="N7" s="273"/>
      <c r="O7" s="273"/>
      <c r="P7" s="273"/>
      <c r="Q7" s="273"/>
      <c r="R7" s="273"/>
      <c r="S7" s="273"/>
      <c r="T7" s="113"/>
      <c r="U7" s="114"/>
      <c r="V7" s="110"/>
      <c r="W7" s="111"/>
      <c r="X7" s="111"/>
      <c r="Y7" s="111"/>
      <c r="Z7" s="111"/>
      <c r="AA7" s="115"/>
      <c r="AB7" s="273"/>
      <c r="AC7" s="273"/>
      <c r="AD7" s="273"/>
      <c r="AE7" s="509"/>
      <c r="AF7" s="113"/>
      <c r="AG7" s="114"/>
    </row>
    <row r="8" spans="1:162" ht="25.5" customHeight="1">
      <c r="B8" s="100" t="s">
        <v>139</v>
      </c>
      <c r="C8" s="795" t="s">
        <v>140</v>
      </c>
      <c r="D8" s="795"/>
      <c r="E8" s="795"/>
      <c r="F8" s="795"/>
      <c r="G8" s="796"/>
      <c r="H8" s="274"/>
      <c r="I8" s="274"/>
      <c r="J8" s="274"/>
      <c r="K8" s="274"/>
      <c r="L8" s="116"/>
      <c r="M8" s="116"/>
      <c r="N8" s="490"/>
      <c r="O8" s="116"/>
      <c r="P8" s="116"/>
      <c r="Q8" s="116"/>
      <c r="R8" s="116"/>
      <c r="S8" s="116"/>
      <c r="T8" s="117"/>
      <c r="U8" s="118"/>
      <c r="V8" s="100" t="s">
        <v>139</v>
      </c>
      <c r="W8" s="795" t="s">
        <v>140</v>
      </c>
      <c r="X8" s="795"/>
      <c r="Y8" s="795"/>
      <c r="Z8" s="795"/>
      <c r="AA8" s="796"/>
      <c r="AB8" s="275"/>
      <c r="AC8" s="275"/>
      <c r="AD8" s="275"/>
      <c r="AE8" s="510"/>
      <c r="AF8" s="117"/>
      <c r="AG8" s="118"/>
    </row>
    <row r="9" spans="1:162" ht="25.5" customHeight="1">
      <c r="B9" s="119"/>
      <c r="C9" s="101" t="s">
        <v>141</v>
      </c>
      <c r="D9" s="797" t="s">
        <v>142</v>
      </c>
      <c r="E9" s="797"/>
      <c r="F9" s="797"/>
      <c r="G9" s="798"/>
      <c r="H9" s="276" t="s">
        <v>32</v>
      </c>
      <c r="I9" s="277">
        <v>21543</v>
      </c>
      <c r="J9" s="276" t="s">
        <v>33</v>
      </c>
      <c r="K9" s="277">
        <v>22271</v>
      </c>
      <c r="L9" s="278" t="s">
        <v>34</v>
      </c>
      <c r="M9" s="279">
        <v>22278</v>
      </c>
      <c r="N9" s="278" t="s">
        <v>427</v>
      </c>
      <c r="O9" s="279">
        <v>23363</v>
      </c>
      <c r="P9" s="279" t="s">
        <v>143</v>
      </c>
      <c r="Q9" s="279" t="s">
        <v>429</v>
      </c>
      <c r="R9" s="279" t="s">
        <v>144</v>
      </c>
      <c r="S9" s="116" t="s">
        <v>426</v>
      </c>
      <c r="T9" s="276" t="s">
        <v>35</v>
      </c>
      <c r="U9" s="691" t="s">
        <v>36</v>
      </c>
      <c r="V9" s="119"/>
      <c r="W9" s="101" t="s">
        <v>141</v>
      </c>
      <c r="X9" s="797" t="s">
        <v>142</v>
      </c>
      <c r="Y9" s="797"/>
      <c r="Z9" s="797"/>
      <c r="AA9" s="798"/>
      <c r="AB9" s="278" t="s">
        <v>488</v>
      </c>
      <c r="AC9" s="278" t="s">
        <v>37</v>
      </c>
      <c r="AD9" s="278" t="s">
        <v>467</v>
      </c>
      <c r="AE9" s="511">
        <v>23358</v>
      </c>
      <c r="AF9" s="276" t="s">
        <v>38</v>
      </c>
      <c r="AG9" s="595" t="s">
        <v>7</v>
      </c>
    </row>
    <row r="10" spans="1:162" ht="25.5" customHeight="1">
      <c r="B10" s="119"/>
      <c r="C10" s="101" t="s">
        <v>145</v>
      </c>
      <c r="D10" s="797" t="s">
        <v>146</v>
      </c>
      <c r="E10" s="797"/>
      <c r="F10" s="797"/>
      <c r="G10" s="798"/>
      <c r="H10" s="276" t="s">
        <v>39</v>
      </c>
      <c r="I10" s="276" t="s">
        <v>40</v>
      </c>
      <c r="J10" s="276" t="s">
        <v>41</v>
      </c>
      <c r="K10" s="276" t="s">
        <v>42</v>
      </c>
      <c r="L10" s="279">
        <v>22207</v>
      </c>
      <c r="M10" s="278" t="s">
        <v>147</v>
      </c>
      <c r="N10" s="278" t="s">
        <v>428</v>
      </c>
      <c r="O10" s="279" t="s">
        <v>148</v>
      </c>
      <c r="P10" s="116" t="s">
        <v>149</v>
      </c>
      <c r="Q10" s="279">
        <v>19713</v>
      </c>
      <c r="R10" s="116" t="s">
        <v>150</v>
      </c>
      <c r="S10" s="116" t="s">
        <v>417</v>
      </c>
      <c r="T10" s="276" t="s">
        <v>44</v>
      </c>
      <c r="U10" s="691" t="s">
        <v>45</v>
      </c>
      <c r="V10" s="119"/>
      <c r="W10" s="101" t="s">
        <v>145</v>
      </c>
      <c r="X10" s="797" t="s">
        <v>146</v>
      </c>
      <c r="Y10" s="797"/>
      <c r="Z10" s="797"/>
      <c r="AA10" s="798"/>
      <c r="AB10" s="278" t="s">
        <v>489</v>
      </c>
      <c r="AC10" s="278" t="s">
        <v>43</v>
      </c>
      <c r="AD10" s="278" t="s">
        <v>46</v>
      </c>
      <c r="AE10" s="511">
        <v>23665</v>
      </c>
      <c r="AF10" s="276" t="s">
        <v>47</v>
      </c>
      <c r="AG10" s="595" t="s">
        <v>7</v>
      </c>
    </row>
    <row r="11" spans="1:162" ht="25.5" customHeight="1">
      <c r="B11" s="100" t="s">
        <v>151</v>
      </c>
      <c r="C11" s="797" t="s">
        <v>152</v>
      </c>
      <c r="D11" s="797"/>
      <c r="E11" s="797"/>
      <c r="F11" s="797"/>
      <c r="G11" s="798"/>
      <c r="H11" s="117"/>
      <c r="I11" s="117"/>
      <c r="J11" s="117"/>
      <c r="K11" s="117"/>
      <c r="L11" s="275"/>
      <c r="M11" s="275"/>
      <c r="N11" s="275"/>
      <c r="O11" s="275"/>
      <c r="P11" s="275"/>
      <c r="Q11" s="275"/>
      <c r="R11" s="275"/>
      <c r="S11" s="275"/>
      <c r="T11" s="117"/>
      <c r="U11" s="118"/>
      <c r="V11" s="100" t="s">
        <v>151</v>
      </c>
      <c r="W11" s="797" t="s">
        <v>152</v>
      </c>
      <c r="X11" s="797"/>
      <c r="Y11" s="797"/>
      <c r="Z11" s="797"/>
      <c r="AA11" s="798"/>
      <c r="AB11" s="275"/>
      <c r="AC11" s="275"/>
      <c r="AD11" s="275"/>
      <c r="AE11" s="510"/>
      <c r="AF11" s="117"/>
      <c r="AG11" s="118"/>
    </row>
    <row r="12" spans="1:162" ht="25.5" customHeight="1">
      <c r="B12" s="119"/>
      <c r="C12" s="101" t="s">
        <v>141</v>
      </c>
      <c r="D12" s="800" t="s">
        <v>153</v>
      </c>
      <c r="E12" s="800"/>
      <c r="F12" s="800"/>
      <c r="G12" s="101" t="s">
        <v>154</v>
      </c>
      <c r="H12" s="120">
        <v>343835</v>
      </c>
      <c r="I12" s="120">
        <v>112169</v>
      </c>
      <c r="J12" s="120">
        <v>82213</v>
      </c>
      <c r="K12" s="120">
        <v>136254</v>
      </c>
      <c r="L12" s="412">
        <v>84566</v>
      </c>
      <c r="M12" s="412">
        <v>70166</v>
      </c>
      <c r="N12" s="412">
        <v>90925</v>
      </c>
      <c r="O12" s="120">
        <v>50840</v>
      </c>
      <c r="P12" s="120">
        <v>54838</v>
      </c>
      <c r="Q12" s="120">
        <v>47226</v>
      </c>
      <c r="R12" s="120">
        <v>113494</v>
      </c>
      <c r="S12" s="120">
        <v>28128</v>
      </c>
      <c r="T12" s="120">
        <v>21192</v>
      </c>
      <c r="U12" s="596">
        <v>11760</v>
      </c>
      <c r="V12" s="119"/>
      <c r="W12" s="101" t="s">
        <v>141</v>
      </c>
      <c r="X12" s="800" t="s">
        <v>153</v>
      </c>
      <c r="Y12" s="800"/>
      <c r="Z12" s="800"/>
      <c r="AA12" s="121" t="s">
        <v>154</v>
      </c>
      <c r="AB12" s="412">
        <v>7311</v>
      </c>
      <c r="AC12" s="412">
        <v>6749</v>
      </c>
      <c r="AD12" s="412">
        <v>7540</v>
      </c>
      <c r="AE12" s="512">
        <v>126771</v>
      </c>
      <c r="AF12" s="120">
        <v>34219</v>
      </c>
      <c r="AG12" s="596">
        <v>1430196</v>
      </c>
    </row>
    <row r="13" spans="1:162" ht="25.5" customHeight="1">
      <c r="B13" s="119"/>
      <c r="C13" s="101" t="s">
        <v>145</v>
      </c>
      <c r="D13" s="800" t="s">
        <v>155</v>
      </c>
      <c r="E13" s="800"/>
      <c r="F13" s="800"/>
      <c r="G13" s="101" t="s">
        <v>154</v>
      </c>
      <c r="H13" s="120">
        <v>356000</v>
      </c>
      <c r="I13" s="120">
        <v>118700</v>
      </c>
      <c r="J13" s="120">
        <v>81700</v>
      </c>
      <c r="K13" s="120">
        <v>147300</v>
      </c>
      <c r="L13" s="412">
        <v>85400</v>
      </c>
      <c r="M13" s="412">
        <v>70900</v>
      </c>
      <c r="N13" s="412">
        <v>101550</v>
      </c>
      <c r="O13" s="120">
        <v>51800</v>
      </c>
      <c r="P13" s="120">
        <v>59600</v>
      </c>
      <c r="Q13" s="120">
        <v>54502</v>
      </c>
      <c r="R13" s="120">
        <v>99800</v>
      </c>
      <c r="S13" s="120">
        <v>35175</v>
      </c>
      <c r="T13" s="120">
        <v>25000</v>
      </c>
      <c r="U13" s="596">
        <v>14250</v>
      </c>
      <c r="V13" s="119"/>
      <c r="W13" s="101" t="s">
        <v>145</v>
      </c>
      <c r="X13" s="800" t="s">
        <v>155</v>
      </c>
      <c r="Y13" s="800"/>
      <c r="Z13" s="800"/>
      <c r="AA13" s="121" t="s">
        <v>154</v>
      </c>
      <c r="AB13" s="412">
        <v>9000</v>
      </c>
      <c r="AC13" s="412">
        <v>9200</v>
      </c>
      <c r="AD13" s="412">
        <v>8030</v>
      </c>
      <c r="AE13" s="512">
        <v>135445</v>
      </c>
      <c r="AF13" s="120">
        <v>34200</v>
      </c>
      <c r="AG13" s="596">
        <v>1497552</v>
      </c>
    </row>
    <row r="14" spans="1:162" ht="25.5" customHeight="1">
      <c r="B14" s="119"/>
      <c r="C14" s="101" t="s">
        <v>156</v>
      </c>
      <c r="D14" s="800" t="s">
        <v>157</v>
      </c>
      <c r="E14" s="800"/>
      <c r="F14" s="800"/>
      <c r="G14" s="101" t="s">
        <v>158</v>
      </c>
      <c r="H14" s="120">
        <v>342573</v>
      </c>
      <c r="I14" s="120">
        <v>111949</v>
      </c>
      <c r="J14" s="120">
        <v>81963</v>
      </c>
      <c r="K14" s="120">
        <v>136047</v>
      </c>
      <c r="L14" s="412">
        <v>84489</v>
      </c>
      <c r="M14" s="412">
        <v>70096</v>
      </c>
      <c r="N14" s="412">
        <v>90785</v>
      </c>
      <c r="O14" s="120">
        <v>50812</v>
      </c>
      <c r="P14" s="120">
        <v>54788</v>
      </c>
      <c r="Q14" s="120">
        <v>45117</v>
      </c>
      <c r="R14" s="120">
        <v>98938</v>
      </c>
      <c r="S14" s="120">
        <v>28073</v>
      </c>
      <c r="T14" s="120">
        <v>20107</v>
      </c>
      <c r="U14" s="596">
        <v>11356</v>
      </c>
      <c r="V14" s="119"/>
      <c r="W14" s="101" t="s">
        <v>156</v>
      </c>
      <c r="X14" s="800" t="s">
        <v>157</v>
      </c>
      <c r="Y14" s="800"/>
      <c r="Z14" s="800"/>
      <c r="AA14" s="121" t="s">
        <v>158</v>
      </c>
      <c r="AB14" s="412">
        <v>6686</v>
      </c>
      <c r="AC14" s="412">
        <v>6749</v>
      </c>
      <c r="AD14" s="412">
        <v>7508</v>
      </c>
      <c r="AE14" s="512">
        <v>125323</v>
      </c>
      <c r="AF14" s="120">
        <v>33258</v>
      </c>
      <c r="AG14" s="596">
        <v>1406617</v>
      </c>
    </row>
    <row r="15" spans="1:162" s="122" customFormat="1" ht="25.5" customHeight="1">
      <c r="B15" s="123"/>
      <c r="C15" s="124" t="s">
        <v>159</v>
      </c>
      <c r="D15" s="801" t="s">
        <v>160</v>
      </c>
      <c r="E15" s="801"/>
      <c r="F15" s="801"/>
      <c r="G15" s="124" t="s">
        <v>161</v>
      </c>
      <c r="H15" s="597">
        <v>99.6</v>
      </c>
      <c r="I15" s="597">
        <v>99.8</v>
      </c>
      <c r="J15" s="597">
        <v>99.7</v>
      </c>
      <c r="K15" s="597">
        <v>99.8</v>
      </c>
      <c r="L15" s="598">
        <v>99.9</v>
      </c>
      <c r="M15" s="598">
        <v>99.9</v>
      </c>
      <c r="N15" s="598">
        <v>99.8</v>
      </c>
      <c r="O15" s="597">
        <v>99.9</v>
      </c>
      <c r="P15" s="597">
        <v>99.9</v>
      </c>
      <c r="Q15" s="597">
        <v>95.5</v>
      </c>
      <c r="R15" s="597">
        <v>87.2</v>
      </c>
      <c r="S15" s="597">
        <v>99.8</v>
      </c>
      <c r="T15" s="597">
        <v>94.9</v>
      </c>
      <c r="U15" s="600">
        <v>96.6</v>
      </c>
      <c r="V15" s="123"/>
      <c r="W15" s="124" t="s">
        <v>159</v>
      </c>
      <c r="X15" s="801" t="s">
        <v>160</v>
      </c>
      <c r="Y15" s="801"/>
      <c r="Z15" s="801"/>
      <c r="AA15" s="125" t="s">
        <v>161</v>
      </c>
      <c r="AB15" s="598">
        <v>91.5</v>
      </c>
      <c r="AC15" s="598">
        <v>100</v>
      </c>
      <c r="AD15" s="598">
        <v>99.6</v>
      </c>
      <c r="AE15" s="599">
        <v>98.9</v>
      </c>
      <c r="AF15" s="597">
        <v>97.2</v>
      </c>
      <c r="AG15" s="600">
        <v>98.4</v>
      </c>
      <c r="AH15" s="123"/>
    </row>
    <row r="16" spans="1:162" s="122" customFormat="1" ht="25.5" customHeight="1">
      <c r="B16" s="126"/>
      <c r="C16" s="124"/>
      <c r="D16" s="801" t="s">
        <v>162</v>
      </c>
      <c r="E16" s="801"/>
      <c r="F16" s="801"/>
      <c r="G16" s="124" t="s">
        <v>163</v>
      </c>
      <c r="H16" s="597">
        <v>96.2</v>
      </c>
      <c r="I16" s="597">
        <v>94.3</v>
      </c>
      <c r="J16" s="597">
        <v>100.3</v>
      </c>
      <c r="K16" s="597">
        <v>92.4</v>
      </c>
      <c r="L16" s="598">
        <v>98.9</v>
      </c>
      <c r="M16" s="598">
        <v>98.9</v>
      </c>
      <c r="N16" s="598">
        <v>89.4</v>
      </c>
      <c r="O16" s="597">
        <v>98.1</v>
      </c>
      <c r="P16" s="597">
        <v>91.9</v>
      </c>
      <c r="Q16" s="597">
        <v>82.8</v>
      </c>
      <c r="R16" s="597">
        <v>99.1</v>
      </c>
      <c r="S16" s="597">
        <v>79.8</v>
      </c>
      <c r="T16" s="597">
        <v>80.400000000000006</v>
      </c>
      <c r="U16" s="600">
        <v>79.7</v>
      </c>
      <c r="V16" s="126"/>
      <c r="W16" s="124"/>
      <c r="X16" s="801" t="s">
        <v>162</v>
      </c>
      <c r="Y16" s="801"/>
      <c r="Z16" s="801"/>
      <c r="AA16" s="125" t="s">
        <v>163</v>
      </c>
      <c r="AB16" s="598">
        <v>74.3</v>
      </c>
      <c r="AC16" s="598">
        <v>73.400000000000006</v>
      </c>
      <c r="AD16" s="598">
        <v>93.5</v>
      </c>
      <c r="AE16" s="599">
        <v>92.5</v>
      </c>
      <c r="AF16" s="597">
        <v>97.2</v>
      </c>
      <c r="AG16" s="600">
        <v>93.9</v>
      </c>
    </row>
    <row r="17" spans="2:106" s="131" customFormat="1" ht="25.5" customHeight="1">
      <c r="B17" s="127"/>
      <c r="C17" s="128" t="s">
        <v>164</v>
      </c>
      <c r="D17" s="802" t="s">
        <v>165</v>
      </c>
      <c r="E17" s="802"/>
      <c r="F17" s="802"/>
      <c r="G17" s="128" t="s">
        <v>166</v>
      </c>
      <c r="H17" s="129">
        <v>1518.17</v>
      </c>
      <c r="I17" s="129">
        <v>794.05</v>
      </c>
      <c r="J17" s="129">
        <v>554.91</v>
      </c>
      <c r="K17" s="129">
        <v>621</v>
      </c>
      <c r="L17" s="413">
        <v>386.69</v>
      </c>
      <c r="M17" s="413">
        <v>395.91</v>
      </c>
      <c r="N17" s="413">
        <v>1055.71</v>
      </c>
      <c r="O17" s="129">
        <v>273.32</v>
      </c>
      <c r="P17" s="129">
        <v>410.17</v>
      </c>
      <c r="Q17" s="129">
        <v>637.04999999999995</v>
      </c>
      <c r="R17" s="129">
        <v>918.85</v>
      </c>
      <c r="S17" s="129">
        <v>375.72</v>
      </c>
      <c r="T17" s="129">
        <v>250.98</v>
      </c>
      <c r="U17" s="692">
        <v>138.94</v>
      </c>
      <c r="V17" s="127"/>
      <c r="W17" s="128" t="s">
        <v>164</v>
      </c>
      <c r="X17" s="802" t="s">
        <v>165</v>
      </c>
      <c r="Y17" s="802"/>
      <c r="Z17" s="802"/>
      <c r="AA17" s="130" t="s">
        <v>166</v>
      </c>
      <c r="AB17" s="413">
        <v>92.35</v>
      </c>
      <c r="AC17" s="413">
        <v>102.32</v>
      </c>
      <c r="AD17" s="413">
        <v>143.54</v>
      </c>
      <c r="AE17" s="513">
        <v>1276.49</v>
      </c>
      <c r="AF17" s="129">
        <v>284.70999999999998</v>
      </c>
      <c r="AG17" s="596">
        <v>10231.200000000001</v>
      </c>
    </row>
    <row r="18" spans="2:106" ht="25.5" customHeight="1">
      <c r="B18" s="100"/>
      <c r="C18" s="101" t="s">
        <v>167</v>
      </c>
      <c r="D18" s="797" t="s">
        <v>168</v>
      </c>
      <c r="E18" s="797"/>
      <c r="F18" s="553"/>
      <c r="G18" s="101" t="s">
        <v>584</v>
      </c>
      <c r="H18" s="120">
        <v>185500</v>
      </c>
      <c r="I18" s="120">
        <v>68800</v>
      </c>
      <c r="J18" s="120">
        <v>39451</v>
      </c>
      <c r="K18" s="120">
        <v>59120</v>
      </c>
      <c r="L18" s="412">
        <v>37800</v>
      </c>
      <c r="M18" s="412">
        <v>31510</v>
      </c>
      <c r="N18" s="412">
        <v>55099</v>
      </c>
      <c r="O18" s="120">
        <v>22900</v>
      </c>
      <c r="P18" s="120">
        <v>31810</v>
      </c>
      <c r="Q18" s="120">
        <v>40751</v>
      </c>
      <c r="R18" s="120">
        <v>55534</v>
      </c>
      <c r="S18" s="120">
        <v>21033</v>
      </c>
      <c r="T18" s="120">
        <v>14300</v>
      </c>
      <c r="U18" s="596">
        <v>8600</v>
      </c>
      <c r="V18" s="100"/>
      <c r="W18" s="101" t="s">
        <v>167</v>
      </c>
      <c r="X18" s="797" t="s">
        <v>168</v>
      </c>
      <c r="Y18" s="797"/>
      <c r="Z18" s="553"/>
      <c r="AA18" s="121" t="s">
        <v>584</v>
      </c>
      <c r="AB18" s="412">
        <v>3600</v>
      </c>
      <c r="AC18" s="412">
        <v>7100</v>
      </c>
      <c r="AD18" s="412">
        <v>7694</v>
      </c>
      <c r="AE18" s="512">
        <v>77304</v>
      </c>
      <c r="AF18" s="120">
        <v>17500</v>
      </c>
      <c r="AG18" s="596">
        <v>785406</v>
      </c>
    </row>
    <row r="19" spans="2:106" s="131" customFormat="1" ht="25.5" customHeight="1">
      <c r="B19" s="127"/>
      <c r="C19" s="128" t="s">
        <v>169</v>
      </c>
      <c r="D19" s="802" t="s">
        <v>170</v>
      </c>
      <c r="E19" s="802"/>
      <c r="F19" s="555"/>
      <c r="G19" s="128" t="s">
        <v>588</v>
      </c>
      <c r="H19" s="129">
        <v>40667.300000000003</v>
      </c>
      <c r="I19" s="129">
        <v>13920.96</v>
      </c>
      <c r="J19" s="129">
        <v>9403.65</v>
      </c>
      <c r="K19" s="129">
        <v>16570.990000000002</v>
      </c>
      <c r="L19" s="413">
        <v>9795.66</v>
      </c>
      <c r="M19" s="413">
        <v>9009.4599999999991</v>
      </c>
      <c r="N19" s="413">
        <v>12722.93</v>
      </c>
      <c r="O19" s="129">
        <v>7479.67</v>
      </c>
      <c r="P19" s="129">
        <v>7318.34</v>
      </c>
      <c r="Q19" s="129">
        <v>6861.41</v>
      </c>
      <c r="R19" s="129">
        <v>11442.31</v>
      </c>
      <c r="S19" s="129">
        <v>4193.83</v>
      </c>
      <c r="T19" s="129">
        <v>2785.11</v>
      </c>
      <c r="U19" s="692">
        <v>1593.19</v>
      </c>
      <c r="V19" s="127"/>
      <c r="W19" s="128" t="s">
        <v>169</v>
      </c>
      <c r="X19" s="802" t="s">
        <v>170</v>
      </c>
      <c r="Y19" s="802"/>
      <c r="Z19" s="555"/>
      <c r="AA19" s="130" t="s">
        <v>588</v>
      </c>
      <c r="AB19" s="413">
        <v>780.84</v>
      </c>
      <c r="AC19" s="413">
        <v>993.27</v>
      </c>
      <c r="AD19" s="413">
        <v>1617.36</v>
      </c>
      <c r="AE19" s="513">
        <v>17480.189999999999</v>
      </c>
      <c r="AF19" s="129">
        <v>4715.24</v>
      </c>
      <c r="AG19" s="596">
        <v>179351.70999999993</v>
      </c>
    </row>
    <row r="20" spans="2:106" ht="25.5" customHeight="1">
      <c r="B20" s="100"/>
      <c r="C20" s="101" t="s">
        <v>171</v>
      </c>
      <c r="D20" s="797" t="s">
        <v>172</v>
      </c>
      <c r="E20" s="797"/>
      <c r="F20" s="797"/>
      <c r="G20" s="101" t="s">
        <v>586</v>
      </c>
      <c r="H20" s="120">
        <v>124842</v>
      </c>
      <c r="I20" s="120">
        <v>42564</v>
      </c>
      <c r="J20" s="120">
        <v>30522</v>
      </c>
      <c r="K20" s="120">
        <v>49301</v>
      </c>
      <c r="L20" s="412">
        <v>30140</v>
      </c>
      <c r="M20" s="412">
        <v>27235</v>
      </c>
      <c r="N20" s="412">
        <v>42662</v>
      </c>
      <c r="O20" s="120">
        <v>22775</v>
      </c>
      <c r="P20" s="120">
        <v>23131</v>
      </c>
      <c r="Q20" s="120">
        <v>21152</v>
      </c>
      <c r="R20" s="120">
        <v>37447</v>
      </c>
      <c r="S20" s="120">
        <v>18260</v>
      </c>
      <c r="T20" s="120">
        <v>12047</v>
      </c>
      <c r="U20" s="596">
        <v>5471</v>
      </c>
      <c r="V20" s="100"/>
      <c r="W20" s="101" t="s">
        <v>171</v>
      </c>
      <c r="X20" s="797" t="s">
        <v>172</v>
      </c>
      <c r="Y20" s="797"/>
      <c r="Z20" s="797"/>
      <c r="AA20" s="121" t="s">
        <v>586</v>
      </c>
      <c r="AB20" s="412">
        <v>2578</v>
      </c>
      <c r="AC20" s="412">
        <v>3515</v>
      </c>
      <c r="AD20" s="412">
        <v>5305</v>
      </c>
      <c r="AE20" s="512">
        <v>58914</v>
      </c>
      <c r="AF20" s="120">
        <v>14274</v>
      </c>
      <c r="AG20" s="596">
        <v>572135</v>
      </c>
    </row>
    <row r="21" spans="2:106" ht="25.5" customHeight="1">
      <c r="B21" s="100"/>
      <c r="C21" s="101" t="s">
        <v>173</v>
      </c>
      <c r="D21" s="797" t="s">
        <v>174</v>
      </c>
      <c r="E21" s="797"/>
      <c r="F21" s="797"/>
      <c r="G21" s="101" t="s">
        <v>586</v>
      </c>
      <c r="H21" s="120">
        <v>111417</v>
      </c>
      <c r="I21" s="120">
        <v>38140</v>
      </c>
      <c r="J21" s="120">
        <v>25763</v>
      </c>
      <c r="K21" s="120">
        <v>45400</v>
      </c>
      <c r="L21" s="412">
        <v>26837</v>
      </c>
      <c r="M21" s="412">
        <v>24683</v>
      </c>
      <c r="N21" s="412">
        <v>34857</v>
      </c>
      <c r="O21" s="120">
        <v>20492</v>
      </c>
      <c r="P21" s="120">
        <v>20050</v>
      </c>
      <c r="Q21" s="120">
        <v>18798</v>
      </c>
      <c r="R21" s="120">
        <v>31349</v>
      </c>
      <c r="S21" s="120">
        <v>11490</v>
      </c>
      <c r="T21" s="120">
        <v>7630</v>
      </c>
      <c r="U21" s="596">
        <v>4365</v>
      </c>
      <c r="V21" s="100"/>
      <c r="W21" s="101" t="s">
        <v>173</v>
      </c>
      <c r="X21" s="797" t="s">
        <v>174</v>
      </c>
      <c r="Y21" s="797"/>
      <c r="Z21" s="797"/>
      <c r="AA21" s="121" t="s">
        <v>586</v>
      </c>
      <c r="AB21" s="412">
        <v>2139</v>
      </c>
      <c r="AC21" s="412">
        <v>2721</v>
      </c>
      <c r="AD21" s="412">
        <v>4431</v>
      </c>
      <c r="AE21" s="512">
        <v>47891</v>
      </c>
      <c r="AF21" s="120">
        <v>12918</v>
      </c>
      <c r="AG21" s="596">
        <v>491371</v>
      </c>
      <c r="AH21" s="551"/>
    </row>
    <row r="22" spans="2:106" ht="25.5" customHeight="1">
      <c r="B22" s="100"/>
      <c r="C22" s="101" t="s">
        <v>175</v>
      </c>
      <c r="D22" s="800" t="s">
        <v>176</v>
      </c>
      <c r="E22" s="800"/>
      <c r="F22" s="800"/>
      <c r="G22" s="101" t="s">
        <v>436</v>
      </c>
      <c r="H22" s="274">
        <v>325</v>
      </c>
      <c r="I22" s="274">
        <v>341</v>
      </c>
      <c r="J22" s="274">
        <v>314</v>
      </c>
      <c r="K22" s="274">
        <v>334</v>
      </c>
      <c r="L22" s="116">
        <v>318</v>
      </c>
      <c r="M22" s="116">
        <v>352</v>
      </c>
      <c r="N22" s="116">
        <v>384</v>
      </c>
      <c r="O22" s="274">
        <v>403</v>
      </c>
      <c r="P22" s="274">
        <v>366</v>
      </c>
      <c r="Q22" s="274">
        <v>417</v>
      </c>
      <c r="R22" s="274">
        <v>317</v>
      </c>
      <c r="S22" s="274">
        <v>409</v>
      </c>
      <c r="T22" s="274">
        <v>379</v>
      </c>
      <c r="U22" s="595">
        <v>384</v>
      </c>
      <c r="V22" s="100"/>
      <c r="W22" s="101" t="s">
        <v>175</v>
      </c>
      <c r="X22" s="800" t="s">
        <v>176</v>
      </c>
      <c r="Y22" s="800"/>
      <c r="Z22" s="800"/>
      <c r="AA22" s="101" t="s">
        <v>436</v>
      </c>
      <c r="AB22" s="116">
        <v>320</v>
      </c>
      <c r="AC22" s="116">
        <v>403</v>
      </c>
      <c r="AD22" s="116">
        <v>590</v>
      </c>
      <c r="AE22" s="601">
        <v>382</v>
      </c>
      <c r="AF22" s="274">
        <v>388</v>
      </c>
      <c r="AG22" s="596">
        <v>7126</v>
      </c>
    </row>
    <row r="23" spans="2:106" s="131" customFormat="1" ht="25.5" customHeight="1">
      <c r="B23" s="127"/>
      <c r="C23" s="128" t="s">
        <v>177</v>
      </c>
      <c r="D23" s="799" t="s">
        <v>178</v>
      </c>
      <c r="E23" s="799"/>
      <c r="F23" s="555"/>
      <c r="G23" s="128" t="s">
        <v>585</v>
      </c>
      <c r="H23" s="129">
        <v>38740.04</v>
      </c>
      <c r="I23" s="129">
        <v>12687.8</v>
      </c>
      <c r="J23" s="129">
        <v>8644.2800000000007</v>
      </c>
      <c r="K23" s="129">
        <v>15868.87</v>
      </c>
      <c r="L23" s="413">
        <v>8952.2199999999993</v>
      </c>
      <c r="M23" s="413">
        <v>8210.26</v>
      </c>
      <c r="N23" s="413">
        <v>11168.41</v>
      </c>
      <c r="O23" s="129">
        <v>6197.48</v>
      </c>
      <c r="P23" s="129">
        <v>6561.99</v>
      </c>
      <c r="Q23" s="129">
        <v>5180.3</v>
      </c>
      <c r="R23" s="129">
        <v>10255.370000000001</v>
      </c>
      <c r="S23" s="129">
        <v>3408.15</v>
      </c>
      <c r="T23" s="129">
        <v>2357.54</v>
      </c>
      <c r="U23" s="692">
        <v>1455.58</v>
      </c>
      <c r="V23" s="127"/>
      <c r="W23" s="128" t="s">
        <v>177</v>
      </c>
      <c r="X23" s="799" t="s">
        <v>178</v>
      </c>
      <c r="Y23" s="799"/>
      <c r="Z23" s="555"/>
      <c r="AA23" s="130" t="s">
        <v>585</v>
      </c>
      <c r="AB23" s="413">
        <v>744.58</v>
      </c>
      <c r="AC23" s="413">
        <v>819.34</v>
      </c>
      <c r="AD23" s="413">
        <v>1325.27</v>
      </c>
      <c r="AE23" s="513">
        <v>13329.89</v>
      </c>
      <c r="AF23" s="129">
        <v>3819.31</v>
      </c>
      <c r="AG23" s="596">
        <v>159726.67999999993</v>
      </c>
    </row>
    <row r="24" spans="2:106" s="122" customFormat="1" ht="25.5" customHeight="1">
      <c r="B24" s="123"/>
      <c r="C24" s="124" t="s">
        <v>179</v>
      </c>
      <c r="D24" s="803" t="s">
        <v>180</v>
      </c>
      <c r="E24" s="803"/>
      <c r="F24" s="803"/>
      <c r="G24" s="124" t="s">
        <v>163</v>
      </c>
      <c r="H24" s="597">
        <v>95.260909871075768</v>
      </c>
      <c r="I24" s="597">
        <v>91.141702871066371</v>
      </c>
      <c r="J24" s="597">
        <v>91.924731354314559</v>
      </c>
      <c r="K24" s="597">
        <v>95.762956829978165</v>
      </c>
      <c r="L24" s="598">
        <v>91.38965623551654</v>
      </c>
      <c r="M24" s="598">
        <v>91.12932406603727</v>
      </c>
      <c r="N24" s="598">
        <v>87.781745242644575</v>
      </c>
      <c r="O24" s="598">
        <v>82.857666180459816</v>
      </c>
      <c r="P24" s="598">
        <v>89.665005998628104</v>
      </c>
      <c r="Q24" s="598">
        <v>75.499059231265889</v>
      </c>
      <c r="R24" s="598">
        <v>89.626744949227927</v>
      </c>
      <c r="S24" s="598">
        <v>81.265811918938056</v>
      </c>
      <c r="T24" s="597">
        <v>84.648003130935578</v>
      </c>
      <c r="U24" s="600">
        <v>91.362612117826487</v>
      </c>
      <c r="V24" s="123"/>
      <c r="W24" s="124" t="s">
        <v>179</v>
      </c>
      <c r="X24" s="803" t="s">
        <v>180</v>
      </c>
      <c r="Y24" s="803"/>
      <c r="Z24" s="803"/>
      <c r="AA24" s="125" t="s">
        <v>163</v>
      </c>
      <c r="AB24" s="598">
        <v>95.356282977306492</v>
      </c>
      <c r="AC24" s="598">
        <v>82.489151992912298</v>
      </c>
      <c r="AD24" s="598">
        <v>81.940322500865619</v>
      </c>
      <c r="AE24" s="599">
        <v>76.25712306330766</v>
      </c>
      <c r="AF24" s="597">
        <v>80.999270450708778</v>
      </c>
      <c r="AG24" s="600">
        <v>89.057795992020374</v>
      </c>
    </row>
    <row r="25" spans="2:106" ht="25.5" customHeight="1">
      <c r="B25" s="100" t="s">
        <v>181</v>
      </c>
      <c r="C25" s="797" t="s">
        <v>182</v>
      </c>
      <c r="D25" s="797"/>
      <c r="E25" s="797"/>
      <c r="F25" s="797"/>
      <c r="G25" s="798"/>
      <c r="H25" s="117"/>
      <c r="I25" s="117"/>
      <c r="J25" s="117"/>
      <c r="K25" s="117"/>
      <c r="L25" s="275"/>
      <c r="M25" s="275"/>
      <c r="N25" s="275"/>
      <c r="O25" s="275"/>
      <c r="P25" s="275"/>
      <c r="Q25" s="275"/>
      <c r="R25" s="275"/>
      <c r="S25" s="275"/>
      <c r="T25" s="117"/>
      <c r="U25" s="118"/>
      <c r="V25" s="100" t="s">
        <v>181</v>
      </c>
      <c r="W25" s="797" t="s">
        <v>182</v>
      </c>
      <c r="X25" s="797"/>
      <c r="Y25" s="797"/>
      <c r="Z25" s="797"/>
      <c r="AA25" s="798"/>
      <c r="AB25" s="275"/>
      <c r="AC25" s="275"/>
      <c r="AD25" s="275"/>
      <c r="AE25" s="510"/>
      <c r="AF25" s="117"/>
      <c r="AG25" s="596"/>
    </row>
    <row r="26" spans="2:106" ht="25.5" customHeight="1">
      <c r="B26" s="100"/>
      <c r="C26" s="101" t="s">
        <v>183</v>
      </c>
      <c r="D26" s="797" t="s">
        <v>184</v>
      </c>
      <c r="E26" s="797"/>
      <c r="F26" s="797"/>
      <c r="G26" s="798"/>
      <c r="H26" s="132"/>
      <c r="I26" s="132"/>
      <c r="J26" s="132"/>
      <c r="K26" s="132"/>
      <c r="L26" s="280"/>
      <c r="M26" s="280"/>
      <c r="N26" s="280"/>
      <c r="O26" s="280"/>
      <c r="P26" s="280"/>
      <c r="Q26" s="280"/>
      <c r="R26" s="280"/>
      <c r="S26" s="280"/>
      <c r="T26" s="132"/>
      <c r="U26" s="603"/>
      <c r="V26" s="100"/>
      <c r="W26" s="101" t="s">
        <v>183</v>
      </c>
      <c r="X26" s="797" t="s">
        <v>184</v>
      </c>
      <c r="Y26" s="797"/>
      <c r="Z26" s="797"/>
      <c r="AA26" s="798"/>
      <c r="AB26" s="280"/>
      <c r="AC26" s="280"/>
      <c r="AD26" s="280"/>
      <c r="AE26" s="107"/>
      <c r="AF26" s="132"/>
      <c r="AG26" s="118"/>
    </row>
    <row r="27" spans="2:106" ht="25.5" customHeight="1">
      <c r="B27" s="100"/>
      <c r="C27" s="101"/>
      <c r="D27" s="101" t="s">
        <v>185</v>
      </c>
      <c r="E27" s="797" t="s">
        <v>186</v>
      </c>
      <c r="F27" s="797"/>
      <c r="G27" s="101" t="s">
        <v>586</v>
      </c>
      <c r="H27" s="120">
        <v>0</v>
      </c>
      <c r="I27" s="120">
        <v>10</v>
      </c>
      <c r="J27" s="120">
        <v>10</v>
      </c>
      <c r="K27" s="120">
        <v>20</v>
      </c>
      <c r="L27" s="412">
        <v>0</v>
      </c>
      <c r="M27" s="412">
        <v>10</v>
      </c>
      <c r="N27" s="412">
        <v>20</v>
      </c>
      <c r="O27" s="120">
        <v>0</v>
      </c>
      <c r="P27" s="120">
        <v>0</v>
      </c>
      <c r="Q27" s="120">
        <v>10</v>
      </c>
      <c r="R27" s="120">
        <v>10</v>
      </c>
      <c r="S27" s="120">
        <v>0</v>
      </c>
      <c r="T27" s="120">
        <v>5</v>
      </c>
      <c r="U27" s="596">
        <v>15</v>
      </c>
      <c r="V27" s="133"/>
      <c r="W27" s="134"/>
      <c r="X27" s="134" t="s">
        <v>185</v>
      </c>
      <c r="Y27" s="804" t="s">
        <v>186</v>
      </c>
      <c r="Z27" s="804"/>
      <c r="AA27" s="135" t="s">
        <v>586</v>
      </c>
      <c r="AB27" s="412">
        <v>10</v>
      </c>
      <c r="AC27" s="412">
        <v>10</v>
      </c>
      <c r="AD27" s="412">
        <v>1</v>
      </c>
      <c r="AE27" s="512">
        <v>10</v>
      </c>
      <c r="AF27" s="120">
        <v>10</v>
      </c>
      <c r="AG27" s="602" t="s">
        <v>7</v>
      </c>
    </row>
    <row r="28" spans="2:106" ht="25.5" customHeight="1">
      <c r="B28" s="100"/>
      <c r="C28" s="101"/>
      <c r="D28" s="101" t="s">
        <v>187</v>
      </c>
      <c r="E28" s="797" t="s">
        <v>188</v>
      </c>
      <c r="F28" s="797"/>
      <c r="G28" s="101" t="s">
        <v>189</v>
      </c>
      <c r="H28" s="120">
        <v>1111</v>
      </c>
      <c r="I28" s="120">
        <v>1100</v>
      </c>
      <c r="J28" s="120">
        <v>1331</v>
      </c>
      <c r="K28" s="120">
        <v>2090</v>
      </c>
      <c r="L28" s="412">
        <v>288</v>
      </c>
      <c r="M28" s="412">
        <v>1089</v>
      </c>
      <c r="N28" s="412">
        <v>2838</v>
      </c>
      <c r="O28" s="120">
        <v>462</v>
      </c>
      <c r="P28" s="120">
        <v>990</v>
      </c>
      <c r="Q28" s="120">
        <v>1430</v>
      </c>
      <c r="R28" s="120">
        <v>1720</v>
      </c>
      <c r="S28" s="120">
        <v>440</v>
      </c>
      <c r="T28" s="120">
        <v>1760</v>
      </c>
      <c r="U28" s="596">
        <v>3350</v>
      </c>
      <c r="V28" s="133"/>
      <c r="W28" s="134"/>
      <c r="X28" s="134" t="s">
        <v>187</v>
      </c>
      <c r="Y28" s="804" t="s">
        <v>188</v>
      </c>
      <c r="Z28" s="804"/>
      <c r="AA28" s="135" t="s">
        <v>189</v>
      </c>
      <c r="AB28" s="412">
        <v>1540</v>
      </c>
      <c r="AC28" s="412">
        <v>1650</v>
      </c>
      <c r="AD28" s="412">
        <v>440</v>
      </c>
      <c r="AE28" s="512">
        <v>1257</v>
      </c>
      <c r="AF28" s="120">
        <v>1360</v>
      </c>
      <c r="AG28" s="602" t="s">
        <v>7</v>
      </c>
    </row>
    <row r="29" spans="2:106" ht="25.5" customHeight="1">
      <c r="B29" s="100"/>
      <c r="C29" s="101"/>
      <c r="D29" s="101" t="s">
        <v>190</v>
      </c>
      <c r="E29" s="553" t="s">
        <v>191</v>
      </c>
      <c r="F29" s="553"/>
      <c r="G29" s="101" t="s">
        <v>587</v>
      </c>
      <c r="H29" s="120">
        <v>6</v>
      </c>
      <c r="I29" s="120">
        <v>143</v>
      </c>
      <c r="J29" s="120">
        <v>172</v>
      </c>
      <c r="K29" s="120">
        <v>132</v>
      </c>
      <c r="L29" s="412">
        <v>96</v>
      </c>
      <c r="M29" s="412">
        <v>137</v>
      </c>
      <c r="N29" s="412">
        <v>187</v>
      </c>
      <c r="O29" s="120">
        <v>75</v>
      </c>
      <c r="P29" s="120">
        <v>69</v>
      </c>
      <c r="Q29" s="120">
        <v>99</v>
      </c>
      <c r="R29" s="120">
        <v>173</v>
      </c>
      <c r="S29" s="120">
        <v>121</v>
      </c>
      <c r="T29" s="120">
        <v>110</v>
      </c>
      <c r="U29" s="596">
        <v>137</v>
      </c>
      <c r="V29" s="133"/>
      <c r="W29" s="134"/>
      <c r="X29" s="134" t="s">
        <v>190</v>
      </c>
      <c r="Y29" s="554" t="s">
        <v>191</v>
      </c>
      <c r="Z29" s="554"/>
      <c r="AA29" s="135" t="s">
        <v>587</v>
      </c>
      <c r="AB29" s="412">
        <v>143</v>
      </c>
      <c r="AC29" s="412">
        <v>165</v>
      </c>
      <c r="AD29" s="412">
        <v>132</v>
      </c>
      <c r="AE29" s="512">
        <v>157</v>
      </c>
      <c r="AF29" s="120">
        <v>105</v>
      </c>
      <c r="AG29" s="602" t="s">
        <v>7</v>
      </c>
    </row>
    <row r="30" spans="2:106" ht="25.5" customHeight="1">
      <c r="B30" s="100"/>
      <c r="C30" s="101" t="s">
        <v>192</v>
      </c>
      <c r="D30" s="797" t="s">
        <v>193</v>
      </c>
      <c r="E30" s="797"/>
      <c r="F30" s="797"/>
      <c r="G30" s="798"/>
      <c r="H30" s="590">
        <v>43739</v>
      </c>
      <c r="I30" s="590">
        <v>43739</v>
      </c>
      <c r="J30" s="590">
        <v>43739</v>
      </c>
      <c r="K30" s="591">
        <v>43739</v>
      </c>
      <c r="L30" s="592">
        <v>43739</v>
      </c>
      <c r="M30" s="592">
        <v>43739</v>
      </c>
      <c r="N30" s="592">
        <v>43739</v>
      </c>
      <c r="O30" s="590">
        <v>43739</v>
      </c>
      <c r="P30" s="592">
        <v>43739</v>
      </c>
      <c r="Q30" s="592">
        <v>43739</v>
      </c>
      <c r="R30" s="592">
        <v>43739</v>
      </c>
      <c r="S30" s="592">
        <v>43739</v>
      </c>
      <c r="T30" s="590">
        <v>43739</v>
      </c>
      <c r="U30" s="693">
        <v>43739</v>
      </c>
      <c r="V30" s="100"/>
      <c r="W30" s="101" t="s">
        <v>192</v>
      </c>
      <c r="X30" s="797" t="s">
        <v>193</v>
      </c>
      <c r="Y30" s="797"/>
      <c r="Z30" s="797"/>
      <c r="AA30" s="798"/>
      <c r="AB30" s="593">
        <v>43739</v>
      </c>
      <c r="AC30" s="593">
        <v>43770</v>
      </c>
      <c r="AD30" s="593">
        <v>43739</v>
      </c>
      <c r="AE30" s="594">
        <v>43800</v>
      </c>
      <c r="AF30" s="590">
        <v>43739</v>
      </c>
      <c r="AG30" s="595" t="s">
        <v>7</v>
      </c>
      <c r="AH30" s="551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</row>
    <row r="31" spans="2:106" ht="25.5" customHeight="1">
      <c r="B31" s="100"/>
      <c r="C31" s="101" t="s">
        <v>194</v>
      </c>
      <c r="D31" s="797" t="s">
        <v>195</v>
      </c>
      <c r="E31" s="797"/>
      <c r="F31" s="797"/>
      <c r="G31" s="798"/>
      <c r="H31" s="281" t="s">
        <v>416</v>
      </c>
      <c r="I31" s="549" t="s">
        <v>469</v>
      </c>
      <c r="J31" s="281" t="s">
        <v>48</v>
      </c>
      <c r="K31" s="281" t="s">
        <v>431</v>
      </c>
      <c r="L31" s="469" t="s">
        <v>48</v>
      </c>
      <c r="M31" s="469" t="s">
        <v>48</v>
      </c>
      <c r="N31" s="469" t="s">
        <v>98</v>
      </c>
      <c r="O31" s="469" t="s">
        <v>98</v>
      </c>
      <c r="P31" s="469" t="s">
        <v>98</v>
      </c>
      <c r="Q31" s="469" t="s">
        <v>98</v>
      </c>
      <c r="R31" s="549" t="s">
        <v>469</v>
      </c>
      <c r="S31" s="469" t="s">
        <v>98</v>
      </c>
      <c r="T31" s="281" t="s">
        <v>48</v>
      </c>
      <c r="U31" s="694" t="s">
        <v>48</v>
      </c>
      <c r="V31" s="100"/>
      <c r="W31" s="101" t="s">
        <v>156</v>
      </c>
      <c r="X31" s="797" t="s">
        <v>196</v>
      </c>
      <c r="Y31" s="797"/>
      <c r="Z31" s="797"/>
      <c r="AA31" s="798"/>
      <c r="AB31" s="469" t="s">
        <v>48</v>
      </c>
      <c r="AC31" s="469" t="s">
        <v>48</v>
      </c>
      <c r="AD31" s="469" t="s">
        <v>48</v>
      </c>
      <c r="AE31" s="550" t="s">
        <v>469</v>
      </c>
      <c r="AF31" s="281" t="s">
        <v>48</v>
      </c>
      <c r="AG31" s="104" t="s">
        <v>7</v>
      </c>
    </row>
    <row r="32" spans="2:106" ht="25.5" customHeight="1">
      <c r="B32" s="100" t="s">
        <v>197</v>
      </c>
      <c r="C32" s="797" t="s">
        <v>198</v>
      </c>
      <c r="D32" s="797"/>
      <c r="E32" s="797"/>
      <c r="F32" s="797"/>
      <c r="G32" s="798"/>
      <c r="H32" s="132"/>
      <c r="I32" s="132"/>
      <c r="J32" s="132"/>
      <c r="K32" s="132"/>
      <c r="L32" s="280"/>
      <c r="M32" s="280"/>
      <c r="N32" s="280"/>
      <c r="O32" s="280"/>
      <c r="P32" s="280"/>
      <c r="Q32" s="280"/>
      <c r="R32" s="280"/>
      <c r="S32" s="280"/>
      <c r="T32" s="132"/>
      <c r="U32" s="603"/>
      <c r="V32" s="100" t="s">
        <v>197</v>
      </c>
      <c r="W32" s="797" t="s">
        <v>198</v>
      </c>
      <c r="X32" s="797"/>
      <c r="Y32" s="797"/>
      <c r="Z32" s="797"/>
      <c r="AA32" s="798"/>
      <c r="AB32" s="280"/>
      <c r="AC32" s="280"/>
      <c r="AD32" s="280"/>
      <c r="AE32" s="107"/>
      <c r="AF32" s="132"/>
      <c r="AG32" s="603"/>
    </row>
    <row r="33" spans="2:33" ht="25.5" customHeight="1">
      <c r="B33" s="100"/>
      <c r="C33" s="797" t="s">
        <v>78</v>
      </c>
      <c r="D33" s="797"/>
      <c r="E33" s="797"/>
      <c r="F33" s="797"/>
      <c r="G33" s="798"/>
      <c r="H33" s="120">
        <v>76</v>
      </c>
      <c r="I33" s="120">
        <v>25</v>
      </c>
      <c r="J33" s="120">
        <v>19</v>
      </c>
      <c r="K33" s="120">
        <v>44</v>
      </c>
      <c r="L33" s="412">
        <v>10</v>
      </c>
      <c r="M33" s="412">
        <v>8</v>
      </c>
      <c r="N33" s="412">
        <v>17</v>
      </c>
      <c r="O33" s="120">
        <v>4</v>
      </c>
      <c r="P33" s="120">
        <v>7</v>
      </c>
      <c r="Q33" s="120">
        <v>13</v>
      </c>
      <c r="R33" s="120">
        <v>21</v>
      </c>
      <c r="S33" s="120">
        <v>8</v>
      </c>
      <c r="T33" s="120">
        <v>5</v>
      </c>
      <c r="U33" s="596">
        <v>3</v>
      </c>
      <c r="V33" s="414"/>
      <c r="W33" s="804" t="s">
        <v>78</v>
      </c>
      <c r="X33" s="804"/>
      <c r="Y33" s="804"/>
      <c r="Z33" s="804"/>
      <c r="AA33" s="805"/>
      <c r="AB33" s="412">
        <v>3</v>
      </c>
      <c r="AC33" s="412">
        <v>2</v>
      </c>
      <c r="AD33" s="412">
        <v>3</v>
      </c>
      <c r="AE33" s="512">
        <v>49</v>
      </c>
      <c r="AF33" s="120">
        <v>13</v>
      </c>
      <c r="AG33" s="604">
        <v>330</v>
      </c>
    </row>
    <row r="34" spans="2:33" ht="25.5" customHeight="1">
      <c r="B34" s="100"/>
      <c r="C34" s="797" t="s">
        <v>81</v>
      </c>
      <c r="D34" s="797"/>
      <c r="E34" s="797"/>
      <c r="F34" s="797"/>
      <c r="G34" s="798"/>
      <c r="H34" s="120">
        <v>22</v>
      </c>
      <c r="I34" s="120">
        <v>8</v>
      </c>
      <c r="J34" s="120">
        <v>0</v>
      </c>
      <c r="K34" s="120">
        <v>8</v>
      </c>
      <c r="L34" s="412">
        <v>3</v>
      </c>
      <c r="M34" s="412">
        <v>2</v>
      </c>
      <c r="N34" s="412">
        <v>5</v>
      </c>
      <c r="O34" s="120">
        <v>2</v>
      </c>
      <c r="P34" s="120">
        <v>0</v>
      </c>
      <c r="Q34" s="120">
        <v>2</v>
      </c>
      <c r="R34" s="120">
        <v>3</v>
      </c>
      <c r="S34" s="120">
        <v>4</v>
      </c>
      <c r="T34" s="120">
        <v>0</v>
      </c>
      <c r="U34" s="596">
        <v>0</v>
      </c>
      <c r="V34" s="133"/>
      <c r="W34" s="804" t="s">
        <v>81</v>
      </c>
      <c r="X34" s="804"/>
      <c r="Y34" s="804"/>
      <c r="Z34" s="804"/>
      <c r="AA34" s="805"/>
      <c r="AB34" s="412">
        <v>0</v>
      </c>
      <c r="AC34" s="412">
        <v>0</v>
      </c>
      <c r="AD34" s="412">
        <v>0</v>
      </c>
      <c r="AE34" s="512">
        <v>0</v>
      </c>
      <c r="AF34" s="120">
        <v>0</v>
      </c>
      <c r="AG34" s="604">
        <v>59</v>
      </c>
    </row>
    <row r="35" spans="2:33" ht="25.5" customHeight="1" thickBot="1">
      <c r="B35" s="137"/>
      <c r="C35" s="138" t="s">
        <v>199</v>
      </c>
      <c r="D35" s="138"/>
      <c r="E35" s="138"/>
      <c r="F35" s="138"/>
      <c r="G35" s="138"/>
      <c r="H35" s="605">
        <v>98</v>
      </c>
      <c r="I35" s="605">
        <v>33</v>
      </c>
      <c r="J35" s="605">
        <v>19</v>
      </c>
      <c r="K35" s="605">
        <v>52</v>
      </c>
      <c r="L35" s="606">
        <v>13</v>
      </c>
      <c r="M35" s="606">
        <v>10</v>
      </c>
      <c r="N35" s="606">
        <v>22</v>
      </c>
      <c r="O35" s="606">
        <v>6</v>
      </c>
      <c r="P35" s="606">
        <v>7</v>
      </c>
      <c r="Q35" s="606">
        <v>15</v>
      </c>
      <c r="R35" s="606">
        <v>24</v>
      </c>
      <c r="S35" s="606">
        <v>12</v>
      </c>
      <c r="T35" s="605">
        <v>5</v>
      </c>
      <c r="U35" s="608">
        <v>3</v>
      </c>
      <c r="V35" s="139"/>
      <c r="W35" s="140" t="s">
        <v>199</v>
      </c>
      <c r="X35" s="140"/>
      <c r="Y35" s="140"/>
      <c r="Z35" s="140"/>
      <c r="AA35" s="141"/>
      <c r="AB35" s="606">
        <v>3</v>
      </c>
      <c r="AC35" s="606">
        <v>2</v>
      </c>
      <c r="AD35" s="606">
        <v>3</v>
      </c>
      <c r="AE35" s="607">
        <v>49</v>
      </c>
      <c r="AF35" s="606">
        <v>13</v>
      </c>
      <c r="AG35" s="608">
        <v>389</v>
      </c>
    </row>
    <row r="36" spans="2:33">
      <c r="B36" s="95"/>
      <c r="C36" s="95"/>
      <c r="D36" s="95"/>
      <c r="E36" s="107"/>
      <c r="F36" s="107"/>
      <c r="V36" s="95"/>
      <c r="W36" s="95"/>
      <c r="X36" s="95"/>
      <c r="Y36" s="107"/>
      <c r="Z36" s="107"/>
    </row>
    <row r="37" spans="2:33">
      <c r="B37" s="95"/>
      <c r="C37" s="95"/>
      <c r="D37" s="95"/>
      <c r="E37" s="107"/>
      <c r="F37" s="107"/>
      <c r="V37" s="95"/>
      <c r="W37" s="95"/>
      <c r="X37" s="95"/>
      <c r="Y37" s="107"/>
      <c r="Z37" s="107"/>
    </row>
    <row r="38" spans="2:33">
      <c r="B38" s="95"/>
      <c r="C38" s="95"/>
      <c r="D38" s="95"/>
      <c r="E38" s="95"/>
      <c r="F38" s="95"/>
      <c r="V38" s="95"/>
      <c r="W38" s="95"/>
      <c r="X38" s="95"/>
      <c r="Y38" s="95"/>
      <c r="Z38" s="95"/>
    </row>
    <row r="39" spans="2:33">
      <c r="B39" s="95"/>
      <c r="C39" s="95"/>
      <c r="D39" s="95"/>
      <c r="E39" s="95"/>
      <c r="F39" s="95"/>
      <c r="V39" s="95"/>
      <c r="W39" s="95"/>
      <c r="X39" s="95"/>
      <c r="Y39" s="95"/>
      <c r="Z39" s="95"/>
    </row>
    <row r="40" spans="2:33">
      <c r="B40" s="95"/>
      <c r="C40" s="95"/>
      <c r="D40" s="95"/>
      <c r="E40" s="95"/>
      <c r="F40" s="95"/>
      <c r="V40" s="95"/>
      <c r="W40" s="95"/>
      <c r="X40" s="95"/>
      <c r="Y40" s="95"/>
      <c r="Z40" s="95"/>
    </row>
    <row r="41" spans="2:33">
      <c r="B41" s="95"/>
      <c r="C41" s="95"/>
      <c r="D41" s="95"/>
      <c r="E41" s="95"/>
      <c r="F41" s="95"/>
      <c r="V41" s="95"/>
      <c r="W41" s="95"/>
      <c r="X41" s="95"/>
      <c r="Y41" s="95"/>
      <c r="Z41" s="95"/>
    </row>
    <row r="42" spans="2:33">
      <c r="B42" s="95"/>
      <c r="C42" s="95"/>
      <c r="D42" s="95"/>
      <c r="E42" s="95"/>
      <c r="F42" s="95"/>
      <c r="V42" s="95"/>
      <c r="W42" s="95"/>
      <c r="X42" s="95"/>
      <c r="Y42" s="95"/>
      <c r="Z42" s="95"/>
    </row>
    <row r="43" spans="2:33">
      <c r="B43" s="95"/>
      <c r="C43" s="95"/>
      <c r="D43" s="95"/>
      <c r="E43" s="95"/>
      <c r="F43" s="95"/>
      <c r="V43" s="95"/>
      <c r="W43" s="95"/>
      <c r="X43" s="95"/>
      <c r="Y43" s="95"/>
      <c r="Z43" s="95"/>
    </row>
    <row r="44" spans="2:33">
      <c r="B44" s="95"/>
      <c r="C44" s="95"/>
      <c r="D44" s="95"/>
      <c r="E44" s="95"/>
      <c r="F44" s="95"/>
      <c r="V44" s="95"/>
      <c r="W44" s="95"/>
      <c r="X44" s="95"/>
      <c r="Y44" s="95"/>
      <c r="Z44" s="95"/>
    </row>
    <row r="45" spans="2:33">
      <c r="B45" s="95"/>
      <c r="C45" s="95"/>
      <c r="D45" s="95"/>
      <c r="E45" s="95"/>
      <c r="F45" s="95"/>
      <c r="V45" s="95"/>
      <c r="W45" s="95"/>
      <c r="X45" s="95"/>
      <c r="Y45" s="95"/>
      <c r="Z45" s="95"/>
    </row>
    <row r="46" spans="2:33">
      <c r="B46" s="95"/>
      <c r="C46" s="95"/>
      <c r="D46" s="95"/>
      <c r="E46" s="95"/>
      <c r="F46" s="95"/>
      <c r="V46" s="95"/>
      <c r="W46" s="95"/>
      <c r="X46" s="95"/>
      <c r="Y46" s="95"/>
      <c r="Z46" s="95"/>
    </row>
    <row r="47" spans="2:33">
      <c r="B47" s="95"/>
      <c r="C47" s="95"/>
      <c r="D47" s="95"/>
      <c r="E47" s="95"/>
      <c r="F47" s="95"/>
      <c r="V47" s="95"/>
      <c r="W47" s="95"/>
      <c r="X47" s="95"/>
      <c r="Y47" s="95"/>
      <c r="Z47" s="95"/>
    </row>
    <row r="48" spans="2:33">
      <c r="B48" s="95"/>
      <c r="C48" s="95"/>
      <c r="D48" s="95"/>
      <c r="E48" s="95"/>
      <c r="F48" s="95"/>
      <c r="V48" s="95"/>
      <c r="W48" s="95"/>
      <c r="X48" s="95"/>
      <c r="Y48" s="95"/>
      <c r="Z48" s="95"/>
    </row>
    <row r="49" spans="2:26">
      <c r="B49" s="95"/>
      <c r="C49" s="95"/>
      <c r="D49" s="95"/>
      <c r="E49" s="95"/>
      <c r="F49" s="95"/>
      <c r="V49" s="95"/>
      <c r="W49" s="95"/>
      <c r="X49" s="95"/>
      <c r="Y49" s="95"/>
      <c r="Z49" s="95"/>
    </row>
    <row r="50" spans="2:26">
      <c r="B50" s="95"/>
      <c r="C50" s="95"/>
      <c r="D50" s="95"/>
      <c r="E50" s="95"/>
      <c r="F50" s="95"/>
      <c r="V50" s="95"/>
      <c r="W50" s="95"/>
      <c r="X50" s="95"/>
      <c r="Y50" s="95"/>
      <c r="Z50" s="95"/>
    </row>
    <row r="51" spans="2:26">
      <c r="B51" s="95"/>
      <c r="C51" s="95"/>
      <c r="D51" s="95"/>
      <c r="E51" s="95"/>
      <c r="F51" s="95"/>
      <c r="V51" s="95"/>
      <c r="W51" s="95"/>
      <c r="X51" s="95"/>
      <c r="Y51" s="95"/>
      <c r="Z51" s="95"/>
    </row>
    <row r="52" spans="2:26">
      <c r="B52" s="95"/>
      <c r="C52" s="95"/>
      <c r="D52" s="95"/>
      <c r="E52" s="95"/>
      <c r="F52" s="95"/>
      <c r="V52" s="95"/>
      <c r="W52" s="95"/>
      <c r="X52" s="95"/>
      <c r="Y52" s="95"/>
      <c r="Z52" s="95"/>
    </row>
    <row r="53" spans="2:26">
      <c r="B53" s="95"/>
      <c r="C53" s="95"/>
      <c r="D53" s="95"/>
      <c r="E53" s="95"/>
      <c r="F53" s="95"/>
      <c r="V53" s="95"/>
      <c r="W53" s="95"/>
      <c r="X53" s="95"/>
      <c r="Y53" s="95"/>
      <c r="Z53" s="95"/>
    </row>
    <row r="54" spans="2:26">
      <c r="B54" s="95"/>
      <c r="C54" s="95"/>
      <c r="D54" s="95"/>
      <c r="E54" s="95"/>
      <c r="F54" s="95"/>
      <c r="V54" s="95"/>
      <c r="W54" s="95"/>
      <c r="X54" s="95"/>
      <c r="Y54" s="95"/>
      <c r="Z54" s="95"/>
    </row>
    <row r="55" spans="2:26">
      <c r="B55" s="95"/>
      <c r="C55" s="95"/>
      <c r="D55" s="95"/>
      <c r="E55" s="95"/>
      <c r="F55" s="95"/>
      <c r="V55" s="95"/>
      <c r="W55" s="95"/>
      <c r="X55" s="95"/>
      <c r="Y55" s="95"/>
      <c r="Z55" s="95"/>
    </row>
    <row r="56" spans="2:26">
      <c r="B56" s="95"/>
      <c r="C56" s="95"/>
      <c r="D56" s="95"/>
      <c r="E56" s="95"/>
      <c r="F56" s="95"/>
      <c r="V56" s="95"/>
      <c r="W56" s="95"/>
      <c r="X56" s="95"/>
      <c r="Y56" s="95"/>
      <c r="Z56" s="95"/>
    </row>
    <row r="57" spans="2:26">
      <c r="B57" s="95"/>
      <c r="C57" s="95"/>
      <c r="D57" s="95"/>
      <c r="E57" s="95"/>
      <c r="F57" s="95"/>
      <c r="V57" s="95"/>
      <c r="W57" s="95"/>
      <c r="X57" s="95"/>
      <c r="Y57" s="95"/>
      <c r="Z57" s="95"/>
    </row>
    <row r="58" spans="2:26">
      <c r="B58" s="95"/>
      <c r="C58" s="95"/>
      <c r="D58" s="95"/>
      <c r="E58" s="95"/>
      <c r="F58" s="95"/>
      <c r="V58" s="95"/>
      <c r="W58" s="95"/>
      <c r="X58" s="95"/>
      <c r="Y58" s="95"/>
      <c r="Z58" s="95"/>
    </row>
    <row r="59" spans="2:26">
      <c r="B59" s="95"/>
      <c r="C59" s="95"/>
      <c r="D59" s="95"/>
      <c r="E59" s="95"/>
      <c r="F59" s="95"/>
      <c r="V59" s="95"/>
      <c r="W59" s="95"/>
      <c r="X59" s="95"/>
      <c r="Y59" s="95"/>
      <c r="Z59" s="95"/>
    </row>
    <row r="60" spans="2:26">
      <c r="B60" s="95"/>
      <c r="C60" s="95"/>
      <c r="D60" s="95"/>
      <c r="E60" s="95"/>
      <c r="F60" s="95"/>
      <c r="V60" s="95"/>
      <c r="W60" s="95"/>
      <c r="X60" s="95"/>
      <c r="Y60" s="95"/>
      <c r="Z60" s="95"/>
    </row>
    <row r="61" spans="2:26">
      <c r="B61" s="95"/>
      <c r="C61" s="95"/>
      <c r="D61" s="95"/>
      <c r="E61" s="95"/>
      <c r="F61" s="95"/>
      <c r="V61" s="95"/>
      <c r="W61" s="95"/>
      <c r="X61" s="95"/>
      <c r="Y61" s="95"/>
      <c r="Z61" s="95"/>
    </row>
    <row r="62" spans="2:26">
      <c r="B62" s="95"/>
      <c r="C62" s="95"/>
      <c r="D62" s="95"/>
      <c r="E62" s="95"/>
      <c r="F62" s="95"/>
      <c r="V62" s="95"/>
      <c r="W62" s="95"/>
      <c r="X62" s="95"/>
      <c r="Y62" s="95"/>
      <c r="Z62" s="95"/>
    </row>
    <row r="63" spans="2:26">
      <c r="B63" s="95"/>
      <c r="C63" s="95"/>
      <c r="D63" s="95"/>
      <c r="E63" s="95"/>
      <c r="F63" s="95"/>
      <c r="V63" s="95"/>
      <c r="W63" s="95"/>
      <c r="X63" s="95"/>
      <c r="Y63" s="95"/>
      <c r="Z63" s="95"/>
    </row>
    <row r="64" spans="2:26">
      <c r="B64" s="95"/>
      <c r="C64" s="95"/>
      <c r="D64" s="95"/>
      <c r="E64" s="95"/>
      <c r="F64" s="95"/>
      <c r="V64" s="95"/>
      <c r="W64" s="95"/>
      <c r="X64" s="95"/>
      <c r="Y64" s="95"/>
      <c r="Z64" s="95"/>
    </row>
    <row r="65" spans="2:26">
      <c r="B65" s="95"/>
      <c r="C65" s="95"/>
      <c r="D65" s="95"/>
      <c r="E65" s="95"/>
      <c r="F65" s="95"/>
      <c r="V65" s="95"/>
      <c r="W65" s="95"/>
      <c r="X65" s="95"/>
      <c r="Y65" s="95"/>
      <c r="Z65" s="95"/>
    </row>
    <row r="66" spans="2:26">
      <c r="B66" s="95"/>
      <c r="C66" s="95"/>
      <c r="D66" s="95"/>
      <c r="E66" s="95"/>
      <c r="F66" s="95"/>
      <c r="V66" s="95"/>
      <c r="W66" s="95"/>
      <c r="X66" s="95"/>
      <c r="Y66" s="95"/>
      <c r="Z66" s="95"/>
    </row>
    <row r="67" spans="2:26">
      <c r="B67" s="95"/>
      <c r="C67" s="95"/>
      <c r="D67" s="95"/>
      <c r="E67" s="95"/>
      <c r="F67" s="95"/>
      <c r="V67" s="95"/>
      <c r="W67" s="95"/>
      <c r="X67" s="95"/>
      <c r="Y67" s="95"/>
      <c r="Z67" s="95"/>
    </row>
    <row r="68" spans="2:26">
      <c r="B68" s="95"/>
      <c r="C68" s="95"/>
      <c r="D68" s="95"/>
      <c r="E68" s="95"/>
      <c r="F68" s="95"/>
      <c r="V68" s="95"/>
      <c r="W68" s="95"/>
      <c r="X68" s="95"/>
      <c r="Y68" s="95"/>
      <c r="Z68" s="95"/>
    </row>
    <row r="69" spans="2:26">
      <c r="B69" s="95"/>
      <c r="C69" s="95"/>
      <c r="D69" s="95"/>
      <c r="E69" s="95"/>
      <c r="F69" s="95"/>
      <c r="V69" s="95"/>
      <c r="W69" s="95"/>
      <c r="X69" s="95"/>
      <c r="Y69" s="95"/>
      <c r="Z69" s="95"/>
    </row>
    <row r="70" spans="2:26">
      <c r="B70" s="95"/>
      <c r="C70" s="95"/>
      <c r="D70" s="95"/>
      <c r="E70" s="95"/>
      <c r="F70" s="95"/>
      <c r="V70" s="95"/>
      <c r="W70" s="95"/>
      <c r="X70" s="95"/>
      <c r="Y70" s="95"/>
      <c r="Z70" s="95"/>
    </row>
    <row r="71" spans="2:26">
      <c r="B71" s="95"/>
      <c r="C71" s="95"/>
      <c r="D71" s="95"/>
      <c r="E71" s="95"/>
      <c r="F71" s="95"/>
      <c r="V71" s="95"/>
      <c r="W71" s="95"/>
      <c r="X71" s="95"/>
      <c r="Y71" s="95"/>
      <c r="Z71" s="95"/>
    </row>
    <row r="72" spans="2:26">
      <c r="B72" s="95"/>
      <c r="C72" s="95"/>
      <c r="D72" s="95"/>
      <c r="E72" s="95"/>
      <c r="F72" s="95"/>
      <c r="V72" s="95"/>
      <c r="W72" s="95"/>
      <c r="X72" s="95"/>
      <c r="Y72" s="95"/>
      <c r="Z72" s="95"/>
    </row>
    <row r="73" spans="2:26">
      <c r="B73" s="95"/>
      <c r="C73" s="95"/>
      <c r="D73" s="95"/>
      <c r="E73" s="95"/>
      <c r="F73" s="95"/>
      <c r="V73" s="95"/>
      <c r="W73" s="95"/>
      <c r="X73" s="95"/>
      <c r="Y73" s="95"/>
      <c r="Z73" s="95"/>
    </row>
    <row r="74" spans="2:26">
      <c r="B74" s="95"/>
      <c r="C74" s="95"/>
      <c r="D74" s="95"/>
      <c r="E74" s="95"/>
      <c r="F74" s="95"/>
      <c r="V74" s="95"/>
      <c r="W74" s="95"/>
      <c r="X74" s="95"/>
      <c r="Y74" s="95"/>
      <c r="Z74" s="95"/>
    </row>
    <row r="75" spans="2:26">
      <c r="B75" s="95"/>
      <c r="C75" s="95"/>
      <c r="D75" s="95"/>
      <c r="E75" s="95"/>
      <c r="F75" s="95"/>
      <c r="V75" s="95"/>
      <c r="W75" s="95"/>
      <c r="X75" s="95"/>
      <c r="Y75" s="95"/>
      <c r="Z75" s="95"/>
    </row>
    <row r="76" spans="2:26">
      <c r="B76" s="95"/>
      <c r="C76" s="95"/>
      <c r="D76" s="95"/>
      <c r="E76" s="95"/>
      <c r="F76" s="95"/>
      <c r="V76" s="95"/>
      <c r="W76" s="95"/>
      <c r="X76" s="95"/>
      <c r="Y76" s="95"/>
      <c r="Z76" s="95"/>
    </row>
    <row r="77" spans="2:26">
      <c r="B77" s="95"/>
      <c r="C77" s="95"/>
      <c r="D77" s="95"/>
      <c r="E77" s="95"/>
      <c r="F77" s="95"/>
      <c r="V77" s="95"/>
      <c r="W77" s="95"/>
      <c r="X77" s="95"/>
      <c r="Y77" s="95"/>
      <c r="Z77" s="95"/>
    </row>
    <row r="78" spans="2:26">
      <c r="B78" s="95"/>
      <c r="C78" s="95"/>
      <c r="D78" s="95"/>
      <c r="E78" s="95"/>
      <c r="F78" s="95"/>
      <c r="V78" s="95"/>
      <c r="W78" s="95"/>
      <c r="X78" s="95"/>
      <c r="Y78" s="95"/>
      <c r="Z78" s="95"/>
    </row>
    <row r="79" spans="2:26">
      <c r="B79" s="95"/>
      <c r="C79" s="95"/>
      <c r="D79" s="95"/>
      <c r="E79" s="95"/>
      <c r="F79" s="95"/>
      <c r="V79" s="95"/>
      <c r="W79" s="95"/>
      <c r="X79" s="95"/>
      <c r="Y79" s="95"/>
      <c r="Z79" s="95"/>
    </row>
    <row r="80" spans="2:26">
      <c r="B80" s="95"/>
      <c r="C80" s="95"/>
      <c r="D80" s="95"/>
      <c r="E80" s="95"/>
      <c r="F80" s="95"/>
      <c r="V80" s="95"/>
      <c r="W80" s="95"/>
      <c r="X80" s="95"/>
      <c r="Y80" s="95"/>
      <c r="Z80" s="95"/>
    </row>
    <row r="81" spans="2:26">
      <c r="B81" s="95"/>
      <c r="C81" s="95"/>
      <c r="D81" s="95"/>
      <c r="E81" s="95"/>
      <c r="F81" s="95"/>
      <c r="V81" s="95"/>
      <c r="W81" s="95"/>
      <c r="X81" s="95"/>
      <c r="Y81" s="95"/>
      <c r="Z81" s="95"/>
    </row>
    <row r="82" spans="2:26">
      <c r="B82" s="95"/>
      <c r="C82" s="95"/>
      <c r="D82" s="95"/>
      <c r="E82" s="95"/>
      <c r="F82" s="95"/>
      <c r="V82" s="95"/>
      <c r="W82" s="95"/>
      <c r="X82" s="95"/>
      <c r="Y82" s="95"/>
      <c r="Z82" s="95"/>
    </row>
    <row r="83" spans="2:26">
      <c r="B83" s="95"/>
      <c r="C83" s="95"/>
      <c r="D83" s="95"/>
      <c r="E83" s="95"/>
      <c r="F83" s="95"/>
      <c r="V83" s="95"/>
      <c r="W83" s="95"/>
      <c r="X83" s="95"/>
      <c r="Y83" s="95"/>
      <c r="Z83" s="95"/>
    </row>
    <row r="84" spans="2:26">
      <c r="B84" s="95"/>
      <c r="C84" s="95"/>
      <c r="D84" s="95"/>
      <c r="E84" s="95"/>
      <c r="F84" s="95"/>
      <c r="V84" s="95"/>
      <c r="W84" s="95"/>
      <c r="X84" s="95"/>
      <c r="Y84" s="95"/>
      <c r="Z84" s="95"/>
    </row>
    <row r="85" spans="2:26">
      <c r="B85" s="95"/>
      <c r="C85" s="95"/>
      <c r="D85" s="95"/>
      <c r="E85" s="95"/>
      <c r="F85" s="95"/>
      <c r="V85" s="95"/>
      <c r="W85" s="95"/>
      <c r="X85" s="95"/>
      <c r="Y85" s="95"/>
      <c r="Z85" s="95"/>
    </row>
    <row r="86" spans="2:26">
      <c r="B86" s="95"/>
      <c r="C86" s="95"/>
      <c r="D86" s="95"/>
      <c r="E86" s="95"/>
      <c r="F86" s="95"/>
      <c r="V86" s="95"/>
      <c r="W86" s="95"/>
      <c r="X86" s="95"/>
      <c r="Y86" s="95"/>
      <c r="Z86" s="95"/>
    </row>
    <row r="87" spans="2:26">
      <c r="B87" s="95"/>
      <c r="C87" s="95"/>
      <c r="D87" s="95"/>
      <c r="E87" s="95"/>
      <c r="F87" s="95"/>
      <c r="V87" s="95"/>
      <c r="W87" s="95"/>
      <c r="X87" s="95"/>
      <c r="Y87" s="95"/>
      <c r="Z87" s="95"/>
    </row>
    <row r="88" spans="2:26">
      <c r="B88" s="95"/>
      <c r="C88" s="95"/>
      <c r="D88" s="95"/>
      <c r="E88" s="95"/>
      <c r="F88" s="95"/>
      <c r="V88" s="95"/>
      <c r="W88" s="95"/>
      <c r="X88" s="95"/>
      <c r="Y88" s="95"/>
      <c r="Z88" s="95"/>
    </row>
    <row r="89" spans="2:26">
      <c r="B89" s="95"/>
      <c r="C89" s="95"/>
      <c r="D89" s="95"/>
      <c r="E89" s="95"/>
      <c r="F89" s="95"/>
      <c r="V89" s="95"/>
      <c r="W89" s="95"/>
      <c r="X89" s="95"/>
      <c r="Y89" s="95"/>
      <c r="Z89" s="95"/>
    </row>
    <row r="90" spans="2:26">
      <c r="B90" s="95"/>
      <c r="C90" s="95"/>
      <c r="D90" s="95"/>
      <c r="E90" s="95"/>
      <c r="F90" s="95"/>
      <c r="V90" s="95"/>
      <c r="W90" s="95"/>
      <c r="X90" s="95"/>
      <c r="Y90" s="95"/>
      <c r="Z90" s="95"/>
    </row>
    <row r="91" spans="2:26">
      <c r="B91" s="95"/>
      <c r="C91" s="95"/>
      <c r="D91" s="95"/>
      <c r="E91" s="95"/>
      <c r="F91" s="95"/>
      <c r="V91" s="95"/>
      <c r="W91" s="95"/>
      <c r="X91" s="95"/>
      <c r="Y91" s="95"/>
      <c r="Z91" s="95"/>
    </row>
    <row r="92" spans="2:26">
      <c r="B92" s="95"/>
      <c r="C92" s="95"/>
      <c r="D92" s="95"/>
      <c r="E92" s="95"/>
      <c r="F92" s="95"/>
      <c r="V92" s="95"/>
      <c r="W92" s="95"/>
      <c r="X92" s="95"/>
      <c r="Y92" s="95"/>
      <c r="Z92" s="95"/>
    </row>
    <row r="93" spans="2:26">
      <c r="B93" s="95"/>
      <c r="C93" s="95"/>
      <c r="D93" s="95"/>
      <c r="E93" s="95"/>
      <c r="F93" s="95"/>
      <c r="V93" s="95"/>
      <c r="W93" s="95"/>
      <c r="X93" s="95"/>
      <c r="Y93" s="95"/>
      <c r="Z93" s="95"/>
    </row>
    <row r="94" spans="2:26">
      <c r="B94" s="95"/>
      <c r="C94" s="95"/>
      <c r="D94" s="95"/>
      <c r="E94" s="95"/>
      <c r="F94" s="95"/>
      <c r="V94" s="95"/>
      <c r="W94" s="95"/>
      <c r="X94" s="95"/>
      <c r="Y94" s="95"/>
      <c r="Z94" s="95"/>
    </row>
    <row r="95" spans="2:26">
      <c r="B95" s="95"/>
      <c r="C95" s="95"/>
      <c r="D95" s="95"/>
      <c r="E95" s="95"/>
      <c r="F95" s="95"/>
      <c r="V95" s="95"/>
      <c r="W95" s="95"/>
      <c r="X95" s="95"/>
      <c r="Y95" s="95"/>
      <c r="Z95" s="95"/>
    </row>
    <row r="96" spans="2:26">
      <c r="B96" s="95"/>
      <c r="C96" s="95"/>
      <c r="D96" s="95"/>
      <c r="E96" s="95"/>
      <c r="F96" s="95"/>
      <c r="V96" s="95"/>
      <c r="W96" s="95"/>
      <c r="X96" s="95"/>
      <c r="Y96" s="95"/>
      <c r="Z96" s="95"/>
    </row>
    <row r="97" spans="2:26">
      <c r="B97" s="95"/>
      <c r="C97" s="95"/>
      <c r="D97" s="95"/>
      <c r="E97" s="95"/>
      <c r="F97" s="95"/>
      <c r="V97" s="95"/>
      <c r="W97" s="95"/>
      <c r="X97" s="95"/>
      <c r="Y97" s="95"/>
      <c r="Z97" s="95"/>
    </row>
    <row r="98" spans="2:26">
      <c r="B98" s="95"/>
      <c r="C98" s="95"/>
      <c r="D98" s="95"/>
      <c r="E98" s="95"/>
      <c r="F98" s="95"/>
      <c r="V98" s="95"/>
      <c r="W98" s="95"/>
      <c r="X98" s="95"/>
      <c r="Y98" s="95"/>
      <c r="Z98" s="95"/>
    </row>
    <row r="99" spans="2:26">
      <c r="B99" s="95"/>
      <c r="C99" s="95"/>
      <c r="D99" s="95"/>
      <c r="E99" s="95"/>
      <c r="F99" s="95"/>
      <c r="V99" s="95"/>
      <c r="W99" s="95"/>
      <c r="X99" s="95"/>
      <c r="Y99" s="95"/>
      <c r="Z99" s="95"/>
    </row>
    <row r="100" spans="2:26">
      <c r="B100" s="95"/>
      <c r="C100" s="95"/>
      <c r="D100" s="95"/>
      <c r="E100" s="95"/>
      <c r="F100" s="95"/>
      <c r="V100" s="95"/>
      <c r="W100" s="95"/>
      <c r="X100" s="95"/>
      <c r="Y100" s="95"/>
      <c r="Z100" s="95"/>
    </row>
    <row r="101" spans="2:26">
      <c r="B101" s="95"/>
      <c r="C101" s="95"/>
      <c r="D101" s="95"/>
      <c r="E101" s="95"/>
      <c r="F101" s="95"/>
      <c r="V101" s="95"/>
      <c r="W101" s="95"/>
      <c r="X101" s="95"/>
      <c r="Y101" s="95"/>
      <c r="Z101" s="95"/>
    </row>
    <row r="102" spans="2:26">
      <c r="B102" s="95"/>
      <c r="C102" s="95"/>
      <c r="D102" s="95"/>
      <c r="E102" s="95"/>
      <c r="F102" s="95"/>
      <c r="V102" s="95"/>
      <c r="W102" s="95"/>
      <c r="X102" s="95"/>
      <c r="Y102" s="95"/>
      <c r="Z102" s="95"/>
    </row>
  </sheetData>
  <mergeCells count="55">
    <mergeCell ref="AE2:AG2"/>
    <mergeCell ref="X26:AA26"/>
    <mergeCell ref="Y27:Z27"/>
    <mergeCell ref="X22:Z22"/>
    <mergeCell ref="X23:Y23"/>
    <mergeCell ref="X24:Z24"/>
    <mergeCell ref="W25:AA25"/>
    <mergeCell ref="X18:Y18"/>
    <mergeCell ref="X19:Y19"/>
    <mergeCell ref="X20:Z20"/>
    <mergeCell ref="X10:AA10"/>
    <mergeCell ref="W11:AA11"/>
    <mergeCell ref="X12:Z12"/>
    <mergeCell ref="X13:Z13"/>
    <mergeCell ref="X21:Z21"/>
    <mergeCell ref="X14:Z14"/>
    <mergeCell ref="Y28:Z28"/>
    <mergeCell ref="X30:AA30"/>
    <mergeCell ref="X31:AA31"/>
    <mergeCell ref="W32:AA32"/>
    <mergeCell ref="W33:AA33"/>
    <mergeCell ref="X16:Z16"/>
    <mergeCell ref="X17:Z17"/>
    <mergeCell ref="C33:G33"/>
    <mergeCell ref="C34:G34"/>
    <mergeCell ref="E27:F27"/>
    <mergeCell ref="E28:F28"/>
    <mergeCell ref="D30:G30"/>
    <mergeCell ref="D31:G31"/>
    <mergeCell ref="C32:G32"/>
    <mergeCell ref="D24:F24"/>
    <mergeCell ref="C25:G25"/>
    <mergeCell ref="D26:G26"/>
    <mergeCell ref="D19:E19"/>
    <mergeCell ref="D20:F20"/>
    <mergeCell ref="D21:F21"/>
    <mergeCell ref="W34:AA34"/>
    <mergeCell ref="D10:G10"/>
    <mergeCell ref="D12:F12"/>
    <mergeCell ref="C11:G11"/>
    <mergeCell ref="D13:F13"/>
    <mergeCell ref="X15:Z15"/>
    <mergeCell ref="D23:E23"/>
    <mergeCell ref="D14:F14"/>
    <mergeCell ref="D18:E18"/>
    <mergeCell ref="D15:F15"/>
    <mergeCell ref="D16:F16"/>
    <mergeCell ref="D17:F17"/>
    <mergeCell ref="D22:F22"/>
    <mergeCell ref="AE4:AE6"/>
    <mergeCell ref="AF4:AF6"/>
    <mergeCell ref="C8:G8"/>
    <mergeCell ref="D9:G9"/>
    <mergeCell ref="W8:AA8"/>
    <mergeCell ref="X9:AA9"/>
  </mergeCells>
  <phoneticPr fontId="16"/>
  <printOptions gridLinesSet="0"/>
  <pageMargins left="0.75" right="0.71" top="0.98425196850393704" bottom="0.94488188976377963" header="0.51181102362204722" footer="0.51181102362204722"/>
  <pageSetup paperSize="9" scale="94" fitToWidth="0" pageOrder="overThenDown" orientation="portrait" blackAndWhite="1" r:id="rId1"/>
  <headerFooter alignWithMargins="0"/>
  <colBreaks count="1" manualBreakCount="1">
    <brk id="21" max="3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  <pageSetUpPr fitToPage="1"/>
  </sheetPr>
  <dimension ref="A1:AC50"/>
  <sheetViews>
    <sheetView view="pageBreakPreview" zoomScale="85" zoomScaleNormal="100" zoomScaleSheetLayoutView="85" workbookViewId="0">
      <pane xSplit="6" ySplit="4" topLeftCell="G5" activePane="bottomRight" state="frozen"/>
      <selection activeCell="I33" sqref="I33"/>
      <selection pane="topRight" activeCell="I33" sqref="I33"/>
      <selection pane="bottomLeft" activeCell="I33" sqref="I33"/>
      <selection pane="bottomRight" activeCell="G5" sqref="G5"/>
    </sheetView>
  </sheetViews>
  <sheetFormatPr defaultColWidth="9" defaultRowHeight="13.5"/>
  <cols>
    <col min="1" max="1" width="2.25" style="30" customWidth="1"/>
    <col min="2" max="2" width="2.375" style="23" customWidth="1"/>
    <col min="3" max="3" width="2.125" style="23" customWidth="1"/>
    <col min="4" max="4" width="1.25" style="23" customWidth="1"/>
    <col min="5" max="5" width="9.125" style="23" customWidth="1"/>
    <col min="6" max="6" width="6.625" style="23" customWidth="1"/>
    <col min="7" max="7" width="12.25" style="29" customWidth="1"/>
    <col min="8" max="8" width="11.125" style="29" customWidth="1"/>
    <col min="9" max="9" width="10.875" style="29" customWidth="1"/>
    <col min="10" max="10" width="10.75" style="29" customWidth="1"/>
    <col min="11" max="11" width="11.125" style="29" customWidth="1"/>
    <col min="12" max="12" width="10.625" style="29" customWidth="1"/>
    <col min="13" max="13" width="10.875" style="29" customWidth="1"/>
    <col min="14" max="14" width="11.25" style="29" customWidth="1"/>
    <col min="15" max="15" width="10.875" style="29" customWidth="1"/>
    <col min="16" max="16" width="10.625" style="29" customWidth="1"/>
    <col min="17" max="17" width="12.25" style="29" customWidth="1"/>
    <col min="18" max="21" width="10.625" style="29" customWidth="1"/>
    <col min="22" max="23" width="10.5" style="29" customWidth="1"/>
    <col min="24" max="24" width="11.625" style="29" customWidth="1"/>
    <col min="25" max="25" width="10.5" style="29" customWidth="1"/>
    <col min="26" max="26" width="12.625" style="30" customWidth="1"/>
    <col min="27" max="27" width="2.375" style="30" customWidth="1"/>
    <col min="28" max="28" width="12.75" style="30" bestFit="1" customWidth="1"/>
    <col min="29" max="29" width="10.625" style="30" customWidth="1"/>
    <col min="30" max="16384" width="9" style="30"/>
  </cols>
  <sheetData>
    <row r="1" spans="1:26" s="26" customFormat="1" ht="17.25">
      <c r="A1" s="25"/>
      <c r="B1" s="90"/>
      <c r="C1" s="609" t="s">
        <v>200</v>
      </c>
      <c r="D1" s="610"/>
      <c r="E1" s="610"/>
      <c r="F1" s="610"/>
      <c r="G1" s="27"/>
      <c r="H1" s="27"/>
      <c r="I1" s="27"/>
      <c r="J1" s="27"/>
      <c r="K1" s="27"/>
      <c r="L1" s="27"/>
      <c r="M1" s="449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26" customFormat="1" ht="14.25" thickBot="1">
      <c r="B2" s="90"/>
      <c r="C2" s="90"/>
      <c r="D2" s="90"/>
      <c r="E2" s="90"/>
      <c r="F2" s="90"/>
      <c r="G2" s="27"/>
      <c r="H2" s="27"/>
      <c r="I2" s="27"/>
      <c r="J2" s="27"/>
      <c r="K2" s="27"/>
      <c r="L2" s="27"/>
      <c r="M2" s="492"/>
      <c r="N2" s="27"/>
      <c r="O2" s="27"/>
      <c r="P2" s="27"/>
      <c r="Q2" s="27"/>
      <c r="R2" s="27"/>
      <c r="S2" s="27"/>
      <c r="T2" s="27"/>
      <c r="U2" s="27"/>
      <c r="V2" s="27"/>
      <c r="W2" s="492"/>
      <c r="X2" s="27"/>
      <c r="Y2" s="27"/>
      <c r="Z2" s="27" t="s">
        <v>0</v>
      </c>
    </row>
    <row r="3" spans="1:26" s="26" customFormat="1" ht="27" customHeight="1">
      <c r="B3" s="611"/>
      <c r="C3" s="612"/>
      <c r="D3" s="612"/>
      <c r="E3" s="612"/>
      <c r="F3" s="613" t="s">
        <v>201</v>
      </c>
      <c r="G3" s="265" t="s">
        <v>465</v>
      </c>
      <c r="H3" s="204"/>
      <c r="I3" s="204"/>
      <c r="J3" s="204"/>
      <c r="K3" s="204"/>
      <c r="L3" s="204"/>
      <c r="M3" s="491"/>
      <c r="N3" s="204"/>
      <c r="O3" s="204"/>
      <c r="P3" s="204"/>
      <c r="Q3" s="204"/>
      <c r="R3" s="204"/>
      <c r="S3" s="204"/>
      <c r="T3" s="266"/>
      <c r="U3" s="521"/>
      <c r="V3" s="502"/>
      <c r="W3" s="505"/>
      <c r="X3" s="503"/>
      <c r="Y3" s="454"/>
      <c r="Z3" s="455"/>
    </row>
    <row r="4" spans="1:26" s="27" customFormat="1" ht="27" customHeight="1">
      <c r="B4" s="614" t="s">
        <v>202</v>
      </c>
      <c r="C4" s="615"/>
      <c r="D4" s="615"/>
      <c r="E4" s="615"/>
      <c r="F4" s="616" t="s">
        <v>203</v>
      </c>
      <c r="G4" s="617" t="s">
        <v>23</v>
      </c>
      <c r="H4" s="618" t="s">
        <v>24</v>
      </c>
      <c r="I4" s="619" t="s">
        <v>25</v>
      </c>
      <c r="J4" s="617" t="s">
        <v>26</v>
      </c>
      <c r="K4" s="620" t="s">
        <v>27</v>
      </c>
      <c r="L4" s="618" t="s">
        <v>204</v>
      </c>
      <c r="M4" s="618" t="s">
        <v>92</v>
      </c>
      <c r="N4" s="618" t="s">
        <v>93</v>
      </c>
      <c r="O4" s="618" t="s">
        <v>94</v>
      </c>
      <c r="P4" s="618" t="s">
        <v>95</v>
      </c>
      <c r="Q4" s="618" t="s">
        <v>96</v>
      </c>
      <c r="R4" s="621" t="s">
        <v>97</v>
      </c>
      <c r="S4" s="622" t="s">
        <v>28</v>
      </c>
      <c r="T4" s="622" t="s">
        <v>29</v>
      </c>
      <c r="U4" s="622" t="s">
        <v>483</v>
      </c>
      <c r="V4" s="618" t="s">
        <v>30</v>
      </c>
      <c r="W4" s="618" t="s">
        <v>31</v>
      </c>
      <c r="X4" s="623" t="s">
        <v>423</v>
      </c>
      <c r="Y4" s="624" t="s">
        <v>206</v>
      </c>
      <c r="Z4" s="28" t="s">
        <v>19</v>
      </c>
    </row>
    <row r="5" spans="1:26" s="27" customFormat="1" ht="23.25" customHeight="1">
      <c r="B5" s="488" t="s">
        <v>207</v>
      </c>
      <c r="C5" s="812" t="s">
        <v>208</v>
      </c>
      <c r="D5" s="812"/>
      <c r="E5" s="812"/>
      <c r="F5" s="813"/>
      <c r="G5" s="283">
        <v>62125591</v>
      </c>
      <c r="H5" s="283">
        <v>23127738</v>
      </c>
      <c r="I5" s="283">
        <v>12581846</v>
      </c>
      <c r="J5" s="283">
        <v>25443785</v>
      </c>
      <c r="K5" s="283">
        <v>8573327</v>
      </c>
      <c r="L5" s="284">
        <v>10110687</v>
      </c>
      <c r="M5" s="625">
        <v>20605800</v>
      </c>
      <c r="N5" s="284">
        <v>7167730</v>
      </c>
      <c r="O5" s="625">
        <v>9413894</v>
      </c>
      <c r="P5" s="283">
        <v>11324644</v>
      </c>
      <c r="Q5" s="283">
        <v>12175106</v>
      </c>
      <c r="R5" s="283">
        <v>10283604</v>
      </c>
      <c r="S5" s="283">
        <v>3020312</v>
      </c>
      <c r="T5" s="283">
        <v>2261675</v>
      </c>
      <c r="U5" s="284">
        <v>1479357</v>
      </c>
      <c r="V5" s="284">
        <v>1900011</v>
      </c>
      <c r="W5" s="284">
        <v>5035652</v>
      </c>
      <c r="X5" s="504">
        <v>22024408</v>
      </c>
      <c r="Y5" s="283">
        <v>5232029</v>
      </c>
      <c r="Z5" s="626">
        <v>253887196</v>
      </c>
    </row>
    <row r="6" spans="1:26" s="27" customFormat="1" ht="23.25" customHeight="1">
      <c r="B6" s="627"/>
      <c r="C6" s="489" t="s">
        <v>209</v>
      </c>
      <c r="D6" s="809" t="s">
        <v>210</v>
      </c>
      <c r="E6" s="809"/>
      <c r="F6" s="810"/>
      <c r="G6" s="283">
        <v>62027405</v>
      </c>
      <c r="H6" s="283">
        <v>23119895</v>
      </c>
      <c r="I6" s="283">
        <v>12575816</v>
      </c>
      <c r="J6" s="283">
        <v>25124826</v>
      </c>
      <c r="K6" s="283">
        <v>8570427</v>
      </c>
      <c r="L6" s="284">
        <v>10110637</v>
      </c>
      <c r="M6" s="284">
        <v>20576098</v>
      </c>
      <c r="N6" s="284">
        <v>7167730</v>
      </c>
      <c r="O6" s="284">
        <v>9413873</v>
      </c>
      <c r="P6" s="283">
        <v>11321494</v>
      </c>
      <c r="Q6" s="283">
        <v>12134808</v>
      </c>
      <c r="R6" s="283">
        <v>10242468</v>
      </c>
      <c r="S6" s="283">
        <v>3019806</v>
      </c>
      <c r="T6" s="283">
        <v>2260312</v>
      </c>
      <c r="U6" s="284">
        <v>1459011</v>
      </c>
      <c r="V6" s="284">
        <v>1899904</v>
      </c>
      <c r="W6" s="283">
        <v>5016110</v>
      </c>
      <c r="X6" s="284">
        <v>22022612</v>
      </c>
      <c r="Y6" s="283">
        <v>5232029</v>
      </c>
      <c r="Z6" s="626">
        <v>253295261</v>
      </c>
    </row>
    <row r="7" spans="1:26" s="27" customFormat="1" ht="23.25" hidden="1" customHeight="1">
      <c r="B7" s="627"/>
      <c r="C7" s="489"/>
      <c r="D7" s="449"/>
      <c r="E7" s="449"/>
      <c r="F7" s="449"/>
      <c r="G7" s="283">
        <v>0</v>
      </c>
      <c r="H7" s="283">
        <v>0</v>
      </c>
      <c r="I7" s="283">
        <v>0</v>
      </c>
      <c r="J7" s="283">
        <v>0</v>
      </c>
      <c r="K7" s="283">
        <v>0</v>
      </c>
      <c r="L7" s="284">
        <v>25200</v>
      </c>
      <c r="M7" s="284">
        <v>0</v>
      </c>
      <c r="N7" s="284">
        <v>0</v>
      </c>
      <c r="O7" s="284">
        <v>0</v>
      </c>
      <c r="P7" s="283">
        <v>0</v>
      </c>
      <c r="Q7" s="283">
        <v>0</v>
      </c>
      <c r="R7" s="283">
        <v>0</v>
      </c>
      <c r="S7" s="283">
        <v>0</v>
      </c>
      <c r="T7" s="283">
        <v>0</v>
      </c>
      <c r="U7" s="284">
        <v>0</v>
      </c>
      <c r="V7" s="284">
        <v>0</v>
      </c>
      <c r="W7" s="284">
        <v>0</v>
      </c>
      <c r="X7" s="504">
        <v>0</v>
      </c>
      <c r="Y7" s="283">
        <v>0</v>
      </c>
      <c r="Z7" s="626">
        <v>25200</v>
      </c>
    </row>
    <row r="8" spans="1:26" s="27" customFormat="1" ht="23.25" hidden="1" customHeight="1">
      <c r="B8" s="627"/>
      <c r="C8" s="489"/>
      <c r="D8" s="628"/>
      <c r="E8" s="628"/>
      <c r="F8" s="629"/>
      <c r="G8" s="283">
        <v>0</v>
      </c>
      <c r="H8" s="283">
        <v>0</v>
      </c>
      <c r="I8" s="283">
        <v>0</v>
      </c>
      <c r="J8" s="283">
        <v>0</v>
      </c>
      <c r="K8" s="283">
        <v>0</v>
      </c>
      <c r="L8" s="284">
        <v>756</v>
      </c>
      <c r="M8" s="284">
        <v>0</v>
      </c>
      <c r="N8" s="284">
        <v>0</v>
      </c>
      <c r="O8" s="284">
        <v>0</v>
      </c>
      <c r="P8" s="283">
        <v>0</v>
      </c>
      <c r="Q8" s="283">
        <v>0</v>
      </c>
      <c r="R8" s="283">
        <v>0</v>
      </c>
      <c r="S8" s="283">
        <v>0</v>
      </c>
      <c r="T8" s="283">
        <v>0</v>
      </c>
      <c r="U8" s="284">
        <v>0</v>
      </c>
      <c r="V8" s="284">
        <v>0</v>
      </c>
      <c r="W8" s="284">
        <v>0</v>
      </c>
      <c r="X8" s="504">
        <v>0</v>
      </c>
      <c r="Y8" s="283">
        <v>0</v>
      </c>
      <c r="Z8" s="626">
        <v>756</v>
      </c>
    </row>
    <row r="9" spans="1:26" s="27" customFormat="1" ht="23.25" customHeight="1">
      <c r="B9" s="627"/>
      <c r="C9" s="489"/>
      <c r="D9" s="814" t="s">
        <v>453</v>
      </c>
      <c r="E9" s="814"/>
      <c r="F9" s="815"/>
      <c r="G9" s="283">
        <v>0</v>
      </c>
      <c r="H9" s="283">
        <v>0</v>
      </c>
      <c r="I9" s="283">
        <v>0</v>
      </c>
      <c r="J9" s="283">
        <v>0</v>
      </c>
      <c r="K9" s="283">
        <v>0</v>
      </c>
      <c r="L9" s="284">
        <v>24444</v>
      </c>
      <c r="M9" s="284">
        <v>0</v>
      </c>
      <c r="N9" s="284">
        <v>0</v>
      </c>
      <c r="O9" s="284">
        <v>0</v>
      </c>
      <c r="P9" s="283">
        <v>0</v>
      </c>
      <c r="Q9" s="283">
        <v>0</v>
      </c>
      <c r="R9" s="283">
        <v>0</v>
      </c>
      <c r="S9" s="283">
        <v>0</v>
      </c>
      <c r="T9" s="283">
        <v>0</v>
      </c>
      <c r="U9" s="284">
        <v>0</v>
      </c>
      <c r="V9" s="284">
        <v>0</v>
      </c>
      <c r="W9" s="284">
        <v>0</v>
      </c>
      <c r="X9" s="504">
        <v>0</v>
      </c>
      <c r="Y9" s="283">
        <v>0</v>
      </c>
      <c r="Z9" s="626">
        <v>24444</v>
      </c>
    </row>
    <row r="10" spans="1:26" s="27" customFormat="1" ht="23.25" customHeight="1">
      <c r="B10" s="627"/>
      <c r="C10" s="489" t="s">
        <v>211</v>
      </c>
      <c r="D10" s="809" t="s">
        <v>212</v>
      </c>
      <c r="E10" s="809"/>
      <c r="F10" s="810"/>
      <c r="G10" s="283">
        <v>92586</v>
      </c>
      <c r="H10" s="283">
        <v>7843</v>
      </c>
      <c r="I10" s="283">
        <v>6030</v>
      </c>
      <c r="J10" s="283">
        <v>318959</v>
      </c>
      <c r="K10" s="283">
        <v>2900</v>
      </c>
      <c r="L10" s="284">
        <v>50</v>
      </c>
      <c r="M10" s="284">
        <v>29702</v>
      </c>
      <c r="N10" s="284">
        <v>0</v>
      </c>
      <c r="O10" s="284">
        <v>21</v>
      </c>
      <c r="P10" s="283">
        <v>3100</v>
      </c>
      <c r="Q10" s="283">
        <v>40298</v>
      </c>
      <c r="R10" s="283">
        <v>41136</v>
      </c>
      <c r="S10" s="283">
        <v>506</v>
      </c>
      <c r="T10" s="283">
        <v>1363</v>
      </c>
      <c r="U10" s="284">
        <v>20346</v>
      </c>
      <c r="V10" s="284">
        <v>10</v>
      </c>
      <c r="W10" s="284">
        <v>19542</v>
      </c>
      <c r="X10" s="504">
        <v>1796</v>
      </c>
      <c r="Y10" s="283">
        <v>0</v>
      </c>
      <c r="Z10" s="626">
        <v>586188</v>
      </c>
    </row>
    <row r="11" spans="1:26" s="27" customFormat="1" ht="23.25" customHeight="1">
      <c r="B11" s="627"/>
      <c r="C11" s="489" t="s">
        <v>213</v>
      </c>
      <c r="D11" s="809" t="s">
        <v>458</v>
      </c>
      <c r="E11" s="809"/>
      <c r="F11" s="810"/>
      <c r="G11" s="283">
        <v>5600</v>
      </c>
      <c r="H11" s="283">
        <v>0</v>
      </c>
      <c r="I11" s="283">
        <v>0</v>
      </c>
      <c r="J11" s="283">
        <v>0</v>
      </c>
      <c r="K11" s="283">
        <v>0</v>
      </c>
      <c r="L11" s="284">
        <v>0</v>
      </c>
      <c r="M11" s="284">
        <v>0</v>
      </c>
      <c r="N11" s="284">
        <v>0</v>
      </c>
      <c r="O11" s="284">
        <v>0</v>
      </c>
      <c r="P11" s="283">
        <v>50</v>
      </c>
      <c r="Q11" s="283">
        <v>0</v>
      </c>
      <c r="R11" s="283">
        <v>0</v>
      </c>
      <c r="S11" s="283">
        <v>0</v>
      </c>
      <c r="T11" s="283">
        <v>0</v>
      </c>
      <c r="U11" s="284">
        <v>0</v>
      </c>
      <c r="V11" s="284">
        <v>97</v>
      </c>
      <c r="W11" s="284">
        <v>0</v>
      </c>
      <c r="X11" s="504">
        <v>0</v>
      </c>
      <c r="Y11" s="283">
        <v>0</v>
      </c>
      <c r="Z11" s="626">
        <v>5747</v>
      </c>
    </row>
    <row r="12" spans="1:26" s="27" customFormat="1" ht="23.25" customHeight="1">
      <c r="B12" s="488" t="s">
        <v>214</v>
      </c>
      <c r="C12" s="809" t="s">
        <v>215</v>
      </c>
      <c r="D12" s="809"/>
      <c r="E12" s="809"/>
      <c r="F12" s="810"/>
      <c r="G12" s="283">
        <v>5839428</v>
      </c>
      <c r="H12" s="283">
        <v>4823438</v>
      </c>
      <c r="I12" s="283">
        <v>2319282</v>
      </c>
      <c r="J12" s="283">
        <v>3536566</v>
      </c>
      <c r="K12" s="283">
        <v>1147930</v>
      </c>
      <c r="L12" s="284">
        <v>1465679</v>
      </c>
      <c r="M12" s="284">
        <v>4848585</v>
      </c>
      <c r="N12" s="284">
        <v>805753</v>
      </c>
      <c r="O12" s="284">
        <v>1279343</v>
      </c>
      <c r="P12" s="283">
        <v>1279914</v>
      </c>
      <c r="Q12" s="283">
        <v>4412923</v>
      </c>
      <c r="R12" s="283">
        <v>2286592</v>
      </c>
      <c r="S12" s="283">
        <v>1113061</v>
      </c>
      <c r="T12" s="283">
        <v>442661</v>
      </c>
      <c r="U12" s="284">
        <v>343766</v>
      </c>
      <c r="V12" s="284">
        <v>386167</v>
      </c>
      <c r="W12" s="284">
        <v>561837</v>
      </c>
      <c r="X12" s="504">
        <v>6498903</v>
      </c>
      <c r="Y12" s="283">
        <v>479565</v>
      </c>
      <c r="Z12" s="626">
        <v>43871393</v>
      </c>
    </row>
    <row r="13" spans="1:26" s="27" customFormat="1" ht="23.25" customHeight="1">
      <c r="B13" s="627"/>
      <c r="C13" s="489" t="s">
        <v>209</v>
      </c>
      <c r="D13" s="809" t="s">
        <v>216</v>
      </c>
      <c r="E13" s="809"/>
      <c r="F13" s="810"/>
      <c r="G13" s="283">
        <v>5045474</v>
      </c>
      <c r="H13" s="283">
        <v>4181160</v>
      </c>
      <c r="I13" s="283">
        <v>1958153</v>
      </c>
      <c r="J13" s="283">
        <v>3077307</v>
      </c>
      <c r="K13" s="283">
        <v>988465</v>
      </c>
      <c r="L13" s="284">
        <v>1220181</v>
      </c>
      <c r="M13" s="284">
        <v>4678600</v>
      </c>
      <c r="N13" s="284">
        <v>472231</v>
      </c>
      <c r="O13" s="284">
        <v>1095917</v>
      </c>
      <c r="P13" s="283">
        <v>1091808</v>
      </c>
      <c r="Q13" s="283">
        <v>4260667</v>
      </c>
      <c r="R13" s="283">
        <v>2146027</v>
      </c>
      <c r="S13" s="283">
        <v>968248</v>
      </c>
      <c r="T13" s="283">
        <v>340845</v>
      </c>
      <c r="U13" s="284">
        <v>318654</v>
      </c>
      <c r="V13" s="284">
        <v>356978</v>
      </c>
      <c r="W13" s="284">
        <v>546518</v>
      </c>
      <c r="X13" s="504">
        <v>6113234</v>
      </c>
      <c r="Y13" s="283">
        <v>429133</v>
      </c>
      <c r="Z13" s="626">
        <v>39289600</v>
      </c>
    </row>
    <row r="14" spans="1:26" s="27" customFormat="1" ht="23.25" customHeight="1">
      <c r="B14" s="627"/>
      <c r="C14" s="489" t="s">
        <v>211</v>
      </c>
      <c r="D14" s="807" t="s">
        <v>454</v>
      </c>
      <c r="E14" s="807"/>
      <c r="F14" s="808"/>
      <c r="G14" s="283">
        <v>780626</v>
      </c>
      <c r="H14" s="283">
        <v>486087</v>
      </c>
      <c r="I14" s="283">
        <v>345303</v>
      </c>
      <c r="J14" s="283">
        <v>455977</v>
      </c>
      <c r="K14" s="283">
        <v>147866</v>
      </c>
      <c r="L14" s="284">
        <v>241064</v>
      </c>
      <c r="M14" s="284">
        <v>136031</v>
      </c>
      <c r="N14" s="284">
        <v>334110</v>
      </c>
      <c r="O14" s="284">
        <v>180238</v>
      </c>
      <c r="P14" s="283">
        <v>177340</v>
      </c>
      <c r="Q14" s="283">
        <v>119699</v>
      </c>
      <c r="R14" s="283">
        <v>136194</v>
      </c>
      <c r="S14" s="283">
        <v>145883</v>
      </c>
      <c r="T14" s="283">
        <v>104878</v>
      </c>
      <c r="U14" s="284">
        <v>23489</v>
      </c>
      <c r="V14" s="284">
        <v>32530</v>
      </c>
      <c r="W14" s="284">
        <v>4383</v>
      </c>
      <c r="X14" s="504">
        <v>283233</v>
      </c>
      <c r="Y14" s="283">
        <v>37451</v>
      </c>
      <c r="Z14" s="626">
        <v>4172382</v>
      </c>
    </row>
    <row r="15" spans="1:26" s="27" customFormat="1" ht="23.25" customHeight="1">
      <c r="B15" s="627"/>
      <c r="C15" s="489" t="s">
        <v>434</v>
      </c>
      <c r="D15" s="809" t="s">
        <v>457</v>
      </c>
      <c r="E15" s="809"/>
      <c r="F15" s="810"/>
      <c r="G15" s="283">
        <v>12201</v>
      </c>
      <c r="H15" s="283">
        <v>23764</v>
      </c>
      <c r="I15" s="283">
        <v>7283</v>
      </c>
      <c r="J15" s="283">
        <v>420</v>
      </c>
      <c r="K15" s="283">
        <v>969</v>
      </c>
      <c r="L15" s="284">
        <v>1047</v>
      </c>
      <c r="M15" s="284">
        <v>5884</v>
      </c>
      <c r="N15" s="284">
        <v>6324</v>
      </c>
      <c r="O15" s="284">
        <v>14993</v>
      </c>
      <c r="P15" s="283">
        <v>660</v>
      </c>
      <c r="Q15" s="283">
        <v>1607</v>
      </c>
      <c r="R15" s="283">
        <v>2068</v>
      </c>
      <c r="S15" s="283">
        <v>1500</v>
      </c>
      <c r="T15" s="283">
        <v>6826</v>
      </c>
      <c r="U15" s="284">
        <v>0</v>
      </c>
      <c r="V15" s="284">
        <v>7040</v>
      </c>
      <c r="W15" s="284">
        <v>152</v>
      </c>
      <c r="X15" s="504">
        <v>5035</v>
      </c>
      <c r="Y15" s="283">
        <v>380</v>
      </c>
      <c r="Z15" s="626">
        <v>98153</v>
      </c>
    </row>
    <row r="16" spans="1:26" s="27" customFormat="1" ht="23.25" customHeight="1">
      <c r="B16" s="627"/>
      <c r="C16" s="489" t="s">
        <v>435</v>
      </c>
      <c r="D16" s="809" t="s">
        <v>217</v>
      </c>
      <c r="E16" s="809"/>
      <c r="F16" s="810"/>
      <c r="G16" s="283">
        <v>23904</v>
      </c>
      <c r="H16" s="283">
        <v>26768</v>
      </c>
      <c r="I16" s="283">
        <v>11229</v>
      </c>
      <c r="J16" s="283">
        <v>2202</v>
      </c>
      <c r="K16" s="283">
        <v>12415</v>
      </c>
      <c r="L16" s="284">
        <v>5481</v>
      </c>
      <c r="M16" s="284">
        <v>13376</v>
      </c>
      <c r="N16" s="284"/>
      <c r="O16" s="284">
        <v>18181</v>
      </c>
      <c r="P16" s="283">
        <v>6232</v>
      </c>
      <c r="Q16" s="283">
        <v>33564</v>
      </c>
      <c r="R16" s="283">
        <v>6439</v>
      </c>
      <c r="S16" s="283">
        <v>430</v>
      </c>
      <c r="T16" s="283">
        <v>3764</v>
      </c>
      <c r="U16" s="284">
        <v>1623</v>
      </c>
      <c r="V16" s="284">
        <v>3699</v>
      </c>
      <c r="W16" s="284">
        <v>11081</v>
      </c>
      <c r="X16" s="504">
        <v>13675</v>
      </c>
      <c r="Y16" s="283">
        <v>13361</v>
      </c>
      <c r="Z16" s="626">
        <v>207424</v>
      </c>
    </row>
    <row r="17" spans="2:26" s="27" customFormat="1" ht="23.25" customHeight="1">
      <c r="B17" s="627"/>
      <c r="C17" s="489" t="s">
        <v>433</v>
      </c>
      <c r="D17" s="809" t="s">
        <v>218</v>
      </c>
      <c r="E17" s="809"/>
      <c r="F17" s="810"/>
      <c r="G17" s="283">
        <v>1625</v>
      </c>
      <c r="H17" s="283">
        <v>153187</v>
      </c>
      <c r="I17" s="283">
        <v>11880</v>
      </c>
      <c r="J17" s="283">
        <v>1500</v>
      </c>
      <c r="K17" s="283">
        <v>153</v>
      </c>
      <c r="L17" s="284">
        <v>0</v>
      </c>
      <c r="M17" s="284">
        <v>26462</v>
      </c>
      <c r="N17" s="284">
        <v>5736</v>
      </c>
      <c r="O17" s="284">
        <v>0</v>
      </c>
      <c r="P17" s="283">
        <v>5194</v>
      </c>
      <c r="Q17" s="283">
        <v>600</v>
      </c>
      <c r="R17" s="283">
        <v>0</v>
      </c>
      <c r="S17" s="283">
        <v>0</v>
      </c>
      <c r="T17" s="283">
        <v>0</v>
      </c>
      <c r="U17" s="284">
        <v>0</v>
      </c>
      <c r="V17" s="284">
        <v>0</v>
      </c>
      <c r="W17" s="284">
        <v>7</v>
      </c>
      <c r="X17" s="504">
        <v>93796</v>
      </c>
      <c r="Y17" s="283">
        <v>0</v>
      </c>
      <c r="Z17" s="626">
        <v>300140</v>
      </c>
    </row>
    <row r="18" spans="2:26" s="27" customFormat="1" ht="23.25" customHeight="1">
      <c r="B18" s="488" t="s">
        <v>219</v>
      </c>
      <c r="C18" s="809" t="s">
        <v>443</v>
      </c>
      <c r="D18" s="809"/>
      <c r="E18" s="809"/>
      <c r="F18" s="810"/>
      <c r="G18" s="283">
        <v>0</v>
      </c>
      <c r="H18" s="283">
        <v>0</v>
      </c>
      <c r="I18" s="283">
        <v>0</v>
      </c>
      <c r="J18" s="283">
        <v>0</v>
      </c>
      <c r="K18" s="283">
        <v>0</v>
      </c>
      <c r="L18" s="284">
        <v>0</v>
      </c>
      <c r="M18" s="284">
        <v>0</v>
      </c>
      <c r="N18" s="284">
        <v>0</v>
      </c>
      <c r="O18" s="284">
        <v>0</v>
      </c>
      <c r="P18" s="283">
        <v>0</v>
      </c>
      <c r="Q18" s="283">
        <v>0</v>
      </c>
      <c r="R18" s="283">
        <v>0</v>
      </c>
      <c r="S18" s="283">
        <v>0</v>
      </c>
      <c r="T18" s="283">
        <v>0</v>
      </c>
      <c r="U18" s="284">
        <v>0</v>
      </c>
      <c r="V18" s="284">
        <v>0</v>
      </c>
      <c r="W18" s="284">
        <v>0</v>
      </c>
      <c r="X18" s="504">
        <v>0</v>
      </c>
      <c r="Y18" s="283">
        <v>0</v>
      </c>
      <c r="Z18" s="626">
        <v>0</v>
      </c>
    </row>
    <row r="19" spans="2:26" s="27" customFormat="1" ht="23.25" customHeight="1">
      <c r="B19" s="816" t="s">
        <v>220</v>
      </c>
      <c r="C19" s="809"/>
      <c r="D19" s="809"/>
      <c r="E19" s="809"/>
      <c r="F19" s="810"/>
      <c r="G19" s="283">
        <v>67965019</v>
      </c>
      <c r="H19" s="283">
        <v>27951176</v>
      </c>
      <c r="I19" s="283">
        <v>14901128</v>
      </c>
      <c r="J19" s="283">
        <v>28980351</v>
      </c>
      <c r="K19" s="283">
        <v>9721257</v>
      </c>
      <c r="L19" s="284">
        <v>11576366</v>
      </c>
      <c r="M19" s="284">
        <v>25454385</v>
      </c>
      <c r="N19" s="284">
        <v>7973483</v>
      </c>
      <c r="O19" s="284">
        <v>10693237</v>
      </c>
      <c r="P19" s="283">
        <v>12604558</v>
      </c>
      <c r="Q19" s="283">
        <v>16588029</v>
      </c>
      <c r="R19" s="283">
        <v>12570196</v>
      </c>
      <c r="S19" s="283">
        <v>4133373</v>
      </c>
      <c r="T19" s="283">
        <v>2704336</v>
      </c>
      <c r="U19" s="284">
        <v>1823123</v>
      </c>
      <c r="V19" s="284">
        <v>2286178</v>
      </c>
      <c r="W19" s="284">
        <v>5597489</v>
      </c>
      <c r="X19" s="504">
        <v>28523311</v>
      </c>
      <c r="Y19" s="283">
        <v>5711594</v>
      </c>
      <c r="Z19" s="626">
        <v>297758589</v>
      </c>
    </row>
    <row r="20" spans="2:26" s="27" customFormat="1" ht="23.25" customHeight="1">
      <c r="B20" s="488" t="s">
        <v>221</v>
      </c>
      <c r="C20" s="809" t="s">
        <v>222</v>
      </c>
      <c r="D20" s="809"/>
      <c r="E20" s="809"/>
      <c r="F20" s="810"/>
      <c r="G20" s="283">
        <v>16157475</v>
      </c>
      <c r="H20" s="283">
        <v>6466241</v>
      </c>
      <c r="I20" s="283">
        <v>3850754</v>
      </c>
      <c r="J20" s="283">
        <v>4237228</v>
      </c>
      <c r="K20" s="283">
        <v>3252974</v>
      </c>
      <c r="L20" s="284">
        <v>3305798</v>
      </c>
      <c r="M20" s="284">
        <v>6800969</v>
      </c>
      <c r="N20" s="284">
        <v>2356157</v>
      </c>
      <c r="O20" s="284">
        <v>3053047</v>
      </c>
      <c r="P20" s="283">
        <v>3293075</v>
      </c>
      <c r="Q20" s="283">
        <v>2899572</v>
      </c>
      <c r="R20" s="283">
        <v>2449214</v>
      </c>
      <c r="S20" s="283">
        <v>638319</v>
      </c>
      <c r="T20" s="283">
        <v>947842</v>
      </c>
      <c r="U20" s="284">
        <v>919105</v>
      </c>
      <c r="V20" s="284">
        <v>496008</v>
      </c>
      <c r="W20" s="284">
        <v>2668480</v>
      </c>
      <c r="X20" s="504">
        <v>10775234</v>
      </c>
      <c r="Y20" s="283">
        <v>2080074</v>
      </c>
      <c r="Z20" s="626">
        <v>76647566</v>
      </c>
    </row>
    <row r="21" spans="2:26" s="27" customFormat="1" ht="23.25" customHeight="1">
      <c r="B21" s="488"/>
      <c r="C21" s="489" t="s">
        <v>209</v>
      </c>
      <c r="D21" s="811" t="s">
        <v>450</v>
      </c>
      <c r="E21" s="807"/>
      <c r="F21" s="808"/>
      <c r="G21" s="283">
        <v>15359937</v>
      </c>
      <c r="H21" s="283">
        <v>5857530</v>
      </c>
      <c r="I21" s="283">
        <v>3615319</v>
      </c>
      <c r="J21" s="283">
        <v>4016919</v>
      </c>
      <c r="K21" s="283">
        <v>3143581</v>
      </c>
      <c r="L21" s="284">
        <v>3252068</v>
      </c>
      <c r="M21" s="284">
        <v>6406593</v>
      </c>
      <c r="N21" s="284">
        <v>2356157</v>
      </c>
      <c r="O21" s="284">
        <v>3053047</v>
      </c>
      <c r="P21" s="283">
        <v>3134161</v>
      </c>
      <c r="Q21" s="283">
        <v>2621997</v>
      </c>
      <c r="R21" s="283">
        <v>2449214</v>
      </c>
      <c r="S21" s="283">
        <v>570319</v>
      </c>
      <c r="T21" s="283">
        <v>947842</v>
      </c>
      <c r="U21" s="284">
        <v>919105</v>
      </c>
      <c r="V21" s="284">
        <v>496008</v>
      </c>
      <c r="W21" s="284">
        <v>2668480</v>
      </c>
      <c r="X21" s="504">
        <v>9738200</v>
      </c>
      <c r="Y21" s="283">
        <v>2070370</v>
      </c>
      <c r="Z21" s="626">
        <v>72676847</v>
      </c>
    </row>
    <row r="22" spans="2:26" s="27" customFormat="1" ht="23.25" customHeight="1">
      <c r="B22" s="488"/>
      <c r="C22" s="489" t="s">
        <v>432</v>
      </c>
      <c r="D22" s="811" t="s">
        <v>460</v>
      </c>
      <c r="E22" s="807"/>
      <c r="F22" s="808"/>
      <c r="G22" s="283">
        <v>0</v>
      </c>
      <c r="H22" s="283">
        <v>0</v>
      </c>
      <c r="I22" s="283">
        <v>0</v>
      </c>
      <c r="J22" s="283">
        <v>0</v>
      </c>
      <c r="K22" s="283">
        <v>0</v>
      </c>
      <c r="L22" s="284">
        <v>0</v>
      </c>
      <c r="M22" s="284">
        <v>0</v>
      </c>
      <c r="N22" s="284">
        <v>0</v>
      </c>
      <c r="O22" s="284">
        <v>0</v>
      </c>
      <c r="P22" s="283">
        <v>0</v>
      </c>
      <c r="Q22" s="283">
        <v>0</v>
      </c>
      <c r="R22" s="283">
        <v>0</v>
      </c>
      <c r="S22" s="283">
        <v>0</v>
      </c>
      <c r="T22" s="283">
        <v>0</v>
      </c>
      <c r="U22" s="284">
        <v>0</v>
      </c>
      <c r="V22" s="284">
        <v>0</v>
      </c>
      <c r="W22" s="284">
        <v>0</v>
      </c>
      <c r="X22" s="504">
        <v>0</v>
      </c>
      <c r="Y22" s="283">
        <v>0</v>
      </c>
      <c r="Z22" s="626">
        <v>0</v>
      </c>
    </row>
    <row r="23" spans="2:26" s="27" customFormat="1" ht="23.25" customHeight="1">
      <c r="B23" s="488"/>
      <c r="C23" s="489" t="s">
        <v>434</v>
      </c>
      <c r="D23" s="809" t="s">
        <v>444</v>
      </c>
      <c r="E23" s="809"/>
      <c r="F23" s="810"/>
      <c r="G23" s="283">
        <v>797538</v>
      </c>
      <c r="H23" s="283">
        <v>608711</v>
      </c>
      <c r="I23" s="283">
        <v>235435</v>
      </c>
      <c r="J23" s="283">
        <v>220309</v>
      </c>
      <c r="K23" s="283">
        <v>109393</v>
      </c>
      <c r="L23" s="284">
        <v>34362</v>
      </c>
      <c r="M23" s="284">
        <v>394376</v>
      </c>
      <c r="N23" s="284">
        <v>0</v>
      </c>
      <c r="O23" s="284">
        <v>0</v>
      </c>
      <c r="P23" s="283">
        <v>22362</v>
      </c>
      <c r="Q23" s="283">
        <v>258820</v>
      </c>
      <c r="R23" s="283">
        <v>0</v>
      </c>
      <c r="S23" s="283">
        <v>68000</v>
      </c>
      <c r="T23" s="283">
        <v>0</v>
      </c>
      <c r="U23" s="284">
        <v>0</v>
      </c>
      <c r="V23" s="284">
        <v>0</v>
      </c>
      <c r="W23" s="284">
        <v>0</v>
      </c>
      <c r="X23" s="504">
        <v>1037034</v>
      </c>
      <c r="Y23" s="283">
        <v>9704</v>
      </c>
      <c r="Z23" s="626">
        <v>3796044</v>
      </c>
    </row>
    <row r="24" spans="2:26" s="27" customFormat="1" ht="23.25" customHeight="1">
      <c r="B24" s="488"/>
      <c r="C24" s="489" t="s">
        <v>435</v>
      </c>
      <c r="D24" s="809" t="s">
        <v>452</v>
      </c>
      <c r="E24" s="809"/>
      <c r="F24" s="810"/>
      <c r="G24" s="283">
        <v>0</v>
      </c>
      <c r="H24" s="283">
        <v>0</v>
      </c>
      <c r="I24" s="283">
        <v>0</v>
      </c>
      <c r="J24" s="283">
        <v>0</v>
      </c>
      <c r="K24" s="283">
        <v>0</v>
      </c>
      <c r="L24" s="284">
        <v>19368</v>
      </c>
      <c r="M24" s="284">
        <v>0</v>
      </c>
      <c r="N24" s="284">
        <v>0</v>
      </c>
      <c r="O24" s="284">
        <v>0</v>
      </c>
      <c r="P24" s="283">
        <v>0</v>
      </c>
      <c r="Q24" s="283">
        <v>18755</v>
      </c>
      <c r="R24" s="283">
        <v>0</v>
      </c>
      <c r="S24" s="283">
        <v>0</v>
      </c>
      <c r="T24" s="283">
        <v>0</v>
      </c>
      <c r="U24" s="284">
        <v>0</v>
      </c>
      <c r="V24" s="284">
        <v>0</v>
      </c>
      <c r="W24" s="284">
        <v>0</v>
      </c>
      <c r="X24" s="504">
        <v>0</v>
      </c>
      <c r="Y24" s="283">
        <v>0</v>
      </c>
      <c r="Z24" s="626">
        <v>38123</v>
      </c>
    </row>
    <row r="25" spans="2:26" s="27" customFormat="1" ht="23.25" customHeight="1">
      <c r="B25" s="488"/>
      <c r="C25" s="489" t="s">
        <v>461</v>
      </c>
      <c r="D25" s="809" t="s">
        <v>455</v>
      </c>
      <c r="E25" s="809"/>
      <c r="F25" s="810"/>
      <c r="G25" s="283">
        <v>0</v>
      </c>
      <c r="H25" s="283">
        <v>0</v>
      </c>
      <c r="I25" s="283">
        <v>0</v>
      </c>
      <c r="J25" s="283">
        <v>0</v>
      </c>
      <c r="K25" s="283">
        <v>0</v>
      </c>
      <c r="L25" s="284">
        <v>0</v>
      </c>
      <c r="M25" s="284"/>
      <c r="N25" s="284">
        <v>0</v>
      </c>
      <c r="O25" s="284">
        <v>0</v>
      </c>
      <c r="P25" s="283">
        <v>136552</v>
      </c>
      <c r="Q25" s="283">
        <v>0</v>
      </c>
      <c r="R25" s="283">
        <v>0</v>
      </c>
      <c r="S25" s="283">
        <v>0</v>
      </c>
      <c r="T25" s="283">
        <v>0</v>
      </c>
      <c r="U25" s="284">
        <v>0</v>
      </c>
      <c r="V25" s="284">
        <v>0</v>
      </c>
      <c r="W25" s="284">
        <v>0</v>
      </c>
      <c r="X25" s="504">
        <v>0</v>
      </c>
      <c r="Y25" s="283">
        <v>0</v>
      </c>
      <c r="Z25" s="626">
        <v>136552</v>
      </c>
    </row>
    <row r="26" spans="2:26" s="27" customFormat="1" ht="23.25" customHeight="1">
      <c r="B26" s="488" t="s">
        <v>223</v>
      </c>
      <c r="C26" s="809" t="s">
        <v>224</v>
      </c>
      <c r="D26" s="809"/>
      <c r="E26" s="809"/>
      <c r="F26" s="810"/>
      <c r="G26" s="283">
        <v>3138667</v>
      </c>
      <c r="H26" s="283">
        <v>1441964</v>
      </c>
      <c r="I26" s="283">
        <v>417821</v>
      </c>
      <c r="J26" s="283">
        <v>1002488</v>
      </c>
      <c r="K26" s="283">
        <v>453413</v>
      </c>
      <c r="L26" s="284">
        <v>489472</v>
      </c>
      <c r="M26" s="284">
        <v>891636</v>
      </c>
      <c r="N26" s="284">
        <v>261082</v>
      </c>
      <c r="O26" s="284">
        <v>481089</v>
      </c>
      <c r="P26" s="283">
        <v>564980</v>
      </c>
      <c r="Q26" s="283">
        <v>926363</v>
      </c>
      <c r="R26" s="283">
        <v>1023292</v>
      </c>
      <c r="S26" s="283">
        <v>171098</v>
      </c>
      <c r="T26" s="283">
        <v>118056</v>
      </c>
      <c r="U26" s="284">
        <v>121516</v>
      </c>
      <c r="V26" s="284">
        <v>81947</v>
      </c>
      <c r="W26" s="284">
        <v>126214</v>
      </c>
      <c r="X26" s="504">
        <v>1765721</v>
      </c>
      <c r="Y26" s="283">
        <v>161888</v>
      </c>
      <c r="Z26" s="626">
        <v>13638707</v>
      </c>
    </row>
    <row r="27" spans="2:26" s="27" customFormat="1" ht="23.25" customHeight="1">
      <c r="B27" s="488"/>
      <c r="C27" s="489" t="s">
        <v>209</v>
      </c>
      <c r="D27" s="811" t="s">
        <v>450</v>
      </c>
      <c r="E27" s="807"/>
      <c r="F27" s="808"/>
      <c r="G27" s="283">
        <v>1286708</v>
      </c>
      <c r="H27" s="283">
        <v>500769</v>
      </c>
      <c r="I27" s="283">
        <v>276172</v>
      </c>
      <c r="J27" s="283">
        <v>414531</v>
      </c>
      <c r="K27" s="283">
        <v>259771</v>
      </c>
      <c r="L27" s="284">
        <v>177697</v>
      </c>
      <c r="M27" s="284">
        <v>406583</v>
      </c>
      <c r="N27" s="284">
        <v>146747</v>
      </c>
      <c r="O27" s="284">
        <v>159070</v>
      </c>
      <c r="P27" s="283">
        <v>246254</v>
      </c>
      <c r="Q27" s="283">
        <v>229940</v>
      </c>
      <c r="R27" s="283">
        <v>161293</v>
      </c>
      <c r="S27" s="283">
        <v>46054</v>
      </c>
      <c r="T27" s="283">
        <v>34229</v>
      </c>
      <c r="U27" s="284">
        <v>93492</v>
      </c>
      <c r="V27" s="284">
        <v>70417</v>
      </c>
      <c r="W27" s="284">
        <v>107369</v>
      </c>
      <c r="X27" s="504">
        <v>1061517</v>
      </c>
      <c r="Y27" s="283">
        <v>99754</v>
      </c>
      <c r="Z27" s="626">
        <v>5778367</v>
      </c>
    </row>
    <row r="28" spans="2:26" s="27" customFormat="1" ht="23.25" customHeight="1">
      <c r="B28" s="488"/>
      <c r="C28" s="489" t="s">
        <v>432</v>
      </c>
      <c r="D28" s="811" t="s">
        <v>460</v>
      </c>
      <c r="E28" s="807"/>
      <c r="F28" s="808"/>
      <c r="G28" s="283">
        <v>0</v>
      </c>
      <c r="H28" s="283">
        <v>0</v>
      </c>
      <c r="I28" s="283">
        <v>0</v>
      </c>
      <c r="J28" s="283">
        <v>0</v>
      </c>
      <c r="K28" s="283">
        <v>0</v>
      </c>
      <c r="L28" s="284">
        <v>0</v>
      </c>
      <c r="M28" s="284">
        <v>0</v>
      </c>
      <c r="N28" s="284">
        <v>0</v>
      </c>
      <c r="O28" s="284">
        <v>0</v>
      </c>
      <c r="P28" s="283">
        <v>0</v>
      </c>
      <c r="Q28" s="283">
        <v>0</v>
      </c>
      <c r="R28" s="283">
        <v>0</v>
      </c>
      <c r="S28" s="283">
        <v>0</v>
      </c>
      <c r="T28" s="283">
        <v>0</v>
      </c>
      <c r="U28" s="284">
        <v>0</v>
      </c>
      <c r="V28" s="284">
        <v>0</v>
      </c>
      <c r="W28" s="284">
        <v>0</v>
      </c>
      <c r="X28" s="504">
        <v>0</v>
      </c>
      <c r="Y28" s="283">
        <v>0</v>
      </c>
      <c r="Z28" s="626">
        <v>0</v>
      </c>
    </row>
    <row r="29" spans="2:26" s="27" customFormat="1" ht="23.25" customHeight="1">
      <c r="B29" s="488"/>
      <c r="C29" s="489" t="s">
        <v>434</v>
      </c>
      <c r="D29" s="809" t="s">
        <v>444</v>
      </c>
      <c r="E29" s="809"/>
      <c r="F29" s="810"/>
      <c r="G29" s="283">
        <v>56208</v>
      </c>
      <c r="H29" s="283">
        <v>19560</v>
      </c>
      <c r="I29" s="283">
        <v>8936</v>
      </c>
      <c r="J29" s="283">
        <v>67019</v>
      </c>
      <c r="K29" s="283">
        <v>7762</v>
      </c>
      <c r="L29" s="284">
        <v>6015</v>
      </c>
      <c r="M29" s="284">
        <v>13353</v>
      </c>
      <c r="N29" s="284">
        <v>2908</v>
      </c>
      <c r="O29" s="284">
        <v>4536</v>
      </c>
      <c r="P29" s="283">
        <v>6321</v>
      </c>
      <c r="Q29" s="283">
        <v>9928</v>
      </c>
      <c r="R29" s="283">
        <v>7272</v>
      </c>
      <c r="S29" s="283">
        <v>3070</v>
      </c>
      <c r="T29" s="283">
        <v>1852</v>
      </c>
      <c r="U29" s="284">
        <v>0</v>
      </c>
      <c r="V29" s="284">
        <v>900</v>
      </c>
      <c r="W29" s="284">
        <v>1720</v>
      </c>
      <c r="X29" s="504">
        <v>41186</v>
      </c>
      <c r="Y29" s="283">
        <v>5266</v>
      </c>
      <c r="Z29" s="626">
        <v>263812</v>
      </c>
    </row>
    <row r="30" spans="2:26" s="27" customFormat="1" ht="23.25" customHeight="1">
      <c r="B30" s="488"/>
      <c r="C30" s="489" t="s">
        <v>435</v>
      </c>
      <c r="D30" s="809" t="s">
        <v>452</v>
      </c>
      <c r="E30" s="809"/>
      <c r="F30" s="810"/>
      <c r="G30" s="283">
        <v>0</v>
      </c>
      <c r="H30" s="283">
        <v>0</v>
      </c>
      <c r="I30" s="283">
        <v>0</v>
      </c>
      <c r="J30" s="283">
        <v>0</v>
      </c>
      <c r="K30" s="283">
        <v>0</v>
      </c>
      <c r="L30" s="284">
        <v>5001</v>
      </c>
      <c r="M30" s="284">
        <v>0</v>
      </c>
      <c r="N30" s="284">
        <v>0</v>
      </c>
      <c r="O30" s="284">
        <v>0</v>
      </c>
      <c r="P30" s="283">
        <v>0</v>
      </c>
      <c r="Q30" s="283">
        <v>11175</v>
      </c>
      <c r="R30" s="283">
        <v>0</v>
      </c>
      <c r="S30" s="283">
        <v>0</v>
      </c>
      <c r="T30" s="283">
        <v>0</v>
      </c>
      <c r="U30" s="284">
        <v>0</v>
      </c>
      <c r="V30" s="284">
        <v>0</v>
      </c>
      <c r="W30" s="284">
        <v>0</v>
      </c>
      <c r="X30" s="504">
        <v>0</v>
      </c>
      <c r="Y30" s="283">
        <v>0</v>
      </c>
      <c r="Z30" s="626">
        <v>16176</v>
      </c>
    </row>
    <row r="31" spans="2:26" s="27" customFormat="1" ht="23.25" customHeight="1">
      <c r="B31" s="627"/>
      <c r="C31" s="489" t="s">
        <v>433</v>
      </c>
      <c r="D31" s="809" t="s">
        <v>225</v>
      </c>
      <c r="E31" s="809"/>
      <c r="F31" s="810"/>
      <c r="G31" s="283">
        <v>0</v>
      </c>
      <c r="H31" s="283">
        <v>0</v>
      </c>
      <c r="I31" s="283">
        <v>0</v>
      </c>
      <c r="J31" s="283">
        <v>0</v>
      </c>
      <c r="K31" s="283">
        <v>0</v>
      </c>
      <c r="L31" s="284">
        <v>0</v>
      </c>
      <c r="M31" s="284">
        <v>0</v>
      </c>
      <c r="N31" s="284">
        <v>0</v>
      </c>
      <c r="O31" s="284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4">
        <v>0</v>
      </c>
      <c r="V31" s="284">
        <v>0</v>
      </c>
      <c r="W31" s="284">
        <v>0</v>
      </c>
      <c r="X31" s="504">
        <v>0</v>
      </c>
      <c r="Y31" s="283">
        <v>0</v>
      </c>
      <c r="Z31" s="626">
        <v>0</v>
      </c>
    </row>
    <row r="32" spans="2:26" s="27" customFormat="1" ht="23.25" customHeight="1">
      <c r="B32" s="627"/>
      <c r="C32" s="489" t="s">
        <v>462</v>
      </c>
      <c r="D32" s="807" t="s">
        <v>226</v>
      </c>
      <c r="E32" s="807"/>
      <c r="F32" s="808"/>
      <c r="G32" s="283">
        <v>1549109</v>
      </c>
      <c r="H32" s="283">
        <v>716881</v>
      </c>
      <c r="I32" s="283">
        <v>129863</v>
      </c>
      <c r="J32" s="283">
        <v>519438</v>
      </c>
      <c r="K32" s="283">
        <v>185285</v>
      </c>
      <c r="L32" s="284">
        <v>278615</v>
      </c>
      <c r="M32" s="284">
        <v>471576</v>
      </c>
      <c r="N32" s="284">
        <v>92559</v>
      </c>
      <c r="O32" s="284">
        <v>317223</v>
      </c>
      <c r="P32" s="283">
        <v>283098</v>
      </c>
      <c r="Q32" s="283">
        <v>672590</v>
      </c>
      <c r="R32" s="283">
        <v>853456</v>
      </c>
      <c r="S32" s="283">
        <v>121974</v>
      </c>
      <c r="T32" s="283">
        <v>81975</v>
      </c>
      <c r="U32" s="284">
        <v>28024</v>
      </c>
      <c r="V32" s="284">
        <v>10630</v>
      </c>
      <c r="W32" s="284">
        <v>16124</v>
      </c>
      <c r="X32" s="504">
        <v>432236</v>
      </c>
      <c r="Y32" s="283">
        <v>56850</v>
      </c>
      <c r="Z32" s="626">
        <v>6817506</v>
      </c>
    </row>
    <row r="33" spans="2:29" s="27" customFormat="1" ht="23.25" customHeight="1">
      <c r="B33" s="627"/>
      <c r="C33" s="489" t="s">
        <v>463</v>
      </c>
      <c r="D33" s="807" t="s">
        <v>451</v>
      </c>
      <c r="E33" s="807"/>
      <c r="F33" s="808"/>
      <c r="G33" s="283">
        <v>210648</v>
      </c>
      <c r="H33" s="283">
        <v>32932</v>
      </c>
      <c r="I33" s="283">
        <v>0</v>
      </c>
      <c r="J33" s="283">
        <v>0</v>
      </c>
      <c r="K33" s="283">
        <v>0</v>
      </c>
      <c r="L33" s="284">
        <v>3616</v>
      </c>
      <c r="M33" s="284">
        <v>0</v>
      </c>
      <c r="N33" s="284">
        <v>0</v>
      </c>
      <c r="O33" s="284">
        <v>260</v>
      </c>
      <c r="P33" s="283">
        <v>20</v>
      </c>
      <c r="Q33" s="283">
        <v>30</v>
      </c>
      <c r="R33" s="283">
        <v>0</v>
      </c>
      <c r="S33" s="283">
        <v>0</v>
      </c>
      <c r="T33" s="283">
        <v>0</v>
      </c>
      <c r="U33" s="284">
        <v>0</v>
      </c>
      <c r="V33" s="284">
        <v>0</v>
      </c>
      <c r="W33" s="284">
        <v>0</v>
      </c>
      <c r="X33" s="504">
        <v>390</v>
      </c>
      <c r="Y33" s="283">
        <v>0</v>
      </c>
      <c r="Z33" s="626">
        <v>247896</v>
      </c>
    </row>
    <row r="34" spans="2:29" s="27" customFormat="1" ht="23.25" customHeight="1">
      <c r="B34" s="627"/>
      <c r="C34" s="489" t="s">
        <v>464</v>
      </c>
      <c r="D34" s="809" t="s">
        <v>218</v>
      </c>
      <c r="E34" s="809"/>
      <c r="F34" s="810"/>
      <c r="G34" s="283">
        <v>35994</v>
      </c>
      <c r="H34" s="283">
        <v>171822</v>
      </c>
      <c r="I34" s="283">
        <v>2850</v>
      </c>
      <c r="J34" s="283">
        <v>1500</v>
      </c>
      <c r="K34" s="283">
        <v>595</v>
      </c>
      <c r="L34" s="284">
        <v>18528</v>
      </c>
      <c r="M34" s="284">
        <v>124</v>
      </c>
      <c r="N34" s="284">
        <v>18868</v>
      </c>
      <c r="O34" s="284">
        <v>0</v>
      </c>
      <c r="P34" s="283">
        <v>29287</v>
      </c>
      <c r="Q34" s="283">
        <v>2700</v>
      </c>
      <c r="R34" s="283">
        <v>1271</v>
      </c>
      <c r="S34" s="283">
        <v>0</v>
      </c>
      <c r="T34" s="283">
        <v>0</v>
      </c>
      <c r="U34" s="284">
        <v>0</v>
      </c>
      <c r="V34" s="284">
        <v>0</v>
      </c>
      <c r="W34" s="284">
        <v>1001</v>
      </c>
      <c r="X34" s="504">
        <v>230392</v>
      </c>
      <c r="Y34" s="283">
        <v>18</v>
      </c>
      <c r="Z34" s="626">
        <v>514950</v>
      </c>
    </row>
    <row r="35" spans="2:29" s="27" customFormat="1" ht="23.25" customHeight="1">
      <c r="B35" s="488" t="s">
        <v>445</v>
      </c>
      <c r="C35" s="809" t="s">
        <v>446</v>
      </c>
      <c r="D35" s="809"/>
      <c r="E35" s="809"/>
      <c r="F35" s="810"/>
      <c r="G35" s="283">
        <v>12975394</v>
      </c>
      <c r="H35" s="283">
        <v>6555963</v>
      </c>
      <c r="I35" s="283">
        <v>3925839</v>
      </c>
      <c r="J35" s="283">
        <v>8564214</v>
      </c>
      <c r="K35" s="283">
        <v>2357768</v>
      </c>
      <c r="L35" s="284">
        <v>2374039</v>
      </c>
      <c r="M35" s="284">
        <v>8433790</v>
      </c>
      <c r="N35" s="284">
        <v>1969095</v>
      </c>
      <c r="O35" s="284">
        <v>3455058</v>
      </c>
      <c r="P35" s="283">
        <v>4545709</v>
      </c>
      <c r="Q35" s="283">
        <v>3504290</v>
      </c>
      <c r="R35" s="283">
        <v>3989722</v>
      </c>
      <c r="S35" s="283">
        <v>957068</v>
      </c>
      <c r="T35" s="283">
        <v>826196</v>
      </c>
      <c r="U35" s="284">
        <v>594883</v>
      </c>
      <c r="V35" s="284">
        <v>751410</v>
      </c>
      <c r="W35" s="284">
        <v>902740</v>
      </c>
      <c r="X35" s="504">
        <v>7299529</v>
      </c>
      <c r="Y35" s="283">
        <v>602373</v>
      </c>
      <c r="Z35" s="626">
        <v>74585080</v>
      </c>
    </row>
    <row r="36" spans="2:29" s="453" customFormat="1" ht="23.25" hidden="1" customHeight="1">
      <c r="B36" s="488"/>
      <c r="C36" s="489" t="s">
        <v>209</v>
      </c>
      <c r="D36" s="809" t="s">
        <v>447</v>
      </c>
      <c r="E36" s="809"/>
      <c r="F36" s="810"/>
      <c r="G36" s="283">
        <v>31602605</v>
      </c>
      <c r="H36" s="283">
        <v>14324945</v>
      </c>
      <c r="I36" s="283">
        <v>7109926</v>
      </c>
      <c r="J36" s="283">
        <v>17183906</v>
      </c>
      <c r="K36" s="283">
        <v>7732865</v>
      </c>
      <c r="L36" s="284">
        <v>4814468</v>
      </c>
      <c r="M36" s="284">
        <v>17615441</v>
      </c>
      <c r="N36" s="284">
        <v>4554549</v>
      </c>
      <c r="O36" s="284">
        <v>7904773</v>
      </c>
      <c r="P36" s="283">
        <v>12515526</v>
      </c>
      <c r="Q36" s="283">
        <v>7581321</v>
      </c>
      <c r="R36" s="283">
        <v>7156526</v>
      </c>
      <c r="S36" s="283">
        <v>2818934</v>
      </c>
      <c r="T36" s="283">
        <v>1661481</v>
      </c>
      <c r="U36" s="284">
        <v>759511</v>
      </c>
      <c r="V36" s="284">
        <v>1607069</v>
      </c>
      <c r="W36" s="284">
        <v>1441531</v>
      </c>
      <c r="X36" s="504">
        <v>14018329</v>
      </c>
      <c r="Y36" s="283">
        <v>1252915</v>
      </c>
      <c r="Z36" s="626">
        <v>163656621</v>
      </c>
    </row>
    <row r="37" spans="2:29" s="453" customFormat="1" ht="23.25" hidden="1" customHeight="1">
      <c r="B37" s="488"/>
      <c r="C37" s="489" t="s">
        <v>432</v>
      </c>
      <c r="D37" s="825" t="s">
        <v>456</v>
      </c>
      <c r="E37" s="826"/>
      <c r="F37" s="827"/>
      <c r="G37" s="283">
        <v>18627211</v>
      </c>
      <c r="H37" s="283">
        <v>7768982</v>
      </c>
      <c r="I37" s="283">
        <v>3184087</v>
      </c>
      <c r="J37" s="283">
        <v>8619692</v>
      </c>
      <c r="K37" s="283">
        <v>5375097</v>
      </c>
      <c r="L37" s="284">
        <v>2440429</v>
      </c>
      <c r="M37" s="284">
        <v>9181651</v>
      </c>
      <c r="N37" s="284">
        <v>2585454</v>
      </c>
      <c r="O37" s="284">
        <v>4449715</v>
      </c>
      <c r="P37" s="283">
        <v>7969817</v>
      </c>
      <c r="Q37" s="283">
        <v>4077031</v>
      </c>
      <c r="R37" s="283">
        <v>3166804</v>
      </c>
      <c r="S37" s="283">
        <v>1861866</v>
      </c>
      <c r="T37" s="283">
        <v>835285</v>
      </c>
      <c r="U37" s="284">
        <v>164628</v>
      </c>
      <c r="V37" s="284">
        <v>855659</v>
      </c>
      <c r="W37" s="284">
        <v>538791</v>
      </c>
      <c r="X37" s="504">
        <v>6718800</v>
      </c>
      <c r="Y37" s="283">
        <v>650542</v>
      </c>
      <c r="Z37" s="626">
        <v>89071541</v>
      </c>
    </row>
    <row r="38" spans="2:29" s="27" customFormat="1" ht="23.25" customHeight="1">
      <c r="B38" s="817" t="s">
        <v>227</v>
      </c>
      <c r="C38" s="818"/>
      <c r="D38" s="701"/>
      <c r="E38" s="701"/>
      <c r="F38" s="702"/>
      <c r="G38" s="283">
        <v>32271536</v>
      </c>
      <c r="H38" s="283">
        <v>14464168</v>
      </c>
      <c r="I38" s="283">
        <v>8194414</v>
      </c>
      <c r="J38" s="283">
        <v>13803930</v>
      </c>
      <c r="K38" s="283">
        <v>6064155</v>
      </c>
      <c r="L38" s="284">
        <v>6169309</v>
      </c>
      <c r="M38" s="284">
        <v>16126395</v>
      </c>
      <c r="N38" s="284">
        <v>4586334</v>
      </c>
      <c r="O38" s="284">
        <v>6989194</v>
      </c>
      <c r="P38" s="283">
        <v>8403764</v>
      </c>
      <c r="Q38" s="283">
        <v>7330225</v>
      </c>
      <c r="R38" s="283">
        <v>7462228</v>
      </c>
      <c r="S38" s="283">
        <v>1766485</v>
      </c>
      <c r="T38" s="283">
        <v>1892094</v>
      </c>
      <c r="U38" s="284">
        <v>1635504</v>
      </c>
      <c r="V38" s="284">
        <v>1329365</v>
      </c>
      <c r="W38" s="284">
        <v>3697434</v>
      </c>
      <c r="X38" s="504">
        <v>19840484</v>
      </c>
      <c r="Y38" s="283">
        <v>2844335</v>
      </c>
      <c r="Z38" s="626">
        <v>164871353</v>
      </c>
    </row>
    <row r="39" spans="2:29" s="27" customFormat="1" ht="23.25" customHeight="1">
      <c r="B39" s="488" t="s">
        <v>448</v>
      </c>
      <c r="C39" s="809" t="s">
        <v>228</v>
      </c>
      <c r="D39" s="809"/>
      <c r="E39" s="809"/>
      <c r="F39" s="810"/>
      <c r="G39" s="283">
        <v>33376257</v>
      </c>
      <c r="H39" s="283">
        <v>11145274</v>
      </c>
      <c r="I39" s="283">
        <v>5824364</v>
      </c>
      <c r="J39" s="283">
        <v>12282923</v>
      </c>
      <c r="K39" s="283">
        <v>2709122</v>
      </c>
      <c r="L39" s="284">
        <v>4103795</v>
      </c>
      <c r="M39" s="284">
        <v>5725345</v>
      </c>
      <c r="N39" s="284">
        <v>2878732</v>
      </c>
      <c r="O39" s="284">
        <v>3057654</v>
      </c>
      <c r="P39" s="283">
        <v>3342606</v>
      </c>
      <c r="Q39" s="283">
        <v>4330036</v>
      </c>
      <c r="R39" s="283">
        <v>2964331</v>
      </c>
      <c r="S39" s="283">
        <v>1714707</v>
      </c>
      <c r="T39" s="283">
        <v>443279</v>
      </c>
      <c r="U39" s="284">
        <v>352574</v>
      </c>
      <c r="V39" s="284">
        <v>239123</v>
      </c>
      <c r="W39" s="284">
        <v>171062</v>
      </c>
      <c r="X39" s="504">
        <v>6488864</v>
      </c>
      <c r="Y39" s="283">
        <v>2632772</v>
      </c>
      <c r="Z39" s="626">
        <v>103782820</v>
      </c>
    </row>
    <row r="40" spans="2:29" s="27" customFormat="1" ht="13.5" hidden="1" customHeight="1">
      <c r="B40" s="627"/>
      <c r="C40" s="489" t="s">
        <v>209</v>
      </c>
      <c r="D40" s="809" t="s">
        <v>229</v>
      </c>
      <c r="E40" s="809"/>
      <c r="F40" s="810"/>
      <c r="G40" s="283">
        <v>3141604</v>
      </c>
      <c r="H40" s="283">
        <v>348496</v>
      </c>
      <c r="I40" s="283">
        <v>5131692</v>
      </c>
      <c r="J40" s="283">
        <v>23623</v>
      </c>
      <c r="K40" s="283">
        <v>20124</v>
      </c>
      <c r="L40" s="284">
        <v>4197</v>
      </c>
      <c r="M40" s="284">
        <v>1300395</v>
      </c>
      <c r="N40" s="284">
        <v>1260169</v>
      </c>
      <c r="O40" s="284">
        <v>0</v>
      </c>
      <c r="P40" s="283">
        <v>694370</v>
      </c>
      <c r="Q40" s="283">
        <v>1261757</v>
      </c>
      <c r="R40" s="283">
        <v>2964331</v>
      </c>
      <c r="S40" s="283">
        <v>33531</v>
      </c>
      <c r="T40" s="283">
        <v>300400</v>
      </c>
      <c r="U40" s="284">
        <v>12800</v>
      </c>
      <c r="V40" s="284">
        <v>12800</v>
      </c>
      <c r="W40" s="284">
        <v>0</v>
      </c>
      <c r="X40" s="504">
        <v>1107751</v>
      </c>
      <c r="Y40" s="283">
        <v>2585772</v>
      </c>
      <c r="Z40" s="626">
        <v>20203812</v>
      </c>
    </row>
    <row r="41" spans="2:29" s="27" customFormat="1" ht="23.25" customHeight="1">
      <c r="B41" s="488" t="s">
        <v>449</v>
      </c>
      <c r="C41" s="809" t="s">
        <v>230</v>
      </c>
      <c r="D41" s="809"/>
      <c r="E41" s="809"/>
      <c r="F41" s="810"/>
      <c r="G41" s="283">
        <v>2317226</v>
      </c>
      <c r="H41" s="283">
        <v>2341734</v>
      </c>
      <c r="I41" s="283">
        <v>882350</v>
      </c>
      <c r="J41" s="283">
        <v>2893498</v>
      </c>
      <c r="K41" s="283">
        <v>947980</v>
      </c>
      <c r="L41" s="284">
        <v>1303262</v>
      </c>
      <c r="M41" s="284">
        <v>3602645</v>
      </c>
      <c r="N41" s="284">
        <v>508417</v>
      </c>
      <c r="O41" s="284">
        <v>646389</v>
      </c>
      <c r="P41" s="283">
        <v>858188</v>
      </c>
      <c r="Q41" s="283">
        <v>4927768</v>
      </c>
      <c r="R41" s="283">
        <v>2143637</v>
      </c>
      <c r="S41" s="283">
        <v>652181</v>
      </c>
      <c r="T41" s="283">
        <v>368963</v>
      </c>
      <c r="U41" s="284">
        <v>-164955</v>
      </c>
      <c r="V41" s="284">
        <v>717690</v>
      </c>
      <c r="W41" s="284">
        <v>1728993</v>
      </c>
      <c r="X41" s="504">
        <v>2193963</v>
      </c>
      <c r="Y41" s="283">
        <v>234487</v>
      </c>
      <c r="Z41" s="626">
        <v>29104416</v>
      </c>
    </row>
    <row r="42" spans="2:29" s="27" customFormat="1" ht="23.25" customHeight="1">
      <c r="B42" s="627"/>
      <c r="C42" s="489" t="s">
        <v>209</v>
      </c>
      <c r="D42" s="809" t="s">
        <v>231</v>
      </c>
      <c r="E42" s="809"/>
      <c r="F42" s="810"/>
      <c r="G42" s="283">
        <v>811082</v>
      </c>
      <c r="H42" s="283">
        <v>1067784</v>
      </c>
      <c r="I42" s="283">
        <v>0</v>
      </c>
      <c r="J42" s="283">
        <v>1294243</v>
      </c>
      <c r="K42" s="283">
        <v>354198</v>
      </c>
      <c r="L42" s="284">
        <v>310848</v>
      </c>
      <c r="M42" s="284">
        <v>786216</v>
      </c>
      <c r="N42" s="284">
        <v>117001</v>
      </c>
      <c r="O42" s="284">
        <v>0</v>
      </c>
      <c r="P42" s="283">
        <v>484604</v>
      </c>
      <c r="Q42" s="283">
        <v>3041841</v>
      </c>
      <c r="R42" s="283">
        <v>6855</v>
      </c>
      <c r="S42" s="283">
        <v>462679</v>
      </c>
      <c r="T42" s="283">
        <v>8466</v>
      </c>
      <c r="U42" s="284">
        <v>1888</v>
      </c>
      <c r="V42" s="284">
        <v>264426</v>
      </c>
      <c r="W42" s="284">
        <v>0</v>
      </c>
      <c r="X42" s="504">
        <v>94122</v>
      </c>
      <c r="Y42" s="283">
        <v>46516</v>
      </c>
      <c r="Z42" s="626">
        <v>9152769</v>
      </c>
    </row>
    <row r="43" spans="2:29" s="27" customFormat="1" ht="23.25" customHeight="1">
      <c r="B43" s="627"/>
      <c r="C43" s="489" t="s">
        <v>211</v>
      </c>
      <c r="D43" s="809" t="s">
        <v>232</v>
      </c>
      <c r="E43" s="809"/>
      <c r="F43" s="810"/>
      <c r="G43" s="283">
        <v>1506144</v>
      </c>
      <c r="H43" s="283">
        <v>1273950</v>
      </c>
      <c r="I43" s="283">
        <v>882350</v>
      </c>
      <c r="J43" s="283">
        <v>1599255</v>
      </c>
      <c r="K43" s="283">
        <v>593782</v>
      </c>
      <c r="L43" s="284">
        <v>992414</v>
      </c>
      <c r="M43" s="284">
        <v>2816429</v>
      </c>
      <c r="N43" s="284">
        <v>391416</v>
      </c>
      <c r="O43" s="284">
        <v>646389</v>
      </c>
      <c r="P43" s="283">
        <v>373584</v>
      </c>
      <c r="Q43" s="283">
        <v>1885927</v>
      </c>
      <c r="R43" s="283">
        <v>2136782</v>
      </c>
      <c r="S43" s="283">
        <v>189502</v>
      </c>
      <c r="T43" s="283">
        <v>360497</v>
      </c>
      <c r="U43" s="284">
        <v>-166843</v>
      </c>
      <c r="V43" s="284">
        <v>453264</v>
      </c>
      <c r="W43" s="284">
        <v>1728993</v>
      </c>
      <c r="X43" s="504">
        <v>2099841</v>
      </c>
      <c r="Y43" s="283">
        <v>187971</v>
      </c>
      <c r="Z43" s="626">
        <v>19951647</v>
      </c>
    </row>
    <row r="44" spans="2:29" s="27" customFormat="1" ht="23.25" customHeight="1">
      <c r="B44" s="627"/>
      <c r="C44" s="556"/>
      <c r="D44" s="489" t="s">
        <v>233</v>
      </c>
      <c r="E44" s="809" t="s">
        <v>234</v>
      </c>
      <c r="F44" s="810"/>
      <c r="G44" s="283">
        <v>208352</v>
      </c>
      <c r="H44" s="283">
        <v>797437</v>
      </c>
      <c r="I44" s="283">
        <v>730600</v>
      </c>
      <c r="J44" s="283">
        <v>858338</v>
      </c>
      <c r="K44" s="283">
        <v>406862</v>
      </c>
      <c r="L44" s="284">
        <v>542475</v>
      </c>
      <c r="M44" s="284">
        <v>1879477</v>
      </c>
      <c r="N44" s="284">
        <v>161096</v>
      </c>
      <c r="O44" s="284">
        <v>530000</v>
      </c>
      <c r="P44" s="283">
        <v>263896</v>
      </c>
      <c r="Q44" s="283">
        <v>1576683</v>
      </c>
      <c r="R44" s="283">
        <v>1077077</v>
      </c>
      <c r="S44" s="283">
        <v>0</v>
      </c>
      <c r="T44" s="283">
        <v>302637</v>
      </c>
      <c r="U44" s="284">
        <v>0</v>
      </c>
      <c r="V44" s="284">
        <v>275519</v>
      </c>
      <c r="W44" s="284">
        <v>187800</v>
      </c>
      <c r="X44" s="504">
        <v>135739</v>
      </c>
      <c r="Y44" s="283">
        <v>40000</v>
      </c>
      <c r="Z44" s="626">
        <v>9973988</v>
      </c>
    </row>
    <row r="45" spans="2:29" s="29" customFormat="1" ht="23.25" customHeight="1">
      <c r="B45" s="627"/>
      <c r="C45" s="630"/>
      <c r="D45" s="631" t="s">
        <v>235</v>
      </c>
      <c r="E45" s="823" t="s">
        <v>82</v>
      </c>
      <c r="F45" s="824"/>
      <c r="G45" s="283">
        <v>1297792</v>
      </c>
      <c r="H45" s="283">
        <v>476513</v>
      </c>
      <c r="I45" s="283">
        <v>151750</v>
      </c>
      <c r="J45" s="283">
        <v>740917</v>
      </c>
      <c r="K45" s="283">
        <v>186920</v>
      </c>
      <c r="L45" s="284">
        <v>449939</v>
      </c>
      <c r="M45" s="284">
        <v>936952</v>
      </c>
      <c r="N45" s="284">
        <v>230320</v>
      </c>
      <c r="O45" s="284">
        <v>116389</v>
      </c>
      <c r="P45" s="283">
        <v>109688</v>
      </c>
      <c r="Q45" s="283">
        <v>309244</v>
      </c>
      <c r="R45" s="283">
        <v>1059705</v>
      </c>
      <c r="S45" s="283">
        <v>189502</v>
      </c>
      <c r="T45" s="283">
        <v>57860</v>
      </c>
      <c r="U45" s="284">
        <v>-166843</v>
      </c>
      <c r="V45" s="284">
        <v>177745</v>
      </c>
      <c r="W45" s="284">
        <v>1541193</v>
      </c>
      <c r="X45" s="504">
        <v>1964102</v>
      </c>
      <c r="Y45" s="283">
        <v>147971</v>
      </c>
      <c r="Z45" s="626">
        <v>9977659</v>
      </c>
      <c r="AB45" s="27"/>
      <c r="AC45" s="27"/>
    </row>
    <row r="46" spans="2:29" s="27" customFormat="1">
      <c r="B46" s="627"/>
      <c r="C46" s="632"/>
      <c r="D46" s="632"/>
      <c r="E46" s="633" t="s">
        <v>236</v>
      </c>
      <c r="F46" s="632"/>
      <c r="G46" s="283"/>
      <c r="H46" s="283"/>
      <c r="I46" s="284"/>
      <c r="J46" s="283"/>
      <c r="K46" s="283"/>
      <c r="L46" s="284"/>
      <c r="M46" s="284"/>
      <c r="N46" s="284"/>
      <c r="O46" s="284"/>
      <c r="P46" s="283"/>
      <c r="Q46" s="283"/>
      <c r="R46" s="283"/>
      <c r="S46" s="283"/>
      <c r="T46" s="283"/>
      <c r="U46" s="284"/>
      <c r="V46" s="284"/>
      <c r="W46" s="284"/>
      <c r="X46" s="506"/>
      <c r="Y46" s="284"/>
      <c r="Z46" s="626"/>
    </row>
    <row r="47" spans="2:29" s="27" customFormat="1" ht="23.25" customHeight="1">
      <c r="B47" s="817" t="s">
        <v>237</v>
      </c>
      <c r="C47" s="818"/>
      <c r="D47" s="818"/>
      <c r="E47" s="818"/>
      <c r="F47" s="819"/>
      <c r="G47" s="283">
        <v>35693483</v>
      </c>
      <c r="H47" s="283">
        <v>13487008</v>
      </c>
      <c r="I47" s="283">
        <v>6706714</v>
      </c>
      <c r="J47" s="283">
        <v>15176421</v>
      </c>
      <c r="K47" s="283">
        <v>3657102</v>
      </c>
      <c r="L47" s="284">
        <v>5407057</v>
      </c>
      <c r="M47" s="284">
        <v>9327990</v>
      </c>
      <c r="N47" s="284">
        <v>3387149</v>
      </c>
      <c r="O47" s="284">
        <v>3704043</v>
      </c>
      <c r="P47" s="283">
        <v>4200794</v>
      </c>
      <c r="Q47" s="283">
        <v>9257804</v>
      </c>
      <c r="R47" s="283">
        <v>5107968</v>
      </c>
      <c r="S47" s="283">
        <v>2366888</v>
      </c>
      <c r="T47" s="283">
        <v>812242</v>
      </c>
      <c r="U47" s="284">
        <v>187619</v>
      </c>
      <c r="V47" s="284">
        <v>956813</v>
      </c>
      <c r="W47" s="284">
        <v>1900055</v>
      </c>
      <c r="X47" s="504">
        <v>8682827</v>
      </c>
      <c r="Y47" s="283">
        <v>2867259</v>
      </c>
      <c r="Z47" s="626">
        <v>132887236</v>
      </c>
    </row>
    <row r="48" spans="2:29" s="27" customFormat="1" ht="23.25" customHeight="1">
      <c r="B48" s="817" t="s">
        <v>238</v>
      </c>
      <c r="C48" s="818"/>
      <c r="D48" s="818"/>
      <c r="E48" s="818"/>
      <c r="F48" s="819"/>
      <c r="G48" s="283">
        <v>67965019</v>
      </c>
      <c r="H48" s="283">
        <v>27951176</v>
      </c>
      <c r="I48" s="283">
        <v>14901128</v>
      </c>
      <c r="J48" s="283">
        <v>28980351</v>
      </c>
      <c r="K48" s="283">
        <v>9721257</v>
      </c>
      <c r="L48" s="284">
        <v>11576366</v>
      </c>
      <c r="M48" s="284">
        <v>25454385</v>
      </c>
      <c r="N48" s="284">
        <v>7973483</v>
      </c>
      <c r="O48" s="284">
        <v>10693237</v>
      </c>
      <c r="P48" s="283">
        <v>12604558</v>
      </c>
      <c r="Q48" s="283">
        <v>16588029</v>
      </c>
      <c r="R48" s="283">
        <v>12570196</v>
      </c>
      <c r="S48" s="283">
        <v>4133373</v>
      </c>
      <c r="T48" s="283">
        <v>2704336</v>
      </c>
      <c r="U48" s="284">
        <v>1823123</v>
      </c>
      <c r="V48" s="284">
        <v>2286178</v>
      </c>
      <c r="W48" s="284">
        <v>5597489</v>
      </c>
      <c r="X48" s="504">
        <v>28523311</v>
      </c>
      <c r="Y48" s="283">
        <v>5711594</v>
      </c>
      <c r="Z48" s="626">
        <v>297758589</v>
      </c>
    </row>
    <row r="49" spans="2:26" s="27" customFormat="1" ht="23.25" customHeight="1" thickBot="1">
      <c r="B49" s="820" t="s">
        <v>239</v>
      </c>
      <c r="C49" s="821"/>
      <c r="D49" s="821"/>
      <c r="E49" s="821"/>
      <c r="F49" s="822"/>
      <c r="G49" s="285">
        <v>0</v>
      </c>
      <c r="H49" s="285">
        <v>0</v>
      </c>
      <c r="I49" s="286">
        <v>0</v>
      </c>
      <c r="J49" s="285">
        <v>0</v>
      </c>
      <c r="K49" s="286">
        <v>0</v>
      </c>
      <c r="L49" s="286">
        <v>0</v>
      </c>
      <c r="M49" s="286">
        <v>0</v>
      </c>
      <c r="N49" s="286">
        <v>0</v>
      </c>
      <c r="O49" s="286">
        <v>0</v>
      </c>
      <c r="P49" s="286">
        <v>0</v>
      </c>
      <c r="Q49" s="286">
        <v>0</v>
      </c>
      <c r="R49" s="286">
        <v>0</v>
      </c>
      <c r="S49" s="287">
        <v>0</v>
      </c>
      <c r="T49" s="287">
        <v>0</v>
      </c>
      <c r="U49" s="286">
        <v>0</v>
      </c>
      <c r="V49" s="286">
        <v>0</v>
      </c>
      <c r="W49" s="286">
        <v>0</v>
      </c>
      <c r="X49" s="507">
        <v>0</v>
      </c>
      <c r="Y49" s="285">
        <v>0</v>
      </c>
      <c r="Z49" s="634">
        <v>0</v>
      </c>
    </row>
    <row r="50" spans="2:26">
      <c r="B50" s="90"/>
      <c r="C50" s="90"/>
      <c r="D50" s="90"/>
      <c r="E50" s="90"/>
      <c r="F50" s="90"/>
      <c r="Z50" s="29"/>
    </row>
  </sheetData>
  <mergeCells count="42">
    <mergeCell ref="B48:F48"/>
    <mergeCell ref="B49:F49"/>
    <mergeCell ref="D34:F34"/>
    <mergeCell ref="B38:F38"/>
    <mergeCell ref="C39:F39"/>
    <mergeCell ref="D40:F40"/>
    <mergeCell ref="E44:F44"/>
    <mergeCell ref="C41:F41"/>
    <mergeCell ref="D42:F42"/>
    <mergeCell ref="D43:F43"/>
    <mergeCell ref="C35:F35"/>
    <mergeCell ref="D36:F36"/>
    <mergeCell ref="B47:F47"/>
    <mergeCell ref="E45:F45"/>
    <mergeCell ref="D37:F37"/>
    <mergeCell ref="D33:F33"/>
    <mergeCell ref="C5:F5"/>
    <mergeCell ref="D6:F6"/>
    <mergeCell ref="D10:F10"/>
    <mergeCell ref="D9:F9"/>
    <mergeCell ref="C18:F18"/>
    <mergeCell ref="B19:F19"/>
    <mergeCell ref="D21:F21"/>
    <mergeCell ref="D23:F23"/>
    <mergeCell ref="C20:F20"/>
    <mergeCell ref="D11:F11"/>
    <mergeCell ref="C12:F12"/>
    <mergeCell ref="D13:F13"/>
    <mergeCell ref="D15:F15"/>
    <mergeCell ref="D16:F16"/>
    <mergeCell ref="D29:F29"/>
    <mergeCell ref="D14:F14"/>
    <mergeCell ref="D17:F17"/>
    <mergeCell ref="D30:F30"/>
    <mergeCell ref="D31:F31"/>
    <mergeCell ref="D32:F32"/>
    <mergeCell ref="D22:F22"/>
    <mergeCell ref="D28:F28"/>
    <mergeCell ref="C26:F26"/>
    <mergeCell ref="D27:F27"/>
    <mergeCell ref="D24:F24"/>
    <mergeCell ref="D25:F25"/>
  </mergeCells>
  <phoneticPr fontId="16"/>
  <printOptions gridLinesSet="0"/>
  <pageMargins left="0.55000000000000004" right="0.57999999999999996" top="0.98425196850393704" bottom="0.98425196850393704" header="0.51181102362204722" footer="0.51181102362204722"/>
  <pageSetup paperSize="9" scale="75" fitToWidth="4" orientation="portrait" blackAndWhite="1" r:id="rId1"/>
  <headerFooter alignWithMargins="0"/>
  <colBreaks count="1" manualBreakCount="1">
    <brk id="1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  <pageSetUpPr fitToPage="1"/>
  </sheetPr>
  <dimension ref="A1:BC61"/>
  <sheetViews>
    <sheetView view="pageBreakPreview" zoomScale="70" zoomScaleNormal="75" zoomScaleSheetLayoutView="70" workbookViewId="0">
      <pane xSplit="5" ySplit="5" topLeftCell="F6" activePane="bottomRight" state="frozen"/>
      <selection activeCell="I33" sqref="I33"/>
      <selection pane="topRight" activeCell="I33" sqref="I33"/>
      <selection pane="bottomLeft" activeCell="I33" sqref="I33"/>
      <selection pane="bottomRight" activeCell="Q19" sqref="Q19"/>
    </sheetView>
  </sheetViews>
  <sheetFormatPr defaultColWidth="9" defaultRowHeight="13.5"/>
  <cols>
    <col min="1" max="1" width="2" style="897" customWidth="1"/>
    <col min="2" max="2" width="3.125" style="897" customWidth="1"/>
    <col min="3" max="3" width="4.625" style="897" customWidth="1"/>
    <col min="4" max="4" width="18.625" style="897" customWidth="1"/>
    <col min="5" max="5" width="6.5" style="897" customWidth="1"/>
    <col min="6" max="9" width="10.125" style="897" customWidth="1"/>
    <col min="10" max="11" width="10.125" style="897" hidden="1" customWidth="1"/>
    <col min="12" max="21" width="10.125" style="897" customWidth="1"/>
    <col min="22" max="22" width="3.125" style="897" customWidth="1"/>
    <col min="23" max="23" width="4.625" style="897" customWidth="1"/>
    <col min="24" max="24" width="18.625" style="897" customWidth="1"/>
    <col min="25" max="25" width="6.5" style="897" customWidth="1"/>
    <col min="26" max="41" width="10.125" style="897" customWidth="1"/>
    <col min="42" max="42" width="3.125" style="897" customWidth="1"/>
    <col min="43" max="43" width="4.625" style="897" customWidth="1"/>
    <col min="44" max="44" width="16.625" style="897" customWidth="1"/>
    <col min="45" max="45" width="6.5" style="897" customWidth="1"/>
    <col min="46" max="47" width="10.125" style="897" customWidth="1"/>
    <col min="48" max="49" width="9.875" style="897" customWidth="1"/>
    <col min="50" max="50" width="11.125" style="897" customWidth="1"/>
    <col min="51" max="51" width="12" style="897" customWidth="1"/>
    <col min="52" max="53" width="9.875" style="897" customWidth="1"/>
    <col min="54" max="54" width="15.75" style="897" customWidth="1"/>
    <col min="55" max="55" width="16.875" style="897" customWidth="1"/>
    <col min="56" max="16384" width="9" style="897"/>
  </cols>
  <sheetData>
    <row r="1" spans="1:55" ht="21" customHeight="1">
      <c r="A1" s="895"/>
      <c r="B1" s="896" t="s">
        <v>49</v>
      </c>
      <c r="C1" s="895"/>
      <c r="D1" s="896"/>
      <c r="E1" s="896"/>
      <c r="V1" s="896" t="s">
        <v>49</v>
      </c>
      <c r="W1" s="895"/>
      <c r="X1" s="896"/>
      <c r="Y1" s="896"/>
      <c r="AB1" s="896"/>
      <c r="AC1" s="896"/>
      <c r="AD1" s="896"/>
      <c r="AE1" s="896"/>
      <c r="AF1" s="896"/>
      <c r="AG1" s="896"/>
      <c r="AH1" s="896"/>
      <c r="AI1" s="896"/>
      <c r="AP1" s="896" t="s">
        <v>49</v>
      </c>
      <c r="AQ1" s="895"/>
      <c r="AR1" s="896"/>
      <c r="AS1" s="896"/>
    </row>
    <row r="2" spans="1:55" ht="14.25" thickBot="1">
      <c r="D2" s="898"/>
      <c r="E2" s="898"/>
      <c r="R2" s="899"/>
      <c r="S2" s="900"/>
      <c r="U2" s="897" t="s">
        <v>0</v>
      </c>
      <c r="X2" s="898"/>
      <c r="Y2" s="898"/>
      <c r="AA2" s="899"/>
      <c r="AB2" s="898"/>
      <c r="AC2" s="898"/>
      <c r="AD2" s="898"/>
      <c r="AE2" s="898"/>
      <c r="AF2" s="898"/>
      <c r="AG2" s="898"/>
      <c r="AH2" s="898"/>
      <c r="AI2" s="898"/>
      <c r="AO2" s="897" t="s">
        <v>0</v>
      </c>
      <c r="AR2" s="898"/>
      <c r="AS2" s="898"/>
      <c r="BB2" s="901"/>
      <c r="BC2" s="897" t="s">
        <v>0</v>
      </c>
    </row>
    <row r="3" spans="1:55" ht="24.75" customHeight="1">
      <c r="B3" s="902"/>
      <c r="C3" s="903"/>
      <c r="D3" s="903"/>
      <c r="E3" s="904" t="s">
        <v>240</v>
      </c>
      <c r="F3" s="905" t="s">
        <v>471</v>
      </c>
      <c r="G3" s="906"/>
      <c r="H3" s="906"/>
      <c r="I3" s="906"/>
      <c r="J3" s="906"/>
      <c r="K3" s="906"/>
      <c r="L3" s="906"/>
      <c r="M3" s="906"/>
      <c r="N3" s="906"/>
      <c r="O3" s="906"/>
      <c r="P3" s="906"/>
      <c r="Q3" s="906"/>
      <c r="R3" s="906"/>
      <c r="S3" s="906"/>
      <c r="T3" s="906"/>
      <c r="U3" s="907"/>
      <c r="V3" s="908"/>
      <c r="W3" s="909"/>
      <c r="X3" s="909"/>
      <c r="Y3" s="904" t="s">
        <v>240</v>
      </c>
      <c r="Z3" s="905" t="s">
        <v>472</v>
      </c>
      <c r="AA3" s="906"/>
      <c r="AB3" s="906"/>
      <c r="AC3" s="906"/>
      <c r="AD3" s="906"/>
      <c r="AE3" s="906"/>
      <c r="AF3" s="906"/>
      <c r="AG3" s="906"/>
      <c r="AH3" s="906"/>
      <c r="AI3" s="906"/>
      <c r="AJ3" s="906"/>
      <c r="AK3" s="906"/>
      <c r="AL3" s="906"/>
      <c r="AM3" s="906"/>
      <c r="AN3" s="906"/>
      <c r="AO3" s="907"/>
      <c r="AP3" s="908"/>
      <c r="AQ3" s="909"/>
      <c r="AR3" s="909"/>
      <c r="AS3" s="910" t="s">
        <v>240</v>
      </c>
      <c r="AT3" s="905" t="s">
        <v>437</v>
      </c>
      <c r="AU3" s="906"/>
      <c r="AV3" s="906"/>
      <c r="AW3" s="906"/>
      <c r="AX3" s="906"/>
      <c r="AY3" s="906"/>
      <c r="AZ3" s="906"/>
      <c r="BA3" s="906"/>
      <c r="BB3" s="906"/>
      <c r="BC3" s="907"/>
    </row>
    <row r="4" spans="1:55" ht="24.75" customHeight="1">
      <c r="B4" s="911"/>
      <c r="C4" s="901"/>
      <c r="D4" s="901"/>
      <c r="E4" s="912" t="s">
        <v>241</v>
      </c>
      <c r="F4" s="913" t="s">
        <v>111</v>
      </c>
      <c r="G4" s="914"/>
      <c r="H4" s="915" t="s">
        <v>112</v>
      </c>
      <c r="I4" s="915"/>
      <c r="J4" s="915" t="s">
        <v>107</v>
      </c>
      <c r="K4" s="915"/>
      <c r="L4" s="913" t="s">
        <v>466</v>
      </c>
      <c r="M4" s="914"/>
      <c r="N4" s="913" t="s">
        <v>113</v>
      </c>
      <c r="O4" s="914"/>
      <c r="P4" s="913" t="s">
        <v>114</v>
      </c>
      <c r="Q4" s="914"/>
      <c r="R4" s="915" t="s">
        <v>76</v>
      </c>
      <c r="S4" s="915"/>
      <c r="T4" s="915" t="s">
        <v>86</v>
      </c>
      <c r="U4" s="916"/>
      <c r="V4" s="911"/>
      <c r="W4" s="901"/>
      <c r="X4" s="901"/>
      <c r="Y4" s="912" t="s">
        <v>241</v>
      </c>
      <c r="Z4" s="917" t="s">
        <v>87</v>
      </c>
      <c r="AA4" s="918"/>
      <c r="AB4" s="919" t="s">
        <v>88</v>
      </c>
      <c r="AC4" s="920"/>
      <c r="AD4" s="917" t="s">
        <v>89</v>
      </c>
      <c r="AE4" s="921"/>
      <c r="AF4" s="917" t="s">
        <v>90</v>
      </c>
      <c r="AG4" s="921"/>
      <c r="AH4" s="922" t="s">
        <v>91</v>
      </c>
      <c r="AI4" s="923"/>
      <c r="AJ4" s="924" t="s">
        <v>115</v>
      </c>
      <c r="AK4" s="919"/>
      <c r="AL4" s="925" t="s">
        <v>116</v>
      </c>
      <c r="AM4" s="926"/>
      <c r="AN4" s="913" t="s">
        <v>484</v>
      </c>
      <c r="AO4" s="927"/>
      <c r="AP4" s="911"/>
      <c r="AQ4" s="901"/>
      <c r="AR4" s="901"/>
      <c r="AS4" s="912" t="s">
        <v>241</v>
      </c>
      <c r="AT4" s="913" t="s">
        <v>117</v>
      </c>
      <c r="AU4" s="928"/>
      <c r="AV4" s="915" t="s">
        <v>79</v>
      </c>
      <c r="AW4" s="915"/>
      <c r="AX4" s="915" t="s">
        <v>80</v>
      </c>
      <c r="AY4" s="915"/>
      <c r="AZ4" s="929" t="s">
        <v>12</v>
      </c>
      <c r="BA4" s="914"/>
      <c r="BB4" s="917" t="s">
        <v>583</v>
      </c>
      <c r="BC4" s="930"/>
    </row>
    <row r="5" spans="1:55" ht="24.75" customHeight="1">
      <c r="B5" s="931" t="s">
        <v>242</v>
      </c>
      <c r="C5" s="932"/>
      <c r="D5" s="933"/>
      <c r="E5" s="934" t="s">
        <v>243</v>
      </c>
      <c r="F5" s="935">
        <v>1</v>
      </c>
      <c r="G5" s="935">
        <v>2</v>
      </c>
      <c r="H5" s="935">
        <v>1</v>
      </c>
      <c r="I5" s="935">
        <v>2</v>
      </c>
      <c r="J5" s="935">
        <v>30</v>
      </c>
      <c r="K5" s="935">
        <v>1</v>
      </c>
      <c r="L5" s="935">
        <v>1</v>
      </c>
      <c r="M5" s="936">
        <v>2</v>
      </c>
      <c r="N5" s="935">
        <v>1</v>
      </c>
      <c r="O5" s="935">
        <v>2</v>
      </c>
      <c r="P5" s="935">
        <v>1</v>
      </c>
      <c r="Q5" s="935">
        <v>2</v>
      </c>
      <c r="R5" s="935">
        <v>1</v>
      </c>
      <c r="S5" s="935">
        <v>2</v>
      </c>
      <c r="T5" s="935">
        <v>1</v>
      </c>
      <c r="U5" s="937">
        <v>2</v>
      </c>
      <c r="V5" s="931" t="s">
        <v>242</v>
      </c>
      <c r="W5" s="932"/>
      <c r="X5" s="933"/>
      <c r="Y5" s="934" t="s">
        <v>243</v>
      </c>
      <c r="Z5" s="935">
        <v>1</v>
      </c>
      <c r="AA5" s="935">
        <v>2</v>
      </c>
      <c r="AB5" s="935">
        <v>1</v>
      </c>
      <c r="AC5" s="935">
        <v>2</v>
      </c>
      <c r="AD5" s="935">
        <v>1</v>
      </c>
      <c r="AE5" s="936">
        <v>2</v>
      </c>
      <c r="AF5" s="935">
        <v>1</v>
      </c>
      <c r="AG5" s="935">
        <v>2</v>
      </c>
      <c r="AH5" s="935">
        <v>1</v>
      </c>
      <c r="AI5" s="935">
        <v>2</v>
      </c>
      <c r="AJ5" s="935">
        <v>1</v>
      </c>
      <c r="AK5" s="935">
        <v>2</v>
      </c>
      <c r="AL5" s="935">
        <v>1</v>
      </c>
      <c r="AM5" s="935">
        <v>2</v>
      </c>
      <c r="AN5" s="936">
        <v>1</v>
      </c>
      <c r="AO5" s="937">
        <v>2</v>
      </c>
      <c r="AP5" s="931" t="s">
        <v>242</v>
      </c>
      <c r="AQ5" s="932"/>
      <c r="AR5" s="933"/>
      <c r="AS5" s="934" t="s">
        <v>243</v>
      </c>
      <c r="AT5" s="936">
        <v>1</v>
      </c>
      <c r="AU5" s="935">
        <v>2</v>
      </c>
      <c r="AV5" s="935">
        <v>1</v>
      </c>
      <c r="AW5" s="935">
        <v>2</v>
      </c>
      <c r="AX5" s="935">
        <v>1</v>
      </c>
      <c r="AY5" s="936">
        <v>2</v>
      </c>
      <c r="AZ5" s="936">
        <v>1</v>
      </c>
      <c r="BA5" s="936">
        <v>2</v>
      </c>
      <c r="BB5" s="935">
        <v>1</v>
      </c>
      <c r="BC5" s="937">
        <v>2</v>
      </c>
    </row>
    <row r="6" spans="1:55" ht="24.75" customHeight="1">
      <c r="B6" s="938" t="s">
        <v>244</v>
      </c>
      <c r="C6" s="939" t="s">
        <v>245</v>
      </c>
      <c r="D6" s="940"/>
      <c r="E6" s="941" t="s">
        <v>246</v>
      </c>
      <c r="F6" s="942">
        <v>6261337</v>
      </c>
      <c r="G6" s="942">
        <v>6220440</v>
      </c>
      <c r="H6" s="942">
        <v>1910770</v>
      </c>
      <c r="I6" s="942">
        <v>1718138</v>
      </c>
      <c r="J6" s="943">
        <v>0</v>
      </c>
      <c r="K6" s="943">
        <v>0</v>
      </c>
      <c r="L6" s="943">
        <v>1466119</v>
      </c>
      <c r="M6" s="943">
        <v>1476732</v>
      </c>
      <c r="N6" s="942">
        <v>2105064</v>
      </c>
      <c r="O6" s="942">
        <v>1838365</v>
      </c>
      <c r="P6" s="942">
        <v>1265680</v>
      </c>
      <c r="Q6" s="942">
        <v>1060839</v>
      </c>
      <c r="R6" s="942">
        <v>1095660</v>
      </c>
      <c r="S6" s="942">
        <v>1052492</v>
      </c>
      <c r="T6" s="944">
        <v>2407832</v>
      </c>
      <c r="U6" s="945">
        <v>2394713</v>
      </c>
      <c r="V6" s="938" t="s">
        <v>244</v>
      </c>
      <c r="W6" s="939" t="s">
        <v>245</v>
      </c>
      <c r="X6" s="939"/>
      <c r="Y6" s="941" t="s">
        <v>246</v>
      </c>
      <c r="Z6" s="942">
        <v>867961</v>
      </c>
      <c r="AA6" s="942">
        <v>845290</v>
      </c>
      <c r="AB6" s="942">
        <v>1244384</v>
      </c>
      <c r="AC6" s="942">
        <v>965395</v>
      </c>
      <c r="AD6" s="943">
        <v>646234</v>
      </c>
      <c r="AE6" s="946">
        <v>617387</v>
      </c>
      <c r="AF6" s="946">
        <v>1834752</v>
      </c>
      <c r="AG6" s="943">
        <v>1885281</v>
      </c>
      <c r="AH6" s="942">
        <v>557331</v>
      </c>
      <c r="AI6" s="946">
        <v>565389</v>
      </c>
      <c r="AJ6" s="947">
        <v>544729</v>
      </c>
      <c r="AK6" s="942">
        <v>423279</v>
      </c>
      <c r="AL6" s="942">
        <v>278303</v>
      </c>
      <c r="AM6" s="942">
        <v>274474</v>
      </c>
      <c r="AN6" s="946">
        <v>117614</v>
      </c>
      <c r="AO6" s="948">
        <v>104980</v>
      </c>
      <c r="AP6" s="938" t="s">
        <v>244</v>
      </c>
      <c r="AQ6" s="939" t="s">
        <v>245</v>
      </c>
      <c r="AR6" s="939"/>
      <c r="AS6" s="941" t="s">
        <v>246</v>
      </c>
      <c r="AT6" s="946">
        <v>140253</v>
      </c>
      <c r="AU6" s="942">
        <v>113002</v>
      </c>
      <c r="AV6" s="942">
        <v>257069</v>
      </c>
      <c r="AW6" s="946">
        <v>245624</v>
      </c>
      <c r="AX6" s="942">
        <v>2252718</v>
      </c>
      <c r="AY6" s="946">
        <v>2251905</v>
      </c>
      <c r="AZ6" s="942">
        <v>510775</v>
      </c>
      <c r="BA6" s="946">
        <v>535161</v>
      </c>
      <c r="BB6" s="943">
        <v>25764585</v>
      </c>
      <c r="BC6" s="949">
        <v>24588886</v>
      </c>
    </row>
    <row r="7" spans="1:55" s="950" customFormat="1" ht="24.75" customHeight="1">
      <c r="B7" s="911"/>
      <c r="C7" s="951" t="s">
        <v>247</v>
      </c>
      <c r="D7" s="952" t="s">
        <v>248</v>
      </c>
      <c r="E7" s="941"/>
      <c r="F7" s="942">
        <v>6174030</v>
      </c>
      <c r="G7" s="943">
        <v>6128803</v>
      </c>
      <c r="H7" s="943">
        <v>1756348</v>
      </c>
      <c r="I7" s="943">
        <v>1563660</v>
      </c>
      <c r="J7" s="943">
        <v>0</v>
      </c>
      <c r="K7" s="943">
        <v>0</v>
      </c>
      <c r="L7" s="943">
        <v>1419268</v>
      </c>
      <c r="M7" s="943">
        <v>1429544</v>
      </c>
      <c r="N7" s="942">
        <v>2094037</v>
      </c>
      <c r="O7" s="943">
        <v>1828262</v>
      </c>
      <c r="P7" s="942">
        <v>1220162</v>
      </c>
      <c r="Q7" s="943">
        <v>984703</v>
      </c>
      <c r="R7" s="942">
        <v>1067894</v>
      </c>
      <c r="S7" s="943">
        <v>1024313</v>
      </c>
      <c r="T7" s="943">
        <v>2330928</v>
      </c>
      <c r="U7" s="949">
        <v>2304928</v>
      </c>
      <c r="V7" s="911"/>
      <c r="W7" s="951" t="s">
        <v>247</v>
      </c>
      <c r="X7" s="952" t="s">
        <v>248</v>
      </c>
      <c r="Y7" s="941"/>
      <c r="Z7" s="953">
        <v>842522</v>
      </c>
      <c r="AA7" s="943">
        <v>821340</v>
      </c>
      <c r="AB7" s="943">
        <v>1228993</v>
      </c>
      <c r="AC7" s="943">
        <v>950285</v>
      </c>
      <c r="AD7" s="943">
        <v>639207</v>
      </c>
      <c r="AE7" s="943">
        <v>610289</v>
      </c>
      <c r="AF7" s="943">
        <v>1760048</v>
      </c>
      <c r="AG7" s="943">
        <v>1793598</v>
      </c>
      <c r="AH7" s="942">
        <v>551696</v>
      </c>
      <c r="AI7" s="943">
        <v>553422</v>
      </c>
      <c r="AJ7" s="947">
        <v>528712</v>
      </c>
      <c r="AK7" s="943">
        <v>407471</v>
      </c>
      <c r="AL7" s="942">
        <v>276085</v>
      </c>
      <c r="AM7" s="943">
        <v>272039</v>
      </c>
      <c r="AN7" s="943">
        <v>114290</v>
      </c>
      <c r="AO7" s="948">
        <v>103233</v>
      </c>
      <c r="AP7" s="911"/>
      <c r="AQ7" s="951" t="s">
        <v>247</v>
      </c>
      <c r="AR7" s="952" t="s">
        <v>248</v>
      </c>
      <c r="AS7" s="941"/>
      <c r="AT7" s="943">
        <v>134186</v>
      </c>
      <c r="AU7" s="942">
        <v>106426</v>
      </c>
      <c r="AV7" s="943">
        <v>245070</v>
      </c>
      <c r="AW7" s="943">
        <v>233620</v>
      </c>
      <c r="AX7" s="942">
        <v>2117600</v>
      </c>
      <c r="AY7" s="943">
        <v>2107943</v>
      </c>
      <c r="AZ7" s="943">
        <v>449198</v>
      </c>
      <c r="BA7" s="943">
        <v>456867</v>
      </c>
      <c r="BB7" s="943">
        <v>24950274</v>
      </c>
      <c r="BC7" s="949">
        <v>23680746</v>
      </c>
    </row>
    <row r="8" spans="1:55" s="950" customFormat="1" ht="24.75" customHeight="1">
      <c r="B8" s="911"/>
      <c r="C8" s="951" t="s">
        <v>249</v>
      </c>
      <c r="D8" s="952" t="s">
        <v>250</v>
      </c>
      <c r="E8" s="954"/>
      <c r="F8" s="942">
        <v>24511</v>
      </c>
      <c r="G8" s="943">
        <v>24410</v>
      </c>
      <c r="H8" s="943">
        <v>93774</v>
      </c>
      <c r="I8" s="943">
        <v>67213</v>
      </c>
      <c r="J8" s="943">
        <v>0</v>
      </c>
      <c r="K8" s="943">
        <v>0</v>
      </c>
      <c r="L8" s="943">
        <v>3107</v>
      </c>
      <c r="M8" s="943">
        <v>3440</v>
      </c>
      <c r="N8" s="942">
        <v>470</v>
      </c>
      <c r="O8" s="943">
        <v>0</v>
      </c>
      <c r="P8" s="942">
        <v>3853</v>
      </c>
      <c r="Q8" s="943">
        <v>32241</v>
      </c>
      <c r="R8" s="942">
        <v>4896</v>
      </c>
      <c r="S8" s="943">
        <v>4900</v>
      </c>
      <c r="T8" s="943">
        <v>1978</v>
      </c>
      <c r="U8" s="949">
        <v>13543</v>
      </c>
      <c r="V8" s="911"/>
      <c r="W8" s="951" t="s">
        <v>249</v>
      </c>
      <c r="X8" s="952" t="s">
        <v>250</v>
      </c>
      <c r="Y8" s="954"/>
      <c r="Z8" s="953">
        <v>778</v>
      </c>
      <c r="AA8" s="943">
        <v>896</v>
      </c>
      <c r="AB8" s="943">
        <v>655</v>
      </c>
      <c r="AC8" s="943">
        <v>414</v>
      </c>
      <c r="AD8" s="943">
        <v>0</v>
      </c>
      <c r="AE8" s="943">
        <v>0</v>
      </c>
      <c r="AF8" s="943">
        <v>804</v>
      </c>
      <c r="AG8" s="943">
        <v>18720</v>
      </c>
      <c r="AH8" s="942">
        <v>4398</v>
      </c>
      <c r="AI8" s="943">
        <v>10661</v>
      </c>
      <c r="AJ8" s="947">
        <v>807</v>
      </c>
      <c r="AK8" s="943">
        <v>628</v>
      </c>
      <c r="AL8" s="942">
        <v>0</v>
      </c>
      <c r="AM8" s="943">
        <v>0</v>
      </c>
      <c r="AN8" s="943">
        <v>0</v>
      </c>
      <c r="AO8" s="948">
        <v>0</v>
      </c>
      <c r="AP8" s="911"/>
      <c r="AQ8" s="951" t="s">
        <v>249</v>
      </c>
      <c r="AR8" s="952" t="s">
        <v>250</v>
      </c>
      <c r="AS8" s="954"/>
      <c r="AT8" s="943">
        <v>0</v>
      </c>
      <c r="AU8" s="942">
        <v>0</v>
      </c>
      <c r="AV8" s="943">
        <v>0</v>
      </c>
      <c r="AW8" s="943">
        <v>0</v>
      </c>
      <c r="AX8" s="942">
        <v>21042</v>
      </c>
      <c r="AY8" s="943">
        <v>27697</v>
      </c>
      <c r="AZ8" s="943">
        <v>27450</v>
      </c>
      <c r="BA8" s="943">
        <v>37531</v>
      </c>
      <c r="BB8" s="943">
        <v>188523</v>
      </c>
      <c r="BC8" s="949">
        <v>242294</v>
      </c>
    </row>
    <row r="9" spans="1:55" s="950" customFormat="1" ht="24.75" customHeight="1">
      <c r="B9" s="911"/>
      <c r="C9" s="951" t="s">
        <v>251</v>
      </c>
      <c r="D9" s="952" t="s">
        <v>252</v>
      </c>
      <c r="E9" s="954"/>
      <c r="F9" s="942">
        <v>62796</v>
      </c>
      <c r="G9" s="943">
        <v>67227</v>
      </c>
      <c r="H9" s="943">
        <v>60648</v>
      </c>
      <c r="I9" s="943">
        <v>87265</v>
      </c>
      <c r="J9" s="943">
        <v>0</v>
      </c>
      <c r="K9" s="943">
        <v>0</v>
      </c>
      <c r="L9" s="943">
        <v>43744</v>
      </c>
      <c r="M9" s="943">
        <v>43748</v>
      </c>
      <c r="N9" s="942">
        <v>10557</v>
      </c>
      <c r="O9" s="943">
        <v>10103</v>
      </c>
      <c r="P9" s="942">
        <v>41665</v>
      </c>
      <c r="Q9" s="943">
        <v>43895</v>
      </c>
      <c r="R9" s="942">
        <v>22870</v>
      </c>
      <c r="S9" s="943">
        <v>23279</v>
      </c>
      <c r="T9" s="943">
        <v>74926</v>
      </c>
      <c r="U9" s="949">
        <v>76242</v>
      </c>
      <c r="V9" s="911"/>
      <c r="W9" s="951" t="s">
        <v>251</v>
      </c>
      <c r="X9" s="952" t="s">
        <v>252</v>
      </c>
      <c r="Y9" s="954"/>
      <c r="Z9" s="953">
        <v>24661</v>
      </c>
      <c r="AA9" s="943">
        <v>23054</v>
      </c>
      <c r="AB9" s="943">
        <v>14736</v>
      </c>
      <c r="AC9" s="943">
        <v>14696</v>
      </c>
      <c r="AD9" s="943">
        <v>7027</v>
      </c>
      <c r="AE9" s="943">
        <v>7098</v>
      </c>
      <c r="AF9" s="943">
        <v>73900</v>
      </c>
      <c r="AG9" s="943">
        <v>72963</v>
      </c>
      <c r="AH9" s="942">
        <v>1237</v>
      </c>
      <c r="AI9" s="943">
        <v>1306</v>
      </c>
      <c r="AJ9" s="947">
        <v>15210</v>
      </c>
      <c r="AK9" s="943">
        <v>15180</v>
      </c>
      <c r="AL9" s="942">
        <v>2218</v>
      </c>
      <c r="AM9" s="943">
        <v>2435</v>
      </c>
      <c r="AN9" s="943">
        <v>3324</v>
      </c>
      <c r="AO9" s="948">
        <v>1747</v>
      </c>
      <c r="AP9" s="911"/>
      <c r="AQ9" s="951" t="s">
        <v>251</v>
      </c>
      <c r="AR9" s="952" t="s">
        <v>252</v>
      </c>
      <c r="AS9" s="954"/>
      <c r="AT9" s="943">
        <v>6067</v>
      </c>
      <c r="AU9" s="942">
        <v>6576</v>
      </c>
      <c r="AV9" s="943">
        <v>11999</v>
      </c>
      <c r="AW9" s="943">
        <v>12004</v>
      </c>
      <c r="AX9" s="942">
        <v>114076</v>
      </c>
      <c r="AY9" s="943">
        <v>116265</v>
      </c>
      <c r="AZ9" s="943">
        <v>34127</v>
      </c>
      <c r="BA9" s="943">
        <v>40763</v>
      </c>
      <c r="BB9" s="943">
        <v>625788</v>
      </c>
      <c r="BC9" s="949">
        <v>665846</v>
      </c>
    </row>
    <row r="10" spans="1:55" s="950" customFormat="1" ht="24.75" customHeight="1">
      <c r="B10" s="911"/>
      <c r="C10" s="901"/>
      <c r="D10" s="955" t="s">
        <v>253</v>
      </c>
      <c r="E10" s="954"/>
      <c r="F10" s="942">
        <v>24800</v>
      </c>
      <c r="G10" s="943">
        <v>33156</v>
      </c>
      <c r="H10" s="943">
        <v>8319</v>
      </c>
      <c r="I10" s="943">
        <v>25417</v>
      </c>
      <c r="J10" s="943">
        <v>0</v>
      </c>
      <c r="K10" s="943">
        <v>0</v>
      </c>
      <c r="L10" s="943">
        <v>5273</v>
      </c>
      <c r="M10" s="943">
        <v>5406</v>
      </c>
      <c r="N10" s="942">
        <v>7071</v>
      </c>
      <c r="O10" s="943">
        <v>7043</v>
      </c>
      <c r="P10" s="942">
        <v>8793</v>
      </c>
      <c r="Q10" s="943">
        <v>8699</v>
      </c>
      <c r="R10" s="942">
        <v>2245</v>
      </c>
      <c r="S10" s="943">
        <v>2397</v>
      </c>
      <c r="T10" s="943">
        <v>72807</v>
      </c>
      <c r="U10" s="949">
        <v>73829</v>
      </c>
      <c r="V10" s="911"/>
      <c r="W10" s="901"/>
      <c r="X10" s="955" t="s">
        <v>253</v>
      </c>
      <c r="Y10" s="954"/>
      <c r="Z10" s="953">
        <v>4585</v>
      </c>
      <c r="AA10" s="943">
        <v>4625</v>
      </c>
      <c r="AB10" s="943">
        <v>14347</v>
      </c>
      <c r="AC10" s="943">
        <v>14347</v>
      </c>
      <c r="AD10" s="943">
        <v>6132</v>
      </c>
      <c r="AE10" s="943">
        <v>6162</v>
      </c>
      <c r="AF10" s="943">
        <v>7364</v>
      </c>
      <c r="AG10" s="943">
        <v>7440</v>
      </c>
      <c r="AH10" s="942">
        <v>0</v>
      </c>
      <c r="AI10" s="943">
        <v>0</v>
      </c>
      <c r="AJ10" s="947">
        <v>6968</v>
      </c>
      <c r="AK10" s="943">
        <v>6976</v>
      </c>
      <c r="AL10" s="942">
        <v>2000</v>
      </c>
      <c r="AM10" s="943">
        <v>2000</v>
      </c>
      <c r="AN10" s="943">
        <v>286</v>
      </c>
      <c r="AO10" s="948">
        <v>0</v>
      </c>
      <c r="AP10" s="911"/>
      <c r="AQ10" s="901"/>
      <c r="AR10" s="955" t="s">
        <v>253</v>
      </c>
      <c r="AS10" s="954"/>
      <c r="AT10" s="943">
        <v>5244</v>
      </c>
      <c r="AU10" s="942">
        <v>5244</v>
      </c>
      <c r="AV10" s="943">
        <v>11500</v>
      </c>
      <c r="AW10" s="943">
        <v>11520</v>
      </c>
      <c r="AX10" s="942">
        <v>31976</v>
      </c>
      <c r="AY10" s="943">
        <v>29646</v>
      </c>
      <c r="AZ10" s="943">
        <v>2512</v>
      </c>
      <c r="BA10" s="943">
        <v>2538</v>
      </c>
      <c r="BB10" s="943">
        <v>222222</v>
      </c>
      <c r="BC10" s="949">
        <v>246445</v>
      </c>
    </row>
    <row r="11" spans="1:55" s="950" customFormat="1" ht="24.75" customHeight="1">
      <c r="B11" s="938" t="s">
        <v>254</v>
      </c>
      <c r="C11" s="956" t="s">
        <v>255</v>
      </c>
      <c r="D11" s="957"/>
      <c r="E11" s="954" t="s">
        <v>256</v>
      </c>
      <c r="F11" s="942">
        <v>5368276</v>
      </c>
      <c r="G11" s="942">
        <v>5610782</v>
      </c>
      <c r="H11" s="942">
        <v>1884496</v>
      </c>
      <c r="I11" s="942">
        <v>1739272</v>
      </c>
      <c r="J11" s="943">
        <v>0</v>
      </c>
      <c r="K11" s="942">
        <v>0</v>
      </c>
      <c r="L11" s="943">
        <v>1430212</v>
      </c>
      <c r="M11" s="943">
        <v>1435705</v>
      </c>
      <c r="N11" s="942">
        <v>2032982</v>
      </c>
      <c r="O11" s="942">
        <v>2054543</v>
      </c>
      <c r="P11" s="942">
        <v>1312928</v>
      </c>
      <c r="Q11" s="942">
        <v>1336281</v>
      </c>
      <c r="R11" s="942">
        <v>1103770</v>
      </c>
      <c r="S11" s="942">
        <v>1107149</v>
      </c>
      <c r="T11" s="943">
        <v>2314612</v>
      </c>
      <c r="U11" s="949">
        <v>2335321</v>
      </c>
      <c r="V11" s="938" t="s">
        <v>254</v>
      </c>
      <c r="W11" s="956" t="s">
        <v>255</v>
      </c>
      <c r="X11" s="956"/>
      <c r="Y11" s="954" t="s">
        <v>256</v>
      </c>
      <c r="Z11" s="942">
        <v>832339</v>
      </c>
      <c r="AA11" s="942">
        <v>837680</v>
      </c>
      <c r="AB11" s="942">
        <v>1291142</v>
      </c>
      <c r="AC11" s="942">
        <v>1314831</v>
      </c>
      <c r="AD11" s="943">
        <v>953540</v>
      </c>
      <c r="AE11" s="943">
        <v>921127</v>
      </c>
      <c r="AF11" s="943">
        <v>1790728</v>
      </c>
      <c r="AG11" s="943">
        <v>1786214</v>
      </c>
      <c r="AH11" s="942">
        <v>656235</v>
      </c>
      <c r="AI11" s="943">
        <v>679464</v>
      </c>
      <c r="AJ11" s="947">
        <v>527396</v>
      </c>
      <c r="AK11" s="942">
        <v>523958</v>
      </c>
      <c r="AL11" s="942">
        <v>302883</v>
      </c>
      <c r="AM11" s="943">
        <v>289802</v>
      </c>
      <c r="AN11" s="943">
        <v>201019</v>
      </c>
      <c r="AO11" s="948">
        <v>193715</v>
      </c>
      <c r="AP11" s="938" t="s">
        <v>254</v>
      </c>
      <c r="AQ11" s="956" t="s">
        <v>255</v>
      </c>
      <c r="AR11" s="956"/>
      <c r="AS11" s="954" t="s">
        <v>256</v>
      </c>
      <c r="AT11" s="943">
        <v>143226</v>
      </c>
      <c r="AU11" s="942">
        <v>137415</v>
      </c>
      <c r="AV11" s="942">
        <v>271945</v>
      </c>
      <c r="AW11" s="943">
        <v>249325</v>
      </c>
      <c r="AX11" s="942">
        <v>1980548</v>
      </c>
      <c r="AY11" s="943">
        <v>1964053</v>
      </c>
      <c r="AZ11" s="942">
        <v>438574</v>
      </c>
      <c r="BA11" s="943">
        <v>461891</v>
      </c>
      <c r="BB11" s="943">
        <v>24836851</v>
      </c>
      <c r="BC11" s="949">
        <v>24978528</v>
      </c>
    </row>
    <row r="12" spans="1:55" s="958" customFormat="1" ht="24.75" customHeight="1">
      <c r="B12" s="911"/>
      <c r="C12" s="951" t="s">
        <v>247</v>
      </c>
      <c r="D12" s="952" t="s">
        <v>257</v>
      </c>
      <c r="E12" s="954"/>
      <c r="F12" s="942">
        <v>1854902</v>
      </c>
      <c r="G12" s="943">
        <v>2028766</v>
      </c>
      <c r="H12" s="943">
        <v>538882</v>
      </c>
      <c r="I12" s="943">
        <v>466124</v>
      </c>
      <c r="J12" s="943">
        <v>0</v>
      </c>
      <c r="K12" s="943">
        <v>0</v>
      </c>
      <c r="L12" s="943">
        <v>782364</v>
      </c>
      <c r="M12" s="943">
        <v>789947</v>
      </c>
      <c r="N12" s="942">
        <v>879223</v>
      </c>
      <c r="O12" s="943">
        <v>873579</v>
      </c>
      <c r="P12" s="942">
        <v>782555</v>
      </c>
      <c r="Q12" s="943">
        <v>776303</v>
      </c>
      <c r="R12" s="942">
        <v>591092</v>
      </c>
      <c r="S12" s="943">
        <v>616602</v>
      </c>
      <c r="T12" s="943">
        <v>1184321</v>
      </c>
      <c r="U12" s="949">
        <v>1212891</v>
      </c>
      <c r="V12" s="911"/>
      <c r="W12" s="951" t="s">
        <v>247</v>
      </c>
      <c r="X12" s="952" t="s">
        <v>257</v>
      </c>
      <c r="Y12" s="954"/>
      <c r="Z12" s="953">
        <v>463818</v>
      </c>
      <c r="AA12" s="943">
        <v>466372</v>
      </c>
      <c r="AB12" s="943">
        <v>853597</v>
      </c>
      <c r="AC12" s="943">
        <v>861249</v>
      </c>
      <c r="AD12" s="943">
        <v>243918</v>
      </c>
      <c r="AE12" s="943">
        <v>235362</v>
      </c>
      <c r="AF12" s="943">
        <v>1004133</v>
      </c>
      <c r="AG12" s="943">
        <v>1009125</v>
      </c>
      <c r="AH12" s="942">
        <v>197056</v>
      </c>
      <c r="AI12" s="943">
        <v>205097</v>
      </c>
      <c r="AJ12" s="947">
        <v>334805</v>
      </c>
      <c r="AK12" s="943">
        <v>326720</v>
      </c>
      <c r="AL12" s="942">
        <v>174555</v>
      </c>
      <c r="AM12" s="943">
        <v>169689</v>
      </c>
      <c r="AN12" s="943">
        <v>35742</v>
      </c>
      <c r="AO12" s="948">
        <v>33033</v>
      </c>
      <c r="AP12" s="911"/>
      <c r="AQ12" s="951" t="s">
        <v>247</v>
      </c>
      <c r="AR12" s="952" t="s">
        <v>257</v>
      </c>
      <c r="AS12" s="954"/>
      <c r="AT12" s="943">
        <v>27107</v>
      </c>
      <c r="AU12" s="942">
        <v>28039</v>
      </c>
      <c r="AV12" s="943">
        <v>56739</v>
      </c>
      <c r="AW12" s="943">
        <v>55874</v>
      </c>
      <c r="AX12" s="942">
        <v>478732</v>
      </c>
      <c r="AY12" s="943">
        <v>474757</v>
      </c>
      <c r="AZ12" s="943">
        <v>146386</v>
      </c>
      <c r="BA12" s="943">
        <v>153977</v>
      </c>
      <c r="BB12" s="943">
        <v>10629927</v>
      </c>
      <c r="BC12" s="949">
        <v>10783506</v>
      </c>
    </row>
    <row r="13" spans="1:55" s="950" customFormat="1" ht="24.75" customHeight="1">
      <c r="B13" s="911"/>
      <c r="C13" s="951" t="s">
        <v>249</v>
      </c>
      <c r="D13" s="952" t="s">
        <v>258</v>
      </c>
      <c r="E13" s="954"/>
      <c r="F13" s="942">
        <v>22513</v>
      </c>
      <c r="G13" s="943">
        <v>24961</v>
      </c>
      <c r="H13" s="943">
        <v>87126</v>
      </c>
      <c r="I13" s="943">
        <v>61850</v>
      </c>
      <c r="J13" s="943">
        <v>0</v>
      </c>
      <c r="K13" s="943">
        <v>0</v>
      </c>
      <c r="L13" s="943">
        <v>5558</v>
      </c>
      <c r="M13" s="943">
        <v>3118</v>
      </c>
      <c r="N13" s="942">
        <v>1108</v>
      </c>
      <c r="O13" s="943">
        <v>0</v>
      </c>
      <c r="P13" s="942">
        <v>2900</v>
      </c>
      <c r="Q13" s="943">
        <v>33351</v>
      </c>
      <c r="R13" s="942">
        <v>4878</v>
      </c>
      <c r="S13" s="943">
        <v>4853</v>
      </c>
      <c r="T13" s="943">
        <v>1978</v>
      </c>
      <c r="U13" s="949">
        <v>13543</v>
      </c>
      <c r="V13" s="911"/>
      <c r="W13" s="951" t="s">
        <v>249</v>
      </c>
      <c r="X13" s="952" t="s">
        <v>258</v>
      </c>
      <c r="Y13" s="954"/>
      <c r="Z13" s="953">
        <v>0</v>
      </c>
      <c r="AA13" s="943">
        <v>0</v>
      </c>
      <c r="AB13" s="943">
        <v>329</v>
      </c>
      <c r="AC13" s="943">
        <v>106</v>
      </c>
      <c r="AD13" s="943">
        <v>0</v>
      </c>
      <c r="AE13" s="943">
        <v>0</v>
      </c>
      <c r="AF13" s="943">
        <v>2659</v>
      </c>
      <c r="AG13" s="943">
        <v>15549</v>
      </c>
      <c r="AH13" s="942">
        <v>3642</v>
      </c>
      <c r="AI13" s="943">
        <v>9654</v>
      </c>
      <c r="AJ13" s="947">
        <v>0</v>
      </c>
      <c r="AK13" s="943">
        <v>0</v>
      </c>
      <c r="AL13" s="942">
        <v>0</v>
      </c>
      <c r="AM13" s="943">
        <v>0</v>
      </c>
      <c r="AN13" s="943">
        <v>0</v>
      </c>
      <c r="AO13" s="948">
        <v>0</v>
      </c>
      <c r="AP13" s="911"/>
      <c r="AQ13" s="951" t="s">
        <v>249</v>
      </c>
      <c r="AR13" s="952" t="s">
        <v>258</v>
      </c>
      <c r="AS13" s="954"/>
      <c r="AT13" s="943">
        <v>0</v>
      </c>
      <c r="AU13" s="942">
        <v>0</v>
      </c>
      <c r="AV13" s="943">
        <v>0</v>
      </c>
      <c r="AW13" s="943">
        <v>0</v>
      </c>
      <c r="AX13" s="942">
        <v>21042</v>
      </c>
      <c r="AY13" s="943">
        <v>27697</v>
      </c>
      <c r="AZ13" s="943">
        <v>27319</v>
      </c>
      <c r="BA13" s="943">
        <v>35412</v>
      </c>
      <c r="BB13" s="943">
        <v>181052</v>
      </c>
      <c r="BC13" s="949">
        <v>230094</v>
      </c>
    </row>
    <row r="14" spans="1:55" s="950" customFormat="1" ht="24.75" customHeight="1">
      <c r="B14" s="911"/>
      <c r="C14" s="951" t="s">
        <v>251</v>
      </c>
      <c r="D14" s="952" t="s">
        <v>259</v>
      </c>
      <c r="E14" s="954"/>
      <c r="F14" s="942">
        <v>335020</v>
      </c>
      <c r="G14" s="943">
        <v>327356</v>
      </c>
      <c r="H14" s="943">
        <v>181289</v>
      </c>
      <c r="I14" s="943">
        <v>182616</v>
      </c>
      <c r="J14" s="943">
        <v>0</v>
      </c>
      <c r="K14" s="943">
        <v>0</v>
      </c>
      <c r="L14" s="943">
        <v>66706</v>
      </c>
      <c r="M14" s="943">
        <v>70967</v>
      </c>
      <c r="N14" s="942">
        <v>0</v>
      </c>
      <c r="O14" s="943">
        <v>0</v>
      </c>
      <c r="P14" s="942">
        <v>0</v>
      </c>
      <c r="Q14" s="943">
        <v>0</v>
      </c>
      <c r="R14" s="942">
        <v>0</v>
      </c>
      <c r="S14" s="943">
        <v>0</v>
      </c>
      <c r="T14" s="943">
        <v>71107</v>
      </c>
      <c r="U14" s="949">
        <v>71756</v>
      </c>
      <c r="V14" s="911"/>
      <c r="W14" s="951" t="s">
        <v>251</v>
      </c>
      <c r="X14" s="952" t="s">
        <v>259</v>
      </c>
      <c r="Y14" s="954"/>
      <c r="Z14" s="953">
        <v>0</v>
      </c>
      <c r="AA14" s="943">
        <v>0</v>
      </c>
      <c r="AB14" s="943">
        <v>7947</v>
      </c>
      <c r="AC14" s="943">
        <v>7947</v>
      </c>
      <c r="AD14" s="943">
        <v>0</v>
      </c>
      <c r="AE14" s="943">
        <v>0</v>
      </c>
      <c r="AF14" s="943">
        <v>193042</v>
      </c>
      <c r="AG14" s="943">
        <v>184359</v>
      </c>
      <c r="AH14" s="942">
        <v>0</v>
      </c>
      <c r="AI14" s="943">
        <v>0</v>
      </c>
      <c r="AJ14" s="947">
        <v>0</v>
      </c>
      <c r="AK14" s="943">
        <v>0</v>
      </c>
      <c r="AL14" s="942">
        <v>0</v>
      </c>
      <c r="AM14" s="943">
        <v>0</v>
      </c>
      <c r="AN14" s="943">
        <v>0</v>
      </c>
      <c r="AO14" s="948">
        <v>0</v>
      </c>
      <c r="AP14" s="911"/>
      <c r="AQ14" s="951" t="s">
        <v>251</v>
      </c>
      <c r="AR14" s="952" t="s">
        <v>259</v>
      </c>
      <c r="AS14" s="954"/>
      <c r="AT14" s="943">
        <v>0</v>
      </c>
      <c r="AU14" s="942">
        <v>0</v>
      </c>
      <c r="AV14" s="943">
        <v>0</v>
      </c>
      <c r="AW14" s="943">
        <v>0</v>
      </c>
      <c r="AX14" s="942">
        <v>155017</v>
      </c>
      <c r="AY14" s="943">
        <v>162600</v>
      </c>
      <c r="AZ14" s="943">
        <v>0</v>
      </c>
      <c r="BA14" s="943">
        <v>0</v>
      </c>
      <c r="BB14" s="943">
        <v>1010128</v>
      </c>
      <c r="BC14" s="949">
        <v>1007601</v>
      </c>
    </row>
    <row r="15" spans="1:55" s="950" customFormat="1" ht="24.75" customHeight="1">
      <c r="B15" s="911"/>
      <c r="C15" s="951" t="s">
        <v>260</v>
      </c>
      <c r="D15" s="952" t="s">
        <v>261</v>
      </c>
      <c r="E15" s="954"/>
      <c r="F15" s="942">
        <v>282866</v>
      </c>
      <c r="G15" s="943">
        <v>285498</v>
      </c>
      <c r="H15" s="943">
        <v>96000</v>
      </c>
      <c r="I15" s="943">
        <v>55580</v>
      </c>
      <c r="J15" s="943">
        <v>0</v>
      </c>
      <c r="K15" s="943">
        <v>0</v>
      </c>
      <c r="L15" s="943">
        <v>53859</v>
      </c>
      <c r="M15" s="943">
        <v>53578</v>
      </c>
      <c r="N15" s="942">
        <v>157086</v>
      </c>
      <c r="O15" s="943">
        <v>124099</v>
      </c>
      <c r="P15" s="942">
        <v>86022</v>
      </c>
      <c r="Q15" s="943">
        <v>106619</v>
      </c>
      <c r="R15" s="942">
        <v>116955</v>
      </c>
      <c r="S15" s="943">
        <v>89164</v>
      </c>
      <c r="T15" s="943">
        <v>164187</v>
      </c>
      <c r="U15" s="949">
        <v>147949</v>
      </c>
      <c r="V15" s="911"/>
      <c r="W15" s="951" t="s">
        <v>260</v>
      </c>
      <c r="X15" s="952" t="s">
        <v>261</v>
      </c>
      <c r="Y15" s="954"/>
      <c r="Z15" s="953">
        <v>70065</v>
      </c>
      <c r="AA15" s="943">
        <v>75661</v>
      </c>
      <c r="AB15" s="943">
        <v>64720</v>
      </c>
      <c r="AC15" s="943">
        <v>66231</v>
      </c>
      <c r="AD15" s="943">
        <v>145243</v>
      </c>
      <c r="AE15" s="943">
        <v>134452</v>
      </c>
      <c r="AF15" s="943">
        <v>0</v>
      </c>
      <c r="AG15" s="943">
        <v>0</v>
      </c>
      <c r="AH15" s="942">
        <v>62189</v>
      </c>
      <c r="AI15" s="943">
        <v>63232</v>
      </c>
      <c r="AJ15" s="947">
        <v>23337</v>
      </c>
      <c r="AK15" s="943">
        <v>30294</v>
      </c>
      <c r="AL15" s="942">
        <v>48636</v>
      </c>
      <c r="AM15" s="943">
        <v>43702</v>
      </c>
      <c r="AN15" s="943">
        <v>22644</v>
      </c>
      <c r="AO15" s="948">
        <v>26685</v>
      </c>
      <c r="AP15" s="911"/>
      <c r="AQ15" s="951" t="s">
        <v>260</v>
      </c>
      <c r="AR15" s="952" t="s">
        <v>261</v>
      </c>
      <c r="AS15" s="954"/>
      <c r="AT15" s="943">
        <v>25205</v>
      </c>
      <c r="AU15" s="942">
        <v>23236</v>
      </c>
      <c r="AV15" s="943">
        <v>25585</v>
      </c>
      <c r="AW15" s="943">
        <v>26521</v>
      </c>
      <c r="AX15" s="942">
        <v>113553</v>
      </c>
      <c r="AY15" s="943">
        <v>156967</v>
      </c>
      <c r="AZ15" s="943">
        <v>73113</v>
      </c>
      <c r="BA15" s="943">
        <v>69415</v>
      </c>
      <c r="BB15" s="943">
        <v>1631265</v>
      </c>
      <c r="BC15" s="949">
        <v>1578883</v>
      </c>
    </row>
    <row r="16" spans="1:55" s="950" customFormat="1" ht="24.75" customHeight="1">
      <c r="B16" s="911"/>
      <c r="C16" s="951" t="s">
        <v>262</v>
      </c>
      <c r="D16" s="952" t="s">
        <v>263</v>
      </c>
      <c r="E16" s="954"/>
      <c r="F16" s="942">
        <v>2702871</v>
      </c>
      <c r="G16" s="943">
        <v>2672180</v>
      </c>
      <c r="H16" s="943">
        <v>915150</v>
      </c>
      <c r="I16" s="943">
        <v>920408</v>
      </c>
      <c r="J16" s="943">
        <v>0</v>
      </c>
      <c r="K16" s="943">
        <v>0</v>
      </c>
      <c r="L16" s="943">
        <v>519658</v>
      </c>
      <c r="M16" s="943">
        <v>511950</v>
      </c>
      <c r="N16" s="942">
        <v>968259</v>
      </c>
      <c r="O16" s="943">
        <v>992229</v>
      </c>
      <c r="P16" s="942">
        <v>435171</v>
      </c>
      <c r="Q16" s="943">
        <v>414880</v>
      </c>
      <c r="R16" s="942">
        <v>388783</v>
      </c>
      <c r="S16" s="943">
        <v>395295</v>
      </c>
      <c r="T16" s="943">
        <v>869555</v>
      </c>
      <c r="U16" s="949">
        <v>883384</v>
      </c>
      <c r="V16" s="911"/>
      <c r="W16" s="951" t="s">
        <v>262</v>
      </c>
      <c r="X16" s="952" t="s">
        <v>263</v>
      </c>
      <c r="Y16" s="954"/>
      <c r="Z16" s="953">
        <v>293972</v>
      </c>
      <c r="AA16" s="943">
        <v>291727</v>
      </c>
      <c r="AB16" s="943">
        <v>359317</v>
      </c>
      <c r="AC16" s="943">
        <v>360039</v>
      </c>
      <c r="AD16" s="943">
        <v>563806</v>
      </c>
      <c r="AE16" s="943">
        <v>547373</v>
      </c>
      <c r="AF16" s="943">
        <v>581614</v>
      </c>
      <c r="AG16" s="943">
        <v>568075</v>
      </c>
      <c r="AH16" s="942">
        <v>388357</v>
      </c>
      <c r="AI16" s="943">
        <v>384270</v>
      </c>
      <c r="AJ16" s="947">
        <v>167195</v>
      </c>
      <c r="AK16" s="943">
        <v>164237</v>
      </c>
      <c r="AL16" s="942">
        <v>79135</v>
      </c>
      <c r="AM16" s="943">
        <v>73442</v>
      </c>
      <c r="AN16" s="943">
        <v>142586</v>
      </c>
      <c r="AO16" s="948">
        <v>133719</v>
      </c>
      <c r="AP16" s="911"/>
      <c r="AQ16" s="951" t="s">
        <v>262</v>
      </c>
      <c r="AR16" s="952" t="s">
        <v>263</v>
      </c>
      <c r="AS16" s="954"/>
      <c r="AT16" s="953">
        <v>90914</v>
      </c>
      <c r="AU16" s="947">
        <v>86140</v>
      </c>
      <c r="AV16" s="943">
        <v>168381</v>
      </c>
      <c r="AW16" s="943">
        <v>166930</v>
      </c>
      <c r="AX16" s="942">
        <v>1154300</v>
      </c>
      <c r="AY16" s="943">
        <v>1119595</v>
      </c>
      <c r="AZ16" s="943">
        <v>185510</v>
      </c>
      <c r="BA16" s="943">
        <v>198006</v>
      </c>
      <c r="BB16" s="943">
        <v>10974534</v>
      </c>
      <c r="BC16" s="949">
        <v>10883879</v>
      </c>
    </row>
    <row r="17" spans="2:55" s="950" customFormat="1" ht="24.75" customHeight="1">
      <c r="B17" s="911"/>
      <c r="C17" s="951" t="s">
        <v>264</v>
      </c>
      <c r="D17" s="952" t="s">
        <v>265</v>
      </c>
      <c r="E17" s="954"/>
      <c r="F17" s="942">
        <v>170104</v>
      </c>
      <c r="G17" s="943">
        <v>272021</v>
      </c>
      <c r="H17" s="943">
        <v>66049</v>
      </c>
      <c r="I17" s="943">
        <v>52694</v>
      </c>
      <c r="J17" s="943">
        <v>0</v>
      </c>
      <c r="K17" s="943">
        <v>0</v>
      </c>
      <c r="L17" s="943">
        <v>1658</v>
      </c>
      <c r="M17" s="943">
        <v>5267</v>
      </c>
      <c r="N17" s="942">
        <v>27306</v>
      </c>
      <c r="O17" s="943">
        <v>64636</v>
      </c>
      <c r="P17" s="942">
        <v>6280</v>
      </c>
      <c r="Q17" s="943">
        <v>5128</v>
      </c>
      <c r="R17" s="942">
        <v>2048</v>
      </c>
      <c r="S17" s="943">
        <v>1235</v>
      </c>
      <c r="T17" s="943">
        <v>23464</v>
      </c>
      <c r="U17" s="949">
        <v>5798</v>
      </c>
      <c r="V17" s="911"/>
      <c r="W17" s="951" t="s">
        <v>264</v>
      </c>
      <c r="X17" s="952" t="s">
        <v>265</v>
      </c>
      <c r="Y17" s="954"/>
      <c r="Z17" s="953">
        <v>4484</v>
      </c>
      <c r="AA17" s="943">
        <v>3920</v>
      </c>
      <c r="AB17" s="943">
        <v>5232</v>
      </c>
      <c r="AC17" s="943">
        <v>19259</v>
      </c>
      <c r="AD17" s="943">
        <v>573</v>
      </c>
      <c r="AE17" s="943">
        <v>3940</v>
      </c>
      <c r="AF17" s="943">
        <v>8114</v>
      </c>
      <c r="AG17" s="943">
        <v>7164</v>
      </c>
      <c r="AH17" s="942">
        <v>4991</v>
      </c>
      <c r="AI17" s="943">
        <v>17211</v>
      </c>
      <c r="AJ17" s="947">
        <v>2059</v>
      </c>
      <c r="AK17" s="943">
        <v>2707</v>
      </c>
      <c r="AL17" s="942">
        <v>497</v>
      </c>
      <c r="AM17" s="943">
        <v>2923</v>
      </c>
      <c r="AN17" s="943">
        <v>47</v>
      </c>
      <c r="AO17" s="948">
        <v>278</v>
      </c>
      <c r="AP17" s="911"/>
      <c r="AQ17" s="951" t="s">
        <v>264</v>
      </c>
      <c r="AR17" s="952" t="s">
        <v>265</v>
      </c>
      <c r="AS17" s="954"/>
      <c r="AT17" s="953">
        <v>0</v>
      </c>
      <c r="AU17" s="947">
        <v>0</v>
      </c>
      <c r="AV17" s="943">
        <v>21240</v>
      </c>
      <c r="AW17" s="943">
        <v>0</v>
      </c>
      <c r="AX17" s="942">
        <v>52636</v>
      </c>
      <c r="AY17" s="943">
        <v>16929</v>
      </c>
      <c r="AZ17" s="943">
        <v>6246</v>
      </c>
      <c r="BA17" s="943">
        <v>5081</v>
      </c>
      <c r="BB17" s="943">
        <v>403028</v>
      </c>
      <c r="BC17" s="949">
        <v>486191</v>
      </c>
    </row>
    <row r="18" spans="2:55" s="950" customFormat="1" ht="24.75" customHeight="1">
      <c r="B18" s="911"/>
      <c r="C18" s="951" t="s">
        <v>266</v>
      </c>
      <c r="D18" s="952" t="s">
        <v>267</v>
      </c>
      <c r="E18" s="954"/>
      <c r="F18" s="942">
        <v>0</v>
      </c>
      <c r="G18" s="943">
        <v>0</v>
      </c>
      <c r="H18" s="943">
        <v>0</v>
      </c>
      <c r="I18" s="943">
        <v>0</v>
      </c>
      <c r="J18" s="943">
        <v>0</v>
      </c>
      <c r="K18" s="943">
        <v>0</v>
      </c>
      <c r="L18" s="943">
        <v>409</v>
      </c>
      <c r="M18" s="943">
        <v>878</v>
      </c>
      <c r="N18" s="942">
        <v>0</v>
      </c>
      <c r="O18" s="943">
        <v>0</v>
      </c>
      <c r="P18" s="942">
        <v>0</v>
      </c>
      <c r="Q18" s="943">
        <v>0</v>
      </c>
      <c r="R18" s="942">
        <v>14</v>
      </c>
      <c r="S18" s="943">
        <v>0</v>
      </c>
      <c r="T18" s="943">
        <v>0</v>
      </c>
      <c r="U18" s="949">
        <v>0</v>
      </c>
      <c r="V18" s="911"/>
      <c r="W18" s="951" t="s">
        <v>266</v>
      </c>
      <c r="X18" s="952" t="s">
        <v>267</v>
      </c>
      <c r="Y18" s="954"/>
      <c r="Z18" s="953">
        <v>0</v>
      </c>
      <c r="AA18" s="943">
        <v>0</v>
      </c>
      <c r="AB18" s="943">
        <v>0</v>
      </c>
      <c r="AC18" s="943">
        <v>0</v>
      </c>
      <c r="AD18" s="943">
        <v>0</v>
      </c>
      <c r="AE18" s="943">
        <v>0</v>
      </c>
      <c r="AF18" s="943">
        <v>1166</v>
      </c>
      <c r="AG18" s="943">
        <v>1942</v>
      </c>
      <c r="AH18" s="942">
        <v>0</v>
      </c>
      <c r="AI18" s="943">
        <v>0</v>
      </c>
      <c r="AJ18" s="947">
        <v>0</v>
      </c>
      <c r="AK18" s="943">
        <v>0</v>
      </c>
      <c r="AL18" s="942">
        <v>60</v>
      </c>
      <c r="AM18" s="943">
        <v>46</v>
      </c>
      <c r="AN18" s="953">
        <v>0</v>
      </c>
      <c r="AO18" s="948">
        <v>0</v>
      </c>
      <c r="AP18" s="911"/>
      <c r="AQ18" s="951" t="s">
        <v>266</v>
      </c>
      <c r="AR18" s="952" t="s">
        <v>267</v>
      </c>
      <c r="AS18" s="954"/>
      <c r="AT18" s="953">
        <v>0</v>
      </c>
      <c r="AU18" s="947">
        <v>0</v>
      </c>
      <c r="AV18" s="943">
        <v>0</v>
      </c>
      <c r="AW18" s="943">
        <v>0</v>
      </c>
      <c r="AX18" s="942">
        <v>5268</v>
      </c>
      <c r="AY18" s="943">
        <v>5508</v>
      </c>
      <c r="AZ18" s="943">
        <v>0</v>
      </c>
      <c r="BA18" s="943">
        <v>0</v>
      </c>
      <c r="BB18" s="943">
        <v>6917</v>
      </c>
      <c r="BC18" s="949">
        <v>8374</v>
      </c>
    </row>
    <row r="19" spans="2:55" ht="24.75" customHeight="1">
      <c r="B19" s="959" t="s">
        <v>268</v>
      </c>
      <c r="C19" s="960"/>
      <c r="D19" s="960"/>
      <c r="E19" s="961" t="s">
        <v>269</v>
      </c>
      <c r="F19" s="962">
        <v>893061</v>
      </c>
      <c r="G19" s="962">
        <v>609658</v>
      </c>
      <c r="H19" s="962">
        <v>26274</v>
      </c>
      <c r="I19" s="962">
        <v>-21134</v>
      </c>
      <c r="J19" s="963">
        <v>0</v>
      </c>
      <c r="K19" s="963">
        <v>0</v>
      </c>
      <c r="L19" s="963">
        <v>35907</v>
      </c>
      <c r="M19" s="963">
        <v>41027</v>
      </c>
      <c r="N19" s="962">
        <v>72082</v>
      </c>
      <c r="O19" s="962">
        <v>-216178</v>
      </c>
      <c r="P19" s="962">
        <v>-47248</v>
      </c>
      <c r="Q19" s="962">
        <v>-275442</v>
      </c>
      <c r="R19" s="962">
        <v>-8110</v>
      </c>
      <c r="S19" s="962">
        <v>-54657</v>
      </c>
      <c r="T19" s="963">
        <v>93220</v>
      </c>
      <c r="U19" s="964">
        <v>59392</v>
      </c>
      <c r="V19" s="959" t="s">
        <v>268</v>
      </c>
      <c r="W19" s="965"/>
      <c r="X19" s="965"/>
      <c r="Y19" s="961" t="s">
        <v>269</v>
      </c>
      <c r="Z19" s="962">
        <v>35622</v>
      </c>
      <c r="AA19" s="962">
        <v>7610</v>
      </c>
      <c r="AB19" s="962">
        <v>-46758</v>
      </c>
      <c r="AC19" s="962">
        <v>-349436</v>
      </c>
      <c r="AD19" s="963">
        <v>-307306</v>
      </c>
      <c r="AE19" s="963">
        <v>-303740</v>
      </c>
      <c r="AF19" s="963">
        <v>44024</v>
      </c>
      <c r="AG19" s="963">
        <v>99067</v>
      </c>
      <c r="AH19" s="962">
        <v>-98904</v>
      </c>
      <c r="AI19" s="963">
        <v>-114075</v>
      </c>
      <c r="AJ19" s="966">
        <v>17333</v>
      </c>
      <c r="AK19" s="962">
        <v>-100679</v>
      </c>
      <c r="AL19" s="962">
        <v>-24580</v>
      </c>
      <c r="AM19" s="963">
        <v>-15328</v>
      </c>
      <c r="AN19" s="967">
        <v>-83405</v>
      </c>
      <c r="AO19" s="964">
        <v>-88735</v>
      </c>
      <c r="AP19" s="968" t="s">
        <v>477</v>
      </c>
      <c r="AQ19" s="965"/>
      <c r="AR19" s="965"/>
      <c r="AS19" s="961" t="s">
        <v>269</v>
      </c>
      <c r="AT19" s="967">
        <v>-2973</v>
      </c>
      <c r="AU19" s="966">
        <v>-24413</v>
      </c>
      <c r="AV19" s="962">
        <v>-14876</v>
      </c>
      <c r="AW19" s="963">
        <v>-3701</v>
      </c>
      <c r="AX19" s="962">
        <v>272170</v>
      </c>
      <c r="AY19" s="963">
        <v>287852</v>
      </c>
      <c r="AZ19" s="962">
        <v>72201</v>
      </c>
      <c r="BA19" s="963">
        <v>73270</v>
      </c>
      <c r="BB19" s="963">
        <v>927734</v>
      </c>
      <c r="BC19" s="964">
        <v>-389642</v>
      </c>
    </row>
    <row r="20" spans="2:55" s="950" customFormat="1" ht="24.75" customHeight="1">
      <c r="B20" s="969" t="s">
        <v>270</v>
      </c>
      <c r="C20" s="939" t="s">
        <v>271</v>
      </c>
      <c r="D20" s="940"/>
      <c r="E20" s="954" t="s">
        <v>272</v>
      </c>
      <c r="F20" s="942">
        <v>1099837</v>
      </c>
      <c r="G20" s="942">
        <v>1074704</v>
      </c>
      <c r="H20" s="942">
        <v>341340</v>
      </c>
      <c r="I20" s="942">
        <v>344864</v>
      </c>
      <c r="J20" s="943">
        <v>0</v>
      </c>
      <c r="K20" s="942">
        <v>0</v>
      </c>
      <c r="L20" s="943">
        <v>174999</v>
      </c>
      <c r="M20" s="943">
        <v>170813</v>
      </c>
      <c r="N20" s="942">
        <v>326340</v>
      </c>
      <c r="O20" s="942">
        <v>520142</v>
      </c>
      <c r="P20" s="942">
        <v>234467</v>
      </c>
      <c r="Q20" s="942">
        <v>221303</v>
      </c>
      <c r="R20" s="942">
        <v>113603</v>
      </c>
      <c r="S20" s="942">
        <v>105857</v>
      </c>
      <c r="T20" s="946">
        <v>446651</v>
      </c>
      <c r="U20" s="949">
        <v>444245</v>
      </c>
      <c r="V20" s="969" t="s">
        <v>270</v>
      </c>
      <c r="W20" s="939" t="s">
        <v>271</v>
      </c>
      <c r="X20" s="939"/>
      <c r="Y20" s="954" t="s">
        <v>272</v>
      </c>
      <c r="Z20" s="942">
        <v>100438</v>
      </c>
      <c r="AA20" s="942">
        <v>118154</v>
      </c>
      <c r="AB20" s="942">
        <v>166031</v>
      </c>
      <c r="AC20" s="942">
        <v>197084</v>
      </c>
      <c r="AD20" s="943">
        <v>417164</v>
      </c>
      <c r="AE20" s="943">
        <v>469939</v>
      </c>
      <c r="AF20" s="943">
        <v>281934</v>
      </c>
      <c r="AG20" s="943">
        <v>263597</v>
      </c>
      <c r="AH20" s="942">
        <v>235124</v>
      </c>
      <c r="AI20" s="943">
        <v>241557</v>
      </c>
      <c r="AJ20" s="947">
        <v>77964</v>
      </c>
      <c r="AK20" s="942">
        <v>101456</v>
      </c>
      <c r="AL20" s="942">
        <v>64202</v>
      </c>
      <c r="AM20" s="943">
        <v>59625</v>
      </c>
      <c r="AN20" s="953">
        <v>70754</v>
      </c>
      <c r="AO20" s="949">
        <v>84021</v>
      </c>
      <c r="AP20" s="969" t="s">
        <v>270</v>
      </c>
      <c r="AQ20" s="939" t="s">
        <v>271</v>
      </c>
      <c r="AR20" s="939"/>
      <c r="AS20" s="954" t="s">
        <v>272</v>
      </c>
      <c r="AT20" s="953">
        <v>41559</v>
      </c>
      <c r="AU20" s="947">
        <v>70064</v>
      </c>
      <c r="AV20" s="942">
        <v>104342</v>
      </c>
      <c r="AW20" s="943">
        <v>105145</v>
      </c>
      <c r="AX20" s="942">
        <v>485902</v>
      </c>
      <c r="AY20" s="943">
        <v>461657</v>
      </c>
      <c r="AZ20" s="942">
        <v>26136</v>
      </c>
      <c r="BA20" s="943">
        <v>25690</v>
      </c>
      <c r="BB20" s="942">
        <v>4808787</v>
      </c>
      <c r="BC20" s="945">
        <v>5079917</v>
      </c>
    </row>
    <row r="21" spans="2:55" s="950" customFormat="1" ht="24.75" customHeight="1">
      <c r="B21" s="911"/>
      <c r="C21" s="951" t="s">
        <v>247</v>
      </c>
      <c r="D21" s="952" t="s">
        <v>273</v>
      </c>
      <c r="E21" s="954"/>
      <c r="F21" s="942">
        <v>19652</v>
      </c>
      <c r="G21" s="943">
        <v>18671</v>
      </c>
      <c r="H21" s="943">
        <v>2799</v>
      </c>
      <c r="I21" s="943">
        <v>2385</v>
      </c>
      <c r="J21" s="943">
        <v>0</v>
      </c>
      <c r="K21" s="943">
        <v>0</v>
      </c>
      <c r="L21" s="943">
        <v>17449</v>
      </c>
      <c r="M21" s="943">
        <v>15833</v>
      </c>
      <c r="N21" s="942">
        <v>299</v>
      </c>
      <c r="O21" s="943">
        <v>173</v>
      </c>
      <c r="P21" s="943">
        <v>0</v>
      </c>
      <c r="Q21" s="943">
        <v>0</v>
      </c>
      <c r="R21" s="942">
        <v>2344</v>
      </c>
      <c r="S21" s="943">
        <v>1901</v>
      </c>
      <c r="T21" s="943">
        <v>38486</v>
      </c>
      <c r="U21" s="949">
        <v>29058</v>
      </c>
      <c r="V21" s="911"/>
      <c r="W21" s="951" t="s">
        <v>247</v>
      </c>
      <c r="X21" s="952" t="s">
        <v>273</v>
      </c>
      <c r="Y21" s="954"/>
      <c r="Z21" s="953">
        <v>0</v>
      </c>
      <c r="AA21" s="943">
        <v>2650</v>
      </c>
      <c r="AB21" s="943">
        <v>0</v>
      </c>
      <c r="AC21" s="943">
        <v>0</v>
      </c>
      <c r="AD21" s="943">
        <v>23271</v>
      </c>
      <c r="AE21" s="943">
        <v>30995</v>
      </c>
      <c r="AF21" s="943">
        <v>99525</v>
      </c>
      <c r="AG21" s="943">
        <v>93588</v>
      </c>
      <c r="AH21" s="942">
        <v>9467</v>
      </c>
      <c r="AI21" s="943">
        <v>8946</v>
      </c>
      <c r="AJ21" s="947">
        <v>0</v>
      </c>
      <c r="AK21" s="943">
        <v>0</v>
      </c>
      <c r="AL21" s="942">
        <v>31585</v>
      </c>
      <c r="AM21" s="943">
        <v>31840</v>
      </c>
      <c r="AN21" s="953">
        <v>30637</v>
      </c>
      <c r="AO21" s="949">
        <v>26258</v>
      </c>
      <c r="AP21" s="911"/>
      <c r="AQ21" s="951" t="s">
        <v>247</v>
      </c>
      <c r="AR21" s="952" t="s">
        <v>273</v>
      </c>
      <c r="AS21" s="954"/>
      <c r="AT21" s="953">
        <v>0</v>
      </c>
      <c r="AU21" s="947">
        <v>0</v>
      </c>
      <c r="AV21" s="942">
        <v>62436</v>
      </c>
      <c r="AW21" s="943">
        <v>68497</v>
      </c>
      <c r="AX21" s="942">
        <v>25300</v>
      </c>
      <c r="AY21" s="943">
        <v>21141</v>
      </c>
      <c r="AZ21" s="943">
        <v>736</v>
      </c>
      <c r="BA21" s="943">
        <v>870</v>
      </c>
      <c r="BB21" s="942">
        <v>363986</v>
      </c>
      <c r="BC21" s="948">
        <v>352806</v>
      </c>
    </row>
    <row r="22" spans="2:55" s="950" customFormat="1" ht="24.75" customHeight="1">
      <c r="B22" s="911"/>
      <c r="C22" s="951" t="s">
        <v>249</v>
      </c>
      <c r="D22" s="952" t="s">
        <v>274</v>
      </c>
      <c r="E22" s="954"/>
      <c r="F22" s="942">
        <v>0</v>
      </c>
      <c r="G22" s="943">
        <v>0</v>
      </c>
      <c r="H22" s="943">
        <v>0</v>
      </c>
      <c r="I22" s="943">
        <v>0</v>
      </c>
      <c r="J22" s="943">
        <v>0</v>
      </c>
      <c r="K22" s="943">
        <v>0</v>
      </c>
      <c r="L22" s="943">
        <v>0</v>
      </c>
      <c r="M22" s="943">
        <v>0</v>
      </c>
      <c r="N22" s="942">
        <v>0</v>
      </c>
      <c r="O22" s="943">
        <v>170616</v>
      </c>
      <c r="P22" s="943">
        <v>0</v>
      </c>
      <c r="Q22" s="943">
        <v>0</v>
      </c>
      <c r="R22" s="942">
        <v>0</v>
      </c>
      <c r="S22" s="943">
        <v>0</v>
      </c>
      <c r="T22" s="943">
        <v>0</v>
      </c>
      <c r="U22" s="948">
        <v>0</v>
      </c>
      <c r="V22" s="911"/>
      <c r="W22" s="951" t="s">
        <v>249</v>
      </c>
      <c r="X22" s="952" t="s">
        <v>274</v>
      </c>
      <c r="Y22" s="954"/>
      <c r="Z22" s="953">
        <v>0</v>
      </c>
      <c r="AA22" s="943">
        <v>19051</v>
      </c>
      <c r="AB22" s="943">
        <v>0</v>
      </c>
      <c r="AC22" s="943">
        <v>31000</v>
      </c>
      <c r="AD22" s="943">
        <v>0</v>
      </c>
      <c r="AE22" s="943">
        <v>24597</v>
      </c>
      <c r="AF22" s="943">
        <v>0</v>
      </c>
      <c r="AG22" s="943">
        <v>0</v>
      </c>
      <c r="AH22" s="942">
        <v>0</v>
      </c>
      <c r="AI22" s="943">
        <v>0</v>
      </c>
      <c r="AJ22" s="947">
        <v>0</v>
      </c>
      <c r="AK22" s="943">
        <v>30377</v>
      </c>
      <c r="AL22" s="942">
        <v>0</v>
      </c>
      <c r="AM22" s="943">
        <v>0</v>
      </c>
      <c r="AN22" s="953">
        <v>0</v>
      </c>
      <c r="AO22" s="949">
        <v>15330</v>
      </c>
      <c r="AP22" s="911"/>
      <c r="AQ22" s="951" t="s">
        <v>249</v>
      </c>
      <c r="AR22" s="952" t="s">
        <v>274</v>
      </c>
      <c r="AS22" s="954"/>
      <c r="AT22" s="953">
        <v>0</v>
      </c>
      <c r="AU22" s="947">
        <v>32089</v>
      </c>
      <c r="AV22" s="942">
        <v>0</v>
      </c>
      <c r="AW22" s="943">
        <v>0</v>
      </c>
      <c r="AX22" s="942">
        <v>0</v>
      </c>
      <c r="AY22" s="943">
        <v>0</v>
      </c>
      <c r="AZ22" s="943">
        <v>0</v>
      </c>
      <c r="BA22" s="943">
        <v>0</v>
      </c>
      <c r="BB22" s="942">
        <v>0</v>
      </c>
      <c r="BC22" s="948">
        <v>323060</v>
      </c>
    </row>
    <row r="23" spans="2:55" s="950" customFormat="1" ht="24.75" customHeight="1">
      <c r="B23" s="911"/>
      <c r="C23" s="951" t="s">
        <v>434</v>
      </c>
      <c r="D23" s="952" t="s">
        <v>470</v>
      </c>
      <c r="E23" s="954"/>
      <c r="F23" s="942">
        <v>685560</v>
      </c>
      <c r="G23" s="943">
        <v>712192</v>
      </c>
      <c r="H23" s="942">
        <v>337283</v>
      </c>
      <c r="I23" s="943">
        <v>340510</v>
      </c>
      <c r="J23" s="942">
        <v>0</v>
      </c>
      <c r="K23" s="943">
        <v>0</v>
      </c>
      <c r="L23" s="942">
        <v>149246</v>
      </c>
      <c r="M23" s="943">
        <v>147275</v>
      </c>
      <c r="N23" s="942">
        <v>321733</v>
      </c>
      <c r="O23" s="943">
        <v>347943</v>
      </c>
      <c r="P23" s="942">
        <v>170759</v>
      </c>
      <c r="Q23" s="943">
        <v>155870</v>
      </c>
      <c r="R23" s="942">
        <v>109297</v>
      </c>
      <c r="S23" s="943">
        <v>103093</v>
      </c>
      <c r="T23" s="942">
        <v>403915</v>
      </c>
      <c r="U23" s="948">
        <v>411214</v>
      </c>
      <c r="V23" s="911"/>
      <c r="W23" s="951" t="s">
        <v>434</v>
      </c>
      <c r="X23" s="952" t="s">
        <v>470</v>
      </c>
      <c r="Y23" s="954"/>
      <c r="Z23" s="942">
        <v>97399</v>
      </c>
      <c r="AA23" s="943">
        <v>94714</v>
      </c>
      <c r="AB23" s="942">
        <v>160223</v>
      </c>
      <c r="AC23" s="943">
        <v>160113</v>
      </c>
      <c r="AD23" s="942">
        <v>373367</v>
      </c>
      <c r="AE23" s="943">
        <v>367947</v>
      </c>
      <c r="AF23" s="942">
        <v>173193</v>
      </c>
      <c r="AG23" s="943">
        <v>162250</v>
      </c>
      <c r="AH23" s="942">
        <v>167062</v>
      </c>
      <c r="AI23" s="943">
        <v>174352</v>
      </c>
      <c r="AJ23" s="947">
        <v>68118</v>
      </c>
      <c r="AK23" s="943">
        <v>64540</v>
      </c>
      <c r="AL23" s="942">
        <v>28780</v>
      </c>
      <c r="AM23" s="943">
        <v>24480</v>
      </c>
      <c r="AN23" s="953">
        <v>39920</v>
      </c>
      <c r="AO23" s="948">
        <v>42326</v>
      </c>
      <c r="AP23" s="911"/>
      <c r="AQ23" s="951" t="s">
        <v>434</v>
      </c>
      <c r="AR23" s="952" t="s">
        <v>470</v>
      </c>
      <c r="AS23" s="954"/>
      <c r="AT23" s="942">
        <v>39334</v>
      </c>
      <c r="AU23" s="942">
        <v>36064</v>
      </c>
      <c r="AV23" s="942">
        <v>39225</v>
      </c>
      <c r="AW23" s="943">
        <v>35434</v>
      </c>
      <c r="AX23" s="942">
        <v>367871</v>
      </c>
      <c r="AY23" s="943">
        <v>348917</v>
      </c>
      <c r="AZ23" s="942">
        <v>24662</v>
      </c>
      <c r="BA23" s="943">
        <v>24319</v>
      </c>
      <c r="BB23" s="942">
        <v>3756947</v>
      </c>
      <c r="BC23" s="948">
        <v>3753553</v>
      </c>
    </row>
    <row r="24" spans="2:55" s="958" customFormat="1" ht="24.75" customHeight="1">
      <c r="B24" s="911"/>
      <c r="C24" s="951" t="s">
        <v>435</v>
      </c>
      <c r="D24" s="952" t="s">
        <v>275</v>
      </c>
      <c r="E24" s="954"/>
      <c r="F24" s="942">
        <v>394625</v>
      </c>
      <c r="G24" s="943">
        <v>343841</v>
      </c>
      <c r="H24" s="943">
        <v>1258</v>
      </c>
      <c r="I24" s="943">
        <v>1969</v>
      </c>
      <c r="J24" s="943">
        <v>0</v>
      </c>
      <c r="K24" s="943">
        <v>0</v>
      </c>
      <c r="L24" s="943">
        <v>8304</v>
      </c>
      <c r="M24" s="943">
        <v>7705</v>
      </c>
      <c r="N24" s="942">
        <v>4308</v>
      </c>
      <c r="O24" s="943">
        <v>1410</v>
      </c>
      <c r="P24" s="943">
        <v>63708</v>
      </c>
      <c r="Q24" s="943">
        <v>65433</v>
      </c>
      <c r="R24" s="942">
        <v>1962</v>
      </c>
      <c r="S24" s="943">
        <v>863</v>
      </c>
      <c r="T24" s="943">
        <v>4250</v>
      </c>
      <c r="U24" s="949">
        <v>3973</v>
      </c>
      <c r="V24" s="911"/>
      <c r="W24" s="951" t="s">
        <v>581</v>
      </c>
      <c r="X24" s="952" t="s">
        <v>275</v>
      </c>
      <c r="Y24" s="954"/>
      <c r="Z24" s="953">
        <v>3039</v>
      </c>
      <c r="AA24" s="943">
        <v>1739</v>
      </c>
      <c r="AB24" s="943">
        <v>5808</v>
      </c>
      <c r="AC24" s="943">
        <v>5971</v>
      </c>
      <c r="AD24" s="943">
        <v>20526</v>
      </c>
      <c r="AE24" s="943">
        <v>46400</v>
      </c>
      <c r="AF24" s="943">
        <v>9216</v>
      </c>
      <c r="AG24" s="943">
        <v>7759</v>
      </c>
      <c r="AH24" s="942">
        <v>58595</v>
      </c>
      <c r="AI24" s="943">
        <v>58259</v>
      </c>
      <c r="AJ24" s="947">
        <v>9846</v>
      </c>
      <c r="AK24" s="943">
        <v>6539</v>
      </c>
      <c r="AL24" s="942">
        <v>3837</v>
      </c>
      <c r="AM24" s="943">
        <v>3305</v>
      </c>
      <c r="AN24" s="953">
        <v>197</v>
      </c>
      <c r="AO24" s="949">
        <v>107</v>
      </c>
      <c r="AP24" s="911"/>
      <c r="AQ24" s="951" t="s">
        <v>580</v>
      </c>
      <c r="AR24" s="952" t="s">
        <v>275</v>
      </c>
      <c r="AS24" s="954"/>
      <c r="AT24" s="953">
        <v>2225</v>
      </c>
      <c r="AU24" s="947">
        <v>1911</v>
      </c>
      <c r="AV24" s="942">
        <v>2681</v>
      </c>
      <c r="AW24" s="943">
        <v>1214</v>
      </c>
      <c r="AX24" s="942">
        <v>92731</v>
      </c>
      <c r="AY24" s="943">
        <v>91599</v>
      </c>
      <c r="AZ24" s="943">
        <v>738</v>
      </c>
      <c r="BA24" s="943">
        <v>501</v>
      </c>
      <c r="BB24" s="943">
        <v>687854</v>
      </c>
      <c r="BC24" s="949">
        <v>650498</v>
      </c>
    </row>
    <row r="25" spans="2:55" s="970" customFormat="1" ht="24.75" customHeight="1">
      <c r="B25" s="938" t="s">
        <v>276</v>
      </c>
      <c r="C25" s="956" t="s">
        <v>277</v>
      </c>
      <c r="D25" s="957"/>
      <c r="E25" s="954" t="s">
        <v>278</v>
      </c>
      <c r="F25" s="942">
        <v>412636</v>
      </c>
      <c r="G25" s="942">
        <v>376791</v>
      </c>
      <c r="H25" s="942">
        <v>122927</v>
      </c>
      <c r="I25" s="942">
        <v>107892</v>
      </c>
      <c r="J25" s="943">
        <v>0</v>
      </c>
      <c r="K25" s="942">
        <v>0</v>
      </c>
      <c r="L25" s="943">
        <v>64873</v>
      </c>
      <c r="M25" s="943">
        <v>60541</v>
      </c>
      <c r="N25" s="942">
        <v>101460</v>
      </c>
      <c r="O25" s="942">
        <v>92679</v>
      </c>
      <c r="P25" s="942">
        <v>64592</v>
      </c>
      <c r="Q25" s="942">
        <v>57832</v>
      </c>
      <c r="R25" s="942">
        <v>45771</v>
      </c>
      <c r="S25" s="943">
        <v>42694</v>
      </c>
      <c r="T25" s="943">
        <v>121785</v>
      </c>
      <c r="U25" s="949">
        <v>120942</v>
      </c>
      <c r="V25" s="938" t="s">
        <v>276</v>
      </c>
      <c r="W25" s="956" t="s">
        <v>277</v>
      </c>
      <c r="X25" s="956"/>
      <c r="Y25" s="954" t="s">
        <v>278</v>
      </c>
      <c r="Z25" s="942">
        <v>30791</v>
      </c>
      <c r="AA25" s="942">
        <v>28746</v>
      </c>
      <c r="AB25" s="942">
        <v>41451</v>
      </c>
      <c r="AC25" s="942">
        <v>37335</v>
      </c>
      <c r="AD25" s="943">
        <v>56725</v>
      </c>
      <c r="AE25" s="943">
        <v>56211</v>
      </c>
      <c r="AF25" s="943">
        <v>57003</v>
      </c>
      <c r="AG25" s="943">
        <v>52242</v>
      </c>
      <c r="AH25" s="942">
        <v>51501</v>
      </c>
      <c r="AI25" s="943">
        <v>48846</v>
      </c>
      <c r="AJ25" s="947">
        <v>13368</v>
      </c>
      <c r="AK25" s="942">
        <v>12130</v>
      </c>
      <c r="AL25" s="942">
        <v>15865</v>
      </c>
      <c r="AM25" s="943">
        <v>13269</v>
      </c>
      <c r="AN25" s="953">
        <v>23907</v>
      </c>
      <c r="AO25" s="949">
        <v>22721</v>
      </c>
      <c r="AP25" s="938" t="s">
        <v>276</v>
      </c>
      <c r="AQ25" s="956" t="s">
        <v>277</v>
      </c>
      <c r="AR25" s="956"/>
      <c r="AS25" s="954" t="s">
        <v>278</v>
      </c>
      <c r="AT25" s="953">
        <v>14133</v>
      </c>
      <c r="AU25" s="947">
        <v>12657</v>
      </c>
      <c r="AV25" s="942">
        <v>41189</v>
      </c>
      <c r="AW25" s="943">
        <v>40497</v>
      </c>
      <c r="AX25" s="942">
        <v>227002</v>
      </c>
      <c r="AY25" s="943">
        <v>200802</v>
      </c>
      <c r="AZ25" s="942">
        <v>37629</v>
      </c>
      <c r="BA25" s="943">
        <v>33922</v>
      </c>
      <c r="BB25" s="943">
        <v>1544608</v>
      </c>
      <c r="BC25" s="949">
        <v>1418749</v>
      </c>
    </row>
    <row r="26" spans="2:55" s="970" customFormat="1" ht="24.75" customHeight="1">
      <c r="B26" s="911"/>
      <c r="C26" s="951" t="s">
        <v>247</v>
      </c>
      <c r="D26" s="952" t="s">
        <v>279</v>
      </c>
      <c r="E26" s="954"/>
      <c r="F26" s="942">
        <v>341528</v>
      </c>
      <c r="G26" s="942">
        <v>313070</v>
      </c>
      <c r="H26" s="943">
        <v>106935</v>
      </c>
      <c r="I26" s="943">
        <v>96954</v>
      </c>
      <c r="J26" s="943">
        <v>0</v>
      </c>
      <c r="K26" s="942">
        <v>0</v>
      </c>
      <c r="L26" s="943">
        <v>64749</v>
      </c>
      <c r="M26" s="943">
        <v>59774</v>
      </c>
      <c r="N26" s="942">
        <v>97701</v>
      </c>
      <c r="O26" s="942">
        <v>75809</v>
      </c>
      <c r="P26" s="942">
        <v>63716</v>
      </c>
      <c r="Q26" s="942">
        <v>57317</v>
      </c>
      <c r="R26" s="942">
        <v>45268</v>
      </c>
      <c r="S26" s="943">
        <v>42334</v>
      </c>
      <c r="T26" s="943">
        <v>111810</v>
      </c>
      <c r="U26" s="949">
        <v>102651</v>
      </c>
      <c r="V26" s="911"/>
      <c r="W26" s="951" t="s">
        <v>247</v>
      </c>
      <c r="X26" s="952" t="s">
        <v>279</v>
      </c>
      <c r="Y26" s="954"/>
      <c r="Z26" s="953">
        <v>28966</v>
      </c>
      <c r="AA26" s="942">
        <v>25757</v>
      </c>
      <c r="AB26" s="943">
        <v>41345</v>
      </c>
      <c r="AC26" s="942">
        <v>37228</v>
      </c>
      <c r="AD26" s="943">
        <v>56646</v>
      </c>
      <c r="AE26" s="943">
        <v>53009</v>
      </c>
      <c r="AF26" s="943">
        <v>56525</v>
      </c>
      <c r="AG26" s="943">
        <v>51671</v>
      </c>
      <c r="AH26" s="942">
        <v>48310</v>
      </c>
      <c r="AI26" s="943">
        <v>45590</v>
      </c>
      <c r="AJ26" s="947">
        <v>13014</v>
      </c>
      <c r="AK26" s="942">
        <v>12130</v>
      </c>
      <c r="AL26" s="942">
        <v>12748</v>
      </c>
      <c r="AM26" s="943">
        <v>12333</v>
      </c>
      <c r="AN26" s="953">
        <v>23907</v>
      </c>
      <c r="AO26" s="949">
        <v>21796</v>
      </c>
      <c r="AP26" s="911"/>
      <c r="AQ26" s="951" t="s">
        <v>247</v>
      </c>
      <c r="AR26" s="952" t="s">
        <v>279</v>
      </c>
      <c r="AS26" s="954"/>
      <c r="AT26" s="953">
        <v>13892</v>
      </c>
      <c r="AU26" s="947">
        <v>12299</v>
      </c>
      <c r="AV26" s="942">
        <v>40977</v>
      </c>
      <c r="AW26" s="943">
        <v>39450</v>
      </c>
      <c r="AX26" s="942">
        <v>219600</v>
      </c>
      <c r="AY26" s="943">
        <v>191575</v>
      </c>
      <c r="AZ26" s="943">
        <v>35104</v>
      </c>
      <c r="BA26" s="943">
        <v>32977</v>
      </c>
      <c r="BB26" s="943">
        <v>1422741</v>
      </c>
      <c r="BC26" s="949">
        <v>1283724</v>
      </c>
    </row>
    <row r="27" spans="2:55" s="972" customFormat="1" ht="24.75" customHeight="1">
      <c r="B27" s="911"/>
      <c r="C27" s="971"/>
      <c r="D27" s="955" t="s">
        <v>280</v>
      </c>
      <c r="E27" s="954"/>
      <c r="F27" s="942">
        <v>341528</v>
      </c>
      <c r="G27" s="943">
        <v>313070</v>
      </c>
      <c r="H27" s="943">
        <v>106935</v>
      </c>
      <c r="I27" s="943">
        <v>96954</v>
      </c>
      <c r="J27" s="943">
        <v>0</v>
      </c>
      <c r="K27" s="943">
        <v>0</v>
      </c>
      <c r="L27" s="943">
        <v>64749</v>
      </c>
      <c r="M27" s="943">
        <v>59774</v>
      </c>
      <c r="N27" s="942">
        <v>97701</v>
      </c>
      <c r="O27" s="943">
        <v>75809</v>
      </c>
      <c r="P27" s="942">
        <v>63716</v>
      </c>
      <c r="Q27" s="942">
        <v>57317</v>
      </c>
      <c r="R27" s="942">
        <v>45268</v>
      </c>
      <c r="S27" s="943">
        <v>42334</v>
      </c>
      <c r="T27" s="943">
        <v>111810</v>
      </c>
      <c r="U27" s="949">
        <v>102651</v>
      </c>
      <c r="V27" s="911"/>
      <c r="W27" s="971"/>
      <c r="X27" s="955" t="s">
        <v>280</v>
      </c>
      <c r="Y27" s="954"/>
      <c r="Z27" s="953">
        <v>28966</v>
      </c>
      <c r="AA27" s="943">
        <v>25757</v>
      </c>
      <c r="AB27" s="943">
        <v>41345</v>
      </c>
      <c r="AC27" s="943">
        <v>37228</v>
      </c>
      <c r="AD27" s="943">
        <v>56621</v>
      </c>
      <c r="AE27" s="943">
        <v>52986</v>
      </c>
      <c r="AF27" s="943">
        <v>56280</v>
      </c>
      <c r="AG27" s="943">
        <v>51484</v>
      </c>
      <c r="AH27" s="942">
        <v>48310</v>
      </c>
      <c r="AI27" s="943">
        <v>45590</v>
      </c>
      <c r="AJ27" s="947">
        <v>13014</v>
      </c>
      <c r="AK27" s="943">
        <v>12130</v>
      </c>
      <c r="AL27" s="942">
        <v>12748</v>
      </c>
      <c r="AM27" s="943">
        <v>12333</v>
      </c>
      <c r="AN27" s="953">
        <v>23907</v>
      </c>
      <c r="AO27" s="949">
        <v>21796</v>
      </c>
      <c r="AP27" s="911"/>
      <c r="AQ27" s="971"/>
      <c r="AR27" s="955" t="s">
        <v>280</v>
      </c>
      <c r="AS27" s="954"/>
      <c r="AT27" s="953">
        <v>13892</v>
      </c>
      <c r="AU27" s="947">
        <v>12299</v>
      </c>
      <c r="AV27" s="942">
        <v>40977</v>
      </c>
      <c r="AW27" s="943">
        <v>39450</v>
      </c>
      <c r="AX27" s="942">
        <v>219600</v>
      </c>
      <c r="AY27" s="943">
        <v>191575</v>
      </c>
      <c r="AZ27" s="943">
        <v>35104</v>
      </c>
      <c r="BA27" s="943">
        <v>32977</v>
      </c>
      <c r="BB27" s="943">
        <v>1422471</v>
      </c>
      <c r="BC27" s="949">
        <v>1283514</v>
      </c>
    </row>
    <row r="28" spans="2:55" s="958" customFormat="1" ht="24.75" customHeight="1">
      <c r="B28" s="911"/>
      <c r="C28" s="951" t="s">
        <v>249</v>
      </c>
      <c r="D28" s="952" t="s">
        <v>275</v>
      </c>
      <c r="E28" s="954"/>
      <c r="F28" s="942">
        <v>71108</v>
      </c>
      <c r="G28" s="943">
        <v>63721</v>
      </c>
      <c r="H28" s="943">
        <v>15992</v>
      </c>
      <c r="I28" s="943">
        <v>10938</v>
      </c>
      <c r="J28" s="943">
        <v>0</v>
      </c>
      <c r="K28" s="943">
        <v>0</v>
      </c>
      <c r="L28" s="943">
        <v>124</v>
      </c>
      <c r="M28" s="943">
        <v>767</v>
      </c>
      <c r="N28" s="942">
        <v>3759</v>
      </c>
      <c r="O28" s="943">
        <v>16870</v>
      </c>
      <c r="P28" s="942">
        <v>876</v>
      </c>
      <c r="Q28" s="943">
        <v>515</v>
      </c>
      <c r="R28" s="942">
        <v>503</v>
      </c>
      <c r="S28" s="943">
        <v>360</v>
      </c>
      <c r="T28" s="943">
        <v>9975</v>
      </c>
      <c r="U28" s="949">
        <v>18291</v>
      </c>
      <c r="V28" s="911"/>
      <c r="W28" s="951" t="s">
        <v>249</v>
      </c>
      <c r="X28" s="952" t="s">
        <v>275</v>
      </c>
      <c r="Y28" s="954"/>
      <c r="Z28" s="953">
        <v>1825</v>
      </c>
      <c r="AA28" s="943">
        <v>2989</v>
      </c>
      <c r="AB28" s="943">
        <v>106</v>
      </c>
      <c r="AC28" s="943">
        <v>107</v>
      </c>
      <c r="AD28" s="943">
        <v>79</v>
      </c>
      <c r="AE28" s="943">
        <v>3202</v>
      </c>
      <c r="AF28" s="943">
        <v>478</v>
      </c>
      <c r="AG28" s="943">
        <v>571</v>
      </c>
      <c r="AH28" s="942">
        <v>3191</v>
      </c>
      <c r="AI28" s="943">
        <v>3256</v>
      </c>
      <c r="AJ28" s="947">
        <v>354</v>
      </c>
      <c r="AK28" s="943">
        <v>0</v>
      </c>
      <c r="AL28" s="942">
        <v>3117</v>
      </c>
      <c r="AM28" s="943">
        <v>936</v>
      </c>
      <c r="AN28" s="953">
        <v>0</v>
      </c>
      <c r="AO28" s="949">
        <v>925</v>
      </c>
      <c r="AP28" s="911"/>
      <c r="AQ28" s="951" t="s">
        <v>249</v>
      </c>
      <c r="AR28" s="952" t="s">
        <v>275</v>
      </c>
      <c r="AS28" s="954"/>
      <c r="AT28" s="953">
        <v>241</v>
      </c>
      <c r="AU28" s="947">
        <v>358</v>
      </c>
      <c r="AV28" s="942">
        <v>212</v>
      </c>
      <c r="AW28" s="943">
        <v>1047</v>
      </c>
      <c r="AX28" s="942">
        <v>7402</v>
      </c>
      <c r="AY28" s="943">
        <v>9227</v>
      </c>
      <c r="AZ28" s="943">
        <v>2525</v>
      </c>
      <c r="BA28" s="943">
        <v>945</v>
      </c>
      <c r="BB28" s="943">
        <v>121867</v>
      </c>
      <c r="BC28" s="949">
        <v>135025</v>
      </c>
    </row>
    <row r="29" spans="2:55" ht="24.75" customHeight="1">
      <c r="B29" s="959" t="s">
        <v>281</v>
      </c>
      <c r="C29" s="960"/>
      <c r="D29" s="960"/>
      <c r="E29" s="973" t="s">
        <v>282</v>
      </c>
      <c r="F29" s="962">
        <v>687201</v>
      </c>
      <c r="G29" s="962">
        <v>697913</v>
      </c>
      <c r="H29" s="962">
        <v>218413</v>
      </c>
      <c r="I29" s="962">
        <v>236972</v>
      </c>
      <c r="J29" s="963">
        <v>0</v>
      </c>
      <c r="K29" s="963">
        <v>0</v>
      </c>
      <c r="L29" s="963">
        <v>110126</v>
      </c>
      <c r="M29" s="963">
        <v>110272</v>
      </c>
      <c r="N29" s="962">
        <v>224880</v>
      </c>
      <c r="O29" s="962">
        <v>427463</v>
      </c>
      <c r="P29" s="962">
        <v>169875</v>
      </c>
      <c r="Q29" s="962">
        <v>163471</v>
      </c>
      <c r="R29" s="962">
        <v>67832</v>
      </c>
      <c r="S29" s="963">
        <v>63163</v>
      </c>
      <c r="T29" s="963">
        <v>324866</v>
      </c>
      <c r="U29" s="964">
        <v>323303</v>
      </c>
      <c r="V29" s="959" t="s">
        <v>281</v>
      </c>
      <c r="W29" s="965"/>
      <c r="X29" s="965"/>
      <c r="Y29" s="973" t="s">
        <v>282</v>
      </c>
      <c r="Z29" s="962">
        <v>69647</v>
      </c>
      <c r="AA29" s="962">
        <v>89408</v>
      </c>
      <c r="AB29" s="962">
        <v>124580</v>
      </c>
      <c r="AC29" s="962">
        <v>159749</v>
      </c>
      <c r="AD29" s="963">
        <v>360439</v>
      </c>
      <c r="AE29" s="963">
        <v>413728</v>
      </c>
      <c r="AF29" s="963">
        <v>224931</v>
      </c>
      <c r="AG29" s="963">
        <v>211355</v>
      </c>
      <c r="AH29" s="962">
        <v>183623</v>
      </c>
      <c r="AI29" s="963">
        <v>192711</v>
      </c>
      <c r="AJ29" s="966">
        <v>64596</v>
      </c>
      <c r="AK29" s="962">
        <v>89326</v>
      </c>
      <c r="AL29" s="962">
        <v>48337</v>
      </c>
      <c r="AM29" s="963">
        <v>46356</v>
      </c>
      <c r="AN29" s="967">
        <v>46847</v>
      </c>
      <c r="AO29" s="964">
        <v>61300</v>
      </c>
      <c r="AP29" s="968" t="s">
        <v>478</v>
      </c>
      <c r="AQ29" s="965"/>
      <c r="AR29" s="965"/>
      <c r="AS29" s="973" t="s">
        <v>282</v>
      </c>
      <c r="AT29" s="967">
        <v>27426</v>
      </c>
      <c r="AU29" s="966">
        <v>57407</v>
      </c>
      <c r="AV29" s="962">
        <v>63153</v>
      </c>
      <c r="AW29" s="963">
        <v>64648</v>
      </c>
      <c r="AX29" s="962">
        <v>258900</v>
      </c>
      <c r="AY29" s="963">
        <v>260855</v>
      </c>
      <c r="AZ29" s="962">
        <v>-11493</v>
      </c>
      <c r="BA29" s="963">
        <v>-8232</v>
      </c>
      <c r="BB29" s="943">
        <v>3264179</v>
      </c>
      <c r="BC29" s="949">
        <v>3661168</v>
      </c>
    </row>
    <row r="30" spans="2:55" ht="24.75" customHeight="1">
      <c r="B30" s="974" t="s">
        <v>283</v>
      </c>
      <c r="C30" s="975"/>
      <c r="D30" s="975"/>
      <c r="E30" s="961" t="s">
        <v>284</v>
      </c>
      <c r="F30" s="962">
        <v>1580262</v>
      </c>
      <c r="G30" s="962">
        <v>1307571</v>
      </c>
      <c r="H30" s="962">
        <v>244687</v>
      </c>
      <c r="I30" s="962">
        <v>215838</v>
      </c>
      <c r="J30" s="963">
        <v>0</v>
      </c>
      <c r="K30" s="963">
        <v>0</v>
      </c>
      <c r="L30" s="963">
        <v>146033</v>
      </c>
      <c r="M30" s="963">
        <v>151299</v>
      </c>
      <c r="N30" s="962">
        <v>296962</v>
      </c>
      <c r="O30" s="962">
        <v>211285</v>
      </c>
      <c r="P30" s="962">
        <v>122627</v>
      </c>
      <c r="Q30" s="962">
        <v>-111971</v>
      </c>
      <c r="R30" s="962">
        <v>59722</v>
      </c>
      <c r="S30" s="963">
        <v>8506</v>
      </c>
      <c r="T30" s="963">
        <v>418086</v>
      </c>
      <c r="U30" s="964">
        <v>382695</v>
      </c>
      <c r="V30" s="974" t="s">
        <v>283</v>
      </c>
      <c r="W30" s="976"/>
      <c r="X30" s="976"/>
      <c r="Y30" s="961" t="s">
        <v>284</v>
      </c>
      <c r="Z30" s="962">
        <v>105269</v>
      </c>
      <c r="AA30" s="962">
        <v>97018</v>
      </c>
      <c r="AB30" s="962">
        <v>77822</v>
      </c>
      <c r="AC30" s="962">
        <v>-189687</v>
      </c>
      <c r="AD30" s="963">
        <v>53133</v>
      </c>
      <c r="AE30" s="963">
        <v>109988</v>
      </c>
      <c r="AF30" s="963">
        <v>268955</v>
      </c>
      <c r="AG30" s="963">
        <v>310422</v>
      </c>
      <c r="AH30" s="962">
        <v>84719</v>
      </c>
      <c r="AI30" s="963">
        <v>78636</v>
      </c>
      <c r="AJ30" s="966">
        <v>81929</v>
      </c>
      <c r="AK30" s="962">
        <v>-11353</v>
      </c>
      <c r="AL30" s="962">
        <v>23757</v>
      </c>
      <c r="AM30" s="963">
        <v>31028</v>
      </c>
      <c r="AN30" s="967">
        <v>-36558</v>
      </c>
      <c r="AO30" s="964">
        <v>-27435</v>
      </c>
      <c r="AP30" s="974" t="s">
        <v>283</v>
      </c>
      <c r="AQ30" s="976"/>
      <c r="AR30" s="976"/>
      <c r="AS30" s="961" t="s">
        <v>284</v>
      </c>
      <c r="AT30" s="967">
        <v>24453</v>
      </c>
      <c r="AU30" s="966">
        <v>32994</v>
      </c>
      <c r="AV30" s="962">
        <v>48277</v>
      </c>
      <c r="AW30" s="963">
        <v>60947</v>
      </c>
      <c r="AX30" s="962">
        <v>531070</v>
      </c>
      <c r="AY30" s="963">
        <v>548707</v>
      </c>
      <c r="AZ30" s="962">
        <v>60708</v>
      </c>
      <c r="BA30" s="963">
        <v>65038</v>
      </c>
      <c r="BB30" s="977">
        <v>4191913</v>
      </c>
      <c r="BC30" s="978">
        <v>3271526</v>
      </c>
    </row>
    <row r="31" spans="2:55" s="970" customFormat="1" ht="24.75" customHeight="1">
      <c r="B31" s="938" t="s">
        <v>285</v>
      </c>
      <c r="C31" s="939" t="s">
        <v>286</v>
      </c>
      <c r="D31" s="940"/>
      <c r="E31" s="954" t="s">
        <v>287</v>
      </c>
      <c r="F31" s="946">
        <v>177</v>
      </c>
      <c r="G31" s="946">
        <v>0</v>
      </c>
      <c r="H31" s="942">
        <v>231</v>
      </c>
      <c r="I31" s="946">
        <v>853</v>
      </c>
      <c r="J31" s="943">
        <v>0</v>
      </c>
      <c r="K31" s="946">
        <v>0</v>
      </c>
      <c r="L31" s="943">
        <v>0</v>
      </c>
      <c r="M31" s="946">
        <v>0</v>
      </c>
      <c r="N31" s="943">
        <v>0</v>
      </c>
      <c r="O31" s="946">
        <v>0</v>
      </c>
      <c r="P31" s="943">
        <v>20925</v>
      </c>
      <c r="Q31" s="946">
        <v>0</v>
      </c>
      <c r="R31" s="942">
        <v>13289</v>
      </c>
      <c r="S31" s="946">
        <v>14329</v>
      </c>
      <c r="T31" s="946">
        <v>513</v>
      </c>
      <c r="U31" s="979">
        <v>424277</v>
      </c>
      <c r="V31" s="938" t="s">
        <v>285</v>
      </c>
      <c r="W31" s="939" t="s">
        <v>286</v>
      </c>
      <c r="X31" s="939"/>
      <c r="Y31" s="954" t="s">
        <v>287</v>
      </c>
      <c r="Z31" s="953">
        <v>0</v>
      </c>
      <c r="AA31" s="946">
        <v>0</v>
      </c>
      <c r="AB31" s="943">
        <v>410</v>
      </c>
      <c r="AC31" s="946">
        <v>238</v>
      </c>
      <c r="AD31" s="943">
        <v>145</v>
      </c>
      <c r="AE31" s="946">
        <v>387</v>
      </c>
      <c r="AF31" s="943">
        <v>0</v>
      </c>
      <c r="AG31" s="946">
        <v>0</v>
      </c>
      <c r="AH31" s="943">
        <v>0</v>
      </c>
      <c r="AI31" s="946">
        <v>0</v>
      </c>
      <c r="AJ31" s="947">
        <v>0</v>
      </c>
      <c r="AK31" s="946">
        <v>0</v>
      </c>
      <c r="AL31" s="942">
        <v>977</v>
      </c>
      <c r="AM31" s="946">
        <v>501</v>
      </c>
      <c r="AN31" s="953">
        <v>0</v>
      </c>
      <c r="AO31" s="979">
        <v>0</v>
      </c>
      <c r="AP31" s="938" t="s">
        <v>285</v>
      </c>
      <c r="AQ31" s="939" t="s">
        <v>286</v>
      </c>
      <c r="AR31" s="939"/>
      <c r="AS31" s="954" t="s">
        <v>287</v>
      </c>
      <c r="AT31" s="953">
        <v>0</v>
      </c>
      <c r="AU31" s="980">
        <v>0</v>
      </c>
      <c r="AV31" s="943">
        <v>685</v>
      </c>
      <c r="AW31" s="946">
        <v>41</v>
      </c>
      <c r="AX31" s="942">
        <v>0</v>
      </c>
      <c r="AY31" s="946">
        <v>0</v>
      </c>
      <c r="AZ31" s="943">
        <v>1182</v>
      </c>
      <c r="BA31" s="946">
        <v>447</v>
      </c>
      <c r="BB31" s="943">
        <v>38534</v>
      </c>
      <c r="BC31" s="949">
        <v>441073</v>
      </c>
    </row>
    <row r="32" spans="2:55" s="970" customFormat="1" ht="24.75" customHeight="1">
      <c r="B32" s="911"/>
      <c r="C32" s="901"/>
      <c r="D32" s="951" t="s">
        <v>288</v>
      </c>
      <c r="E32" s="941"/>
      <c r="F32" s="943">
        <v>0</v>
      </c>
      <c r="G32" s="943">
        <v>0</v>
      </c>
      <c r="H32" s="942">
        <v>0</v>
      </c>
      <c r="I32" s="943">
        <v>0</v>
      </c>
      <c r="J32" s="943">
        <v>0</v>
      </c>
      <c r="K32" s="943">
        <v>0</v>
      </c>
      <c r="L32" s="943">
        <v>0</v>
      </c>
      <c r="M32" s="943">
        <v>0</v>
      </c>
      <c r="N32" s="943">
        <v>0</v>
      </c>
      <c r="O32" s="943">
        <v>0</v>
      </c>
      <c r="P32" s="943">
        <v>0</v>
      </c>
      <c r="Q32" s="943">
        <v>0</v>
      </c>
      <c r="R32" s="942">
        <v>0</v>
      </c>
      <c r="S32" s="943">
        <v>0</v>
      </c>
      <c r="T32" s="943">
        <v>0</v>
      </c>
      <c r="U32" s="948">
        <v>0</v>
      </c>
      <c r="V32" s="911"/>
      <c r="W32" s="901"/>
      <c r="X32" s="951" t="s">
        <v>288</v>
      </c>
      <c r="Y32" s="941"/>
      <c r="Z32" s="953">
        <v>0</v>
      </c>
      <c r="AA32" s="943">
        <v>0</v>
      </c>
      <c r="AB32" s="943">
        <v>0</v>
      </c>
      <c r="AC32" s="943">
        <v>0</v>
      </c>
      <c r="AD32" s="943">
        <v>0</v>
      </c>
      <c r="AE32" s="943">
        <v>0</v>
      </c>
      <c r="AF32" s="943">
        <v>0</v>
      </c>
      <c r="AG32" s="943">
        <v>0</v>
      </c>
      <c r="AH32" s="943">
        <v>0</v>
      </c>
      <c r="AI32" s="943">
        <v>0</v>
      </c>
      <c r="AJ32" s="947">
        <v>0</v>
      </c>
      <c r="AK32" s="943">
        <v>0</v>
      </c>
      <c r="AL32" s="942">
        <v>0</v>
      </c>
      <c r="AM32" s="943">
        <v>0</v>
      </c>
      <c r="AN32" s="953">
        <v>0</v>
      </c>
      <c r="AO32" s="948">
        <v>0</v>
      </c>
      <c r="AP32" s="911"/>
      <c r="AQ32" s="901"/>
      <c r="AR32" s="951" t="s">
        <v>288</v>
      </c>
      <c r="AS32" s="941"/>
      <c r="AT32" s="953">
        <v>0</v>
      </c>
      <c r="AU32" s="947">
        <v>0</v>
      </c>
      <c r="AV32" s="943">
        <v>0</v>
      </c>
      <c r="AW32" s="943">
        <v>0</v>
      </c>
      <c r="AX32" s="942">
        <v>0</v>
      </c>
      <c r="AY32" s="943">
        <v>0</v>
      </c>
      <c r="AZ32" s="943">
        <v>0</v>
      </c>
      <c r="BA32" s="943">
        <v>0</v>
      </c>
      <c r="BB32" s="943">
        <v>0</v>
      </c>
      <c r="BC32" s="949">
        <v>0</v>
      </c>
    </row>
    <row r="33" spans="2:55" s="970" customFormat="1" ht="24.75" customHeight="1">
      <c r="B33" s="938" t="s">
        <v>289</v>
      </c>
      <c r="C33" s="956" t="s">
        <v>290</v>
      </c>
      <c r="D33" s="957"/>
      <c r="E33" s="954" t="s">
        <v>291</v>
      </c>
      <c r="F33" s="942">
        <v>172</v>
      </c>
      <c r="G33" s="943">
        <v>9779</v>
      </c>
      <c r="H33" s="942">
        <v>1591</v>
      </c>
      <c r="I33" s="943">
        <v>1168</v>
      </c>
      <c r="J33" s="943">
        <v>0</v>
      </c>
      <c r="K33" s="943">
        <v>0</v>
      </c>
      <c r="L33" s="943">
        <v>0</v>
      </c>
      <c r="M33" s="943">
        <v>0</v>
      </c>
      <c r="N33" s="943">
        <v>0</v>
      </c>
      <c r="O33" s="943">
        <v>0</v>
      </c>
      <c r="P33" s="943">
        <v>0</v>
      </c>
      <c r="Q33" s="943">
        <v>0</v>
      </c>
      <c r="R33" s="942">
        <v>0</v>
      </c>
      <c r="S33" s="943">
        <v>0</v>
      </c>
      <c r="T33" s="943">
        <v>13815</v>
      </c>
      <c r="U33" s="949">
        <v>309010</v>
      </c>
      <c r="V33" s="938" t="s">
        <v>289</v>
      </c>
      <c r="W33" s="956" t="s">
        <v>290</v>
      </c>
      <c r="X33" s="956"/>
      <c r="Y33" s="954" t="s">
        <v>291</v>
      </c>
      <c r="Z33" s="953">
        <v>0</v>
      </c>
      <c r="AA33" s="943">
        <v>0</v>
      </c>
      <c r="AB33" s="943">
        <v>714</v>
      </c>
      <c r="AC33" s="943">
        <v>745</v>
      </c>
      <c r="AD33" s="943">
        <v>939</v>
      </c>
      <c r="AE33" s="943">
        <v>687</v>
      </c>
      <c r="AF33" s="943">
        <v>0</v>
      </c>
      <c r="AG33" s="943">
        <v>1178</v>
      </c>
      <c r="AH33" s="943">
        <v>4217</v>
      </c>
      <c r="AI33" s="943">
        <v>0</v>
      </c>
      <c r="AJ33" s="947">
        <v>0</v>
      </c>
      <c r="AK33" s="943">
        <v>0</v>
      </c>
      <c r="AL33" s="942">
        <v>0</v>
      </c>
      <c r="AM33" s="943">
        <v>0</v>
      </c>
      <c r="AN33" s="953">
        <v>138</v>
      </c>
      <c r="AO33" s="949">
        <v>31</v>
      </c>
      <c r="AP33" s="938" t="s">
        <v>289</v>
      </c>
      <c r="AQ33" s="956" t="s">
        <v>290</v>
      </c>
      <c r="AR33" s="956"/>
      <c r="AS33" s="954" t="s">
        <v>291</v>
      </c>
      <c r="AT33" s="953">
        <v>0</v>
      </c>
      <c r="AU33" s="947">
        <v>0</v>
      </c>
      <c r="AV33" s="943">
        <v>82</v>
      </c>
      <c r="AW33" s="943">
        <v>325</v>
      </c>
      <c r="AX33" s="942">
        <v>0</v>
      </c>
      <c r="AY33" s="943">
        <v>0</v>
      </c>
      <c r="AZ33" s="943">
        <v>0</v>
      </c>
      <c r="BA33" s="943">
        <v>0</v>
      </c>
      <c r="BB33" s="943">
        <v>21668</v>
      </c>
      <c r="BC33" s="949">
        <v>322923</v>
      </c>
    </row>
    <row r="34" spans="2:55" s="970" customFormat="1" ht="24.75" customHeight="1">
      <c r="B34" s="938"/>
      <c r="C34" s="951"/>
      <c r="D34" s="981" t="s">
        <v>441</v>
      </c>
      <c r="E34" s="954"/>
      <c r="F34" s="942">
        <v>0</v>
      </c>
      <c r="G34" s="942">
        <v>0</v>
      </c>
      <c r="H34" s="942">
        <v>0</v>
      </c>
      <c r="I34" s="942">
        <v>0</v>
      </c>
      <c r="J34" s="943">
        <v>0</v>
      </c>
      <c r="K34" s="943">
        <v>0</v>
      </c>
      <c r="L34" s="943">
        <v>0</v>
      </c>
      <c r="M34" s="943">
        <v>0</v>
      </c>
      <c r="N34" s="942">
        <v>0</v>
      </c>
      <c r="O34" s="943">
        <v>0</v>
      </c>
      <c r="P34" s="942">
        <v>0</v>
      </c>
      <c r="Q34" s="942">
        <v>0</v>
      </c>
      <c r="R34" s="942">
        <v>0</v>
      </c>
      <c r="S34" s="943">
        <v>0</v>
      </c>
      <c r="T34" s="943">
        <v>0</v>
      </c>
      <c r="U34" s="949">
        <v>0</v>
      </c>
      <c r="V34" s="938"/>
      <c r="W34" s="952"/>
      <c r="X34" s="981" t="s">
        <v>441</v>
      </c>
      <c r="Y34" s="954"/>
      <c r="Z34" s="947">
        <v>0</v>
      </c>
      <c r="AA34" s="943">
        <v>0</v>
      </c>
      <c r="AB34" s="942">
        <v>0</v>
      </c>
      <c r="AC34" s="943">
        <v>0</v>
      </c>
      <c r="AD34" s="943">
        <v>0</v>
      </c>
      <c r="AE34" s="943">
        <v>0</v>
      </c>
      <c r="AF34" s="943">
        <v>0</v>
      </c>
      <c r="AG34" s="943">
        <v>0</v>
      </c>
      <c r="AH34" s="942">
        <v>0</v>
      </c>
      <c r="AI34" s="943">
        <v>0</v>
      </c>
      <c r="AJ34" s="947">
        <v>0</v>
      </c>
      <c r="AK34" s="943">
        <v>0</v>
      </c>
      <c r="AL34" s="942">
        <v>0</v>
      </c>
      <c r="AM34" s="943">
        <v>0</v>
      </c>
      <c r="AN34" s="953">
        <v>0</v>
      </c>
      <c r="AO34" s="949">
        <v>0</v>
      </c>
      <c r="AP34" s="938"/>
      <c r="AQ34" s="952"/>
      <c r="AR34" s="981" t="s">
        <v>468</v>
      </c>
      <c r="AS34" s="954"/>
      <c r="AT34" s="953">
        <v>0</v>
      </c>
      <c r="AU34" s="947">
        <v>0</v>
      </c>
      <c r="AV34" s="942">
        <v>0</v>
      </c>
      <c r="AW34" s="943">
        <v>0</v>
      </c>
      <c r="AX34" s="942">
        <v>0</v>
      </c>
      <c r="AY34" s="943">
        <v>0</v>
      </c>
      <c r="AZ34" s="942">
        <v>0</v>
      </c>
      <c r="BA34" s="943">
        <v>0</v>
      </c>
      <c r="BB34" s="943">
        <v>0</v>
      </c>
      <c r="BC34" s="949">
        <v>0</v>
      </c>
    </row>
    <row r="35" spans="2:55" ht="24.75" customHeight="1">
      <c r="B35" s="959" t="s">
        <v>292</v>
      </c>
      <c r="C35" s="965"/>
      <c r="D35" s="965"/>
      <c r="E35" s="982"/>
      <c r="F35" s="962">
        <v>1580267</v>
      </c>
      <c r="G35" s="962">
        <v>1297792</v>
      </c>
      <c r="H35" s="962">
        <v>243327</v>
      </c>
      <c r="I35" s="962">
        <v>215523</v>
      </c>
      <c r="J35" s="963">
        <v>0</v>
      </c>
      <c r="K35" s="963">
        <v>0</v>
      </c>
      <c r="L35" s="963">
        <v>146033</v>
      </c>
      <c r="M35" s="963">
        <v>151299</v>
      </c>
      <c r="N35" s="962">
        <v>296962</v>
      </c>
      <c r="O35" s="962">
        <v>211285</v>
      </c>
      <c r="P35" s="962">
        <v>143552</v>
      </c>
      <c r="Q35" s="962">
        <v>-111971</v>
      </c>
      <c r="R35" s="962">
        <v>73011</v>
      </c>
      <c r="S35" s="962">
        <v>22835</v>
      </c>
      <c r="T35" s="963">
        <v>404784</v>
      </c>
      <c r="U35" s="964">
        <v>497962</v>
      </c>
      <c r="V35" s="959" t="s">
        <v>292</v>
      </c>
      <c r="W35" s="965"/>
      <c r="X35" s="965"/>
      <c r="Y35" s="982"/>
      <c r="Z35" s="962">
        <v>105269</v>
      </c>
      <c r="AA35" s="962">
        <v>97018</v>
      </c>
      <c r="AB35" s="962">
        <v>77518</v>
      </c>
      <c r="AC35" s="962">
        <v>-190194</v>
      </c>
      <c r="AD35" s="963">
        <v>52339</v>
      </c>
      <c r="AE35" s="963">
        <v>109688</v>
      </c>
      <c r="AF35" s="963">
        <v>268955</v>
      </c>
      <c r="AG35" s="963">
        <v>309244</v>
      </c>
      <c r="AH35" s="962">
        <v>80502</v>
      </c>
      <c r="AI35" s="963">
        <v>78636</v>
      </c>
      <c r="AJ35" s="966">
        <v>81929</v>
      </c>
      <c r="AK35" s="962">
        <v>-11353</v>
      </c>
      <c r="AL35" s="962">
        <v>24734</v>
      </c>
      <c r="AM35" s="963">
        <v>31529</v>
      </c>
      <c r="AN35" s="963">
        <v>-36696</v>
      </c>
      <c r="AO35" s="964">
        <v>-27466</v>
      </c>
      <c r="AP35" s="968" t="s">
        <v>479</v>
      </c>
      <c r="AQ35" s="965"/>
      <c r="AR35" s="965"/>
      <c r="AS35" s="982"/>
      <c r="AT35" s="967">
        <v>24453</v>
      </c>
      <c r="AU35" s="966">
        <v>32994</v>
      </c>
      <c r="AV35" s="962">
        <v>48880</v>
      </c>
      <c r="AW35" s="963">
        <v>60663</v>
      </c>
      <c r="AX35" s="962">
        <v>531070</v>
      </c>
      <c r="AY35" s="963">
        <v>548707</v>
      </c>
      <c r="AZ35" s="962">
        <v>61890</v>
      </c>
      <c r="BA35" s="963">
        <v>65485</v>
      </c>
      <c r="BB35" s="963">
        <v>4208779</v>
      </c>
      <c r="BC35" s="949">
        <v>3389676</v>
      </c>
    </row>
    <row r="36" spans="2:55" s="970" customFormat="1" ht="24.75" customHeight="1">
      <c r="B36" s="983" t="s">
        <v>293</v>
      </c>
      <c r="C36" s="940"/>
      <c r="D36" s="940"/>
      <c r="E36" s="984"/>
      <c r="F36" s="942">
        <v>0</v>
      </c>
      <c r="G36" s="946">
        <v>0</v>
      </c>
      <c r="H36" s="943">
        <v>37663</v>
      </c>
      <c r="I36" s="946">
        <v>0</v>
      </c>
      <c r="J36" s="943">
        <v>0</v>
      </c>
      <c r="K36" s="946">
        <v>0</v>
      </c>
      <c r="L36" s="943">
        <v>418</v>
      </c>
      <c r="M36" s="946">
        <v>451</v>
      </c>
      <c r="N36" s="943">
        <v>0</v>
      </c>
      <c r="O36" s="946">
        <v>0</v>
      </c>
      <c r="P36" s="943">
        <v>298891</v>
      </c>
      <c r="Q36" s="946">
        <v>298891</v>
      </c>
      <c r="R36" s="947">
        <v>181181</v>
      </c>
      <c r="S36" s="946">
        <v>254193</v>
      </c>
      <c r="T36" s="946">
        <v>2528</v>
      </c>
      <c r="U36" s="979">
        <v>386312</v>
      </c>
      <c r="V36" s="983" t="s">
        <v>293</v>
      </c>
      <c r="W36" s="939"/>
      <c r="X36" s="939"/>
      <c r="Y36" s="985"/>
      <c r="Z36" s="953">
        <v>0</v>
      </c>
      <c r="AA36" s="946">
        <v>105268</v>
      </c>
      <c r="AB36" s="946">
        <v>229065</v>
      </c>
      <c r="AC36" s="946">
        <v>306583</v>
      </c>
      <c r="AD36" s="943">
        <v>0</v>
      </c>
      <c r="AE36" s="946">
        <v>0</v>
      </c>
      <c r="AF36" s="943">
        <v>0</v>
      </c>
      <c r="AG36" s="946">
        <v>0</v>
      </c>
      <c r="AH36" s="943">
        <v>130000</v>
      </c>
      <c r="AI36" s="946">
        <v>150000</v>
      </c>
      <c r="AJ36" s="947">
        <v>118926</v>
      </c>
      <c r="AK36" s="946">
        <v>200855</v>
      </c>
      <c r="AL36" s="942">
        <v>500</v>
      </c>
      <c r="AM36" s="944">
        <v>23934</v>
      </c>
      <c r="AN36" s="946">
        <v>-102667</v>
      </c>
      <c r="AO36" s="979">
        <v>-139377</v>
      </c>
      <c r="AP36" s="983" t="s">
        <v>293</v>
      </c>
      <c r="AQ36" s="939"/>
      <c r="AR36" s="939"/>
      <c r="AS36" s="985"/>
      <c r="AT36" s="946">
        <v>103411</v>
      </c>
      <c r="AU36" s="980">
        <v>144751</v>
      </c>
      <c r="AV36" s="943">
        <v>1433650</v>
      </c>
      <c r="AW36" s="946">
        <v>1480530</v>
      </c>
      <c r="AX36" s="943">
        <v>884325</v>
      </c>
      <c r="AY36" s="946">
        <v>1055395</v>
      </c>
      <c r="AZ36" s="946">
        <v>595</v>
      </c>
      <c r="BA36" s="946">
        <v>486</v>
      </c>
      <c r="BB36" s="946">
        <v>3318486</v>
      </c>
      <c r="BC36" s="945">
        <v>4268272</v>
      </c>
    </row>
    <row r="37" spans="2:55" s="970" customFormat="1" ht="24.75" customHeight="1">
      <c r="B37" s="986" t="s">
        <v>440</v>
      </c>
      <c r="C37" s="956"/>
      <c r="D37" s="956"/>
      <c r="E37" s="987"/>
      <c r="F37" s="942">
        <v>0</v>
      </c>
      <c r="G37" s="942">
        <v>0</v>
      </c>
      <c r="H37" s="942">
        <v>0</v>
      </c>
      <c r="I37" s="942">
        <v>0</v>
      </c>
      <c r="J37" s="943">
        <v>0</v>
      </c>
      <c r="K37" s="943">
        <v>0</v>
      </c>
      <c r="L37" s="943">
        <v>0</v>
      </c>
      <c r="M37" s="943">
        <v>0</v>
      </c>
      <c r="N37" s="942">
        <v>583984</v>
      </c>
      <c r="O37" s="942">
        <v>529632</v>
      </c>
      <c r="P37" s="942">
        <v>0</v>
      </c>
      <c r="Q37" s="943">
        <v>0</v>
      </c>
      <c r="R37" s="947">
        <v>286614</v>
      </c>
      <c r="S37" s="942">
        <v>172911</v>
      </c>
      <c r="T37" s="943">
        <v>0</v>
      </c>
      <c r="U37" s="948">
        <v>52678</v>
      </c>
      <c r="V37" s="986" t="s">
        <v>440</v>
      </c>
      <c r="W37" s="956"/>
      <c r="X37" s="956"/>
      <c r="Y37" s="987"/>
      <c r="Z37" s="947">
        <v>139972</v>
      </c>
      <c r="AA37" s="942">
        <v>28034</v>
      </c>
      <c r="AB37" s="942">
        <v>0</v>
      </c>
      <c r="AC37" s="942">
        <v>0</v>
      </c>
      <c r="AD37" s="943">
        <v>0</v>
      </c>
      <c r="AE37" s="943">
        <v>0</v>
      </c>
      <c r="AF37" s="943">
        <v>0</v>
      </c>
      <c r="AG37" s="943">
        <v>0</v>
      </c>
      <c r="AH37" s="942">
        <v>831069</v>
      </c>
      <c r="AI37" s="943">
        <v>831069</v>
      </c>
      <c r="AJ37" s="947">
        <v>0</v>
      </c>
      <c r="AK37" s="943">
        <v>0</v>
      </c>
      <c r="AL37" s="942">
        <v>0</v>
      </c>
      <c r="AM37" s="942">
        <v>2397</v>
      </c>
      <c r="AN37" s="943">
        <v>0</v>
      </c>
      <c r="AO37" s="949">
        <v>0</v>
      </c>
      <c r="AP37" s="986" t="s">
        <v>440</v>
      </c>
      <c r="AQ37" s="956"/>
      <c r="AR37" s="956"/>
      <c r="AS37" s="987"/>
      <c r="AT37" s="943">
        <v>16887</v>
      </c>
      <c r="AU37" s="947">
        <v>0</v>
      </c>
      <c r="AV37" s="942">
        <v>0</v>
      </c>
      <c r="AW37" s="943">
        <v>0</v>
      </c>
      <c r="AX37" s="942">
        <v>340000</v>
      </c>
      <c r="AY37" s="943">
        <v>360000</v>
      </c>
      <c r="AZ37" s="943">
        <v>47000</v>
      </c>
      <c r="BA37" s="943">
        <v>82000</v>
      </c>
      <c r="BB37" s="943">
        <v>2245526</v>
      </c>
      <c r="BC37" s="949">
        <v>2058721</v>
      </c>
    </row>
    <row r="38" spans="2:55" ht="24.75" customHeight="1">
      <c r="B38" s="988" t="s">
        <v>50</v>
      </c>
      <c r="C38" s="957"/>
      <c r="D38" s="957"/>
      <c r="E38" s="989"/>
      <c r="F38" s="942">
        <v>1580267</v>
      </c>
      <c r="G38" s="942">
        <v>1297792</v>
      </c>
      <c r="H38" s="942">
        <v>280990</v>
      </c>
      <c r="I38" s="942">
        <v>215523</v>
      </c>
      <c r="J38" s="943">
        <v>0</v>
      </c>
      <c r="K38" s="943">
        <v>0</v>
      </c>
      <c r="L38" s="943">
        <v>146451</v>
      </c>
      <c r="M38" s="943">
        <v>151750</v>
      </c>
      <c r="N38" s="942">
        <v>880946</v>
      </c>
      <c r="O38" s="942">
        <v>740917</v>
      </c>
      <c r="P38" s="942">
        <v>442443</v>
      </c>
      <c r="Q38" s="942">
        <v>186920</v>
      </c>
      <c r="R38" s="942">
        <v>540806</v>
      </c>
      <c r="S38" s="942">
        <v>449939</v>
      </c>
      <c r="T38" s="943">
        <v>407312</v>
      </c>
      <c r="U38" s="949">
        <v>936952</v>
      </c>
      <c r="V38" s="988" t="s">
        <v>50</v>
      </c>
      <c r="W38" s="990"/>
      <c r="X38" s="990"/>
      <c r="Y38" s="991"/>
      <c r="Z38" s="942">
        <v>245241</v>
      </c>
      <c r="AA38" s="942">
        <v>230320</v>
      </c>
      <c r="AB38" s="942">
        <v>306583</v>
      </c>
      <c r="AC38" s="942">
        <v>116389</v>
      </c>
      <c r="AD38" s="943">
        <v>52339</v>
      </c>
      <c r="AE38" s="943">
        <v>109688</v>
      </c>
      <c r="AF38" s="943">
        <v>268955</v>
      </c>
      <c r="AG38" s="943">
        <v>309244</v>
      </c>
      <c r="AH38" s="942">
        <v>1041571</v>
      </c>
      <c r="AI38" s="943">
        <v>1059705</v>
      </c>
      <c r="AJ38" s="947">
        <v>200855</v>
      </c>
      <c r="AK38" s="942">
        <v>189502</v>
      </c>
      <c r="AL38" s="942">
        <v>25234</v>
      </c>
      <c r="AM38" s="942">
        <v>57860</v>
      </c>
      <c r="AN38" s="943">
        <v>-139363</v>
      </c>
      <c r="AO38" s="949">
        <v>-166843</v>
      </c>
      <c r="AP38" s="988" t="s">
        <v>50</v>
      </c>
      <c r="AQ38" s="990"/>
      <c r="AR38" s="990"/>
      <c r="AS38" s="991"/>
      <c r="AT38" s="943">
        <v>144751</v>
      </c>
      <c r="AU38" s="947">
        <v>177745</v>
      </c>
      <c r="AV38" s="942">
        <v>1482530</v>
      </c>
      <c r="AW38" s="943">
        <v>1541193</v>
      </c>
      <c r="AX38" s="942">
        <v>1755395</v>
      </c>
      <c r="AY38" s="943">
        <v>1964102</v>
      </c>
      <c r="AZ38" s="943">
        <v>109485</v>
      </c>
      <c r="BA38" s="943">
        <v>147971</v>
      </c>
      <c r="BB38" s="943">
        <v>9772791</v>
      </c>
      <c r="BC38" s="949">
        <v>9716669</v>
      </c>
    </row>
    <row r="39" spans="2:55" ht="14.25" thickBot="1">
      <c r="B39" s="992"/>
      <c r="C39" s="993"/>
      <c r="D39" s="994" t="s">
        <v>294</v>
      </c>
      <c r="E39" s="995"/>
      <c r="F39" s="996"/>
      <c r="G39" s="997"/>
      <c r="H39" s="997"/>
      <c r="I39" s="997"/>
      <c r="J39" s="997"/>
      <c r="K39" s="997"/>
      <c r="L39" s="997"/>
      <c r="M39" s="997"/>
      <c r="N39" s="997"/>
      <c r="O39" s="997"/>
      <c r="P39" s="997"/>
      <c r="Q39" s="997"/>
      <c r="R39" s="998"/>
      <c r="S39" s="997"/>
      <c r="T39" s="997"/>
      <c r="U39" s="999"/>
      <c r="V39" s="992"/>
      <c r="W39" s="993"/>
      <c r="X39" s="994" t="s">
        <v>294</v>
      </c>
      <c r="Y39" s="995"/>
      <c r="Z39" s="995"/>
      <c r="AA39" s="1000"/>
      <c r="AB39" s="1001"/>
      <c r="AC39" s="995"/>
      <c r="AD39" s="1001"/>
      <c r="AE39" s="1001"/>
      <c r="AF39" s="1001"/>
      <c r="AG39" s="1001"/>
      <c r="AH39" s="1000"/>
      <c r="AI39" s="995"/>
      <c r="AJ39" s="1002"/>
      <c r="AK39" s="1000"/>
      <c r="AL39" s="1003"/>
      <c r="AM39" s="1002"/>
      <c r="AN39" s="1004"/>
      <c r="AO39" s="1005"/>
      <c r="AP39" s="992"/>
      <c r="AQ39" s="993"/>
      <c r="AR39" s="994" t="s">
        <v>294</v>
      </c>
      <c r="AS39" s="995"/>
      <c r="AT39" s="1004"/>
      <c r="AU39" s="1006"/>
      <c r="AV39" s="1004"/>
      <c r="AW39" s="1004"/>
      <c r="AX39" s="1004"/>
      <c r="AY39" s="1004"/>
      <c r="AZ39" s="1004"/>
      <c r="BA39" s="1004"/>
      <c r="BB39" s="1007"/>
      <c r="BC39" s="1008"/>
    </row>
    <row r="40" spans="2:55">
      <c r="D40" s="898"/>
      <c r="E40" s="898"/>
      <c r="X40" s="898"/>
      <c r="Y40" s="898"/>
      <c r="AB40" s="898"/>
      <c r="AC40" s="898"/>
      <c r="AD40" s="898"/>
      <c r="AE40" s="898"/>
      <c r="AF40" s="898"/>
      <c r="AG40" s="898"/>
      <c r="AH40" s="898"/>
      <c r="AI40" s="898"/>
      <c r="AR40" s="898"/>
      <c r="AS40" s="898"/>
    </row>
    <row r="46" spans="2:55">
      <c r="D46" s="1009"/>
      <c r="F46" s="1010"/>
      <c r="H46" s="1010"/>
      <c r="J46" s="1010"/>
      <c r="K46" s="1010"/>
      <c r="L46" s="1010"/>
      <c r="N46" s="1010"/>
      <c r="P46" s="1010"/>
      <c r="R46" s="1010"/>
      <c r="T46" s="1010"/>
      <c r="U46" s="1010"/>
      <c r="X46" s="1009"/>
      <c r="Z46" s="1010"/>
      <c r="AA46" s="1010"/>
      <c r="AB46" s="1010"/>
      <c r="AD46" s="1010"/>
      <c r="AF46" s="1010"/>
      <c r="AH46" s="1010"/>
      <c r="AJ46" s="1010"/>
      <c r="AL46" s="1010"/>
      <c r="AN46" s="1010"/>
      <c r="AR46" s="1009"/>
      <c r="AT46" s="1010"/>
      <c r="AV46" s="1010"/>
      <c r="AX46" s="1010"/>
      <c r="AZ46" s="1010"/>
      <c r="BB46" s="1010"/>
    </row>
    <row r="49" spans="6:54">
      <c r="F49" s="1010"/>
      <c r="H49" s="1010"/>
      <c r="J49" s="1010"/>
      <c r="K49" s="1010"/>
      <c r="L49" s="1010"/>
      <c r="N49" s="1010"/>
      <c r="P49" s="1010"/>
      <c r="R49" s="1010"/>
      <c r="T49" s="1010"/>
      <c r="U49" s="1010"/>
      <c r="Z49" s="1010"/>
      <c r="AA49" s="1010"/>
      <c r="AB49" s="1010"/>
      <c r="AD49" s="1010"/>
      <c r="AF49" s="1010"/>
      <c r="AH49" s="1010"/>
      <c r="AJ49" s="1010"/>
      <c r="AL49" s="1010"/>
      <c r="AN49" s="1010"/>
      <c r="AT49" s="1010"/>
      <c r="AV49" s="1010"/>
      <c r="AX49" s="1010"/>
      <c r="AZ49" s="1010"/>
      <c r="BB49" s="1010"/>
    </row>
    <row r="50" spans="6:54">
      <c r="F50" s="1010"/>
      <c r="H50" s="1010"/>
      <c r="J50" s="1010"/>
      <c r="K50" s="1010"/>
      <c r="L50" s="1010"/>
      <c r="N50" s="1010"/>
      <c r="P50" s="1010"/>
      <c r="R50" s="1010"/>
      <c r="T50" s="1010"/>
      <c r="U50" s="1010"/>
      <c r="Z50" s="1010"/>
      <c r="AA50" s="1010"/>
      <c r="AB50" s="1010"/>
      <c r="AD50" s="1010"/>
      <c r="AF50" s="1010"/>
      <c r="AH50" s="1010"/>
      <c r="AJ50" s="1010"/>
      <c r="AL50" s="1010"/>
      <c r="AN50" s="1010"/>
      <c r="AT50" s="1010"/>
      <c r="AV50" s="1010"/>
      <c r="AX50" s="1010"/>
      <c r="AZ50" s="1010"/>
      <c r="BB50" s="1010"/>
    </row>
    <row r="51" spans="6:54">
      <c r="F51" s="1010"/>
      <c r="H51" s="1010"/>
      <c r="J51" s="1010"/>
      <c r="K51" s="1010"/>
      <c r="L51" s="1010"/>
      <c r="N51" s="1010"/>
      <c r="P51" s="1010"/>
      <c r="R51" s="1010"/>
      <c r="T51" s="1010"/>
      <c r="U51" s="1010"/>
      <c r="Z51" s="1010"/>
      <c r="AA51" s="1010"/>
      <c r="AB51" s="1010"/>
      <c r="AD51" s="1010"/>
      <c r="AF51" s="1010"/>
      <c r="AH51" s="1010"/>
      <c r="AJ51" s="1010"/>
      <c r="AL51" s="1010"/>
      <c r="AN51" s="1010"/>
      <c r="AT51" s="1010"/>
      <c r="AV51" s="1010"/>
      <c r="AX51" s="1010"/>
      <c r="AZ51" s="1010"/>
      <c r="BB51" s="1010"/>
    </row>
    <row r="52" spans="6:54">
      <c r="F52" s="1010"/>
      <c r="H52" s="1010"/>
      <c r="J52" s="1010"/>
      <c r="K52" s="1010"/>
      <c r="L52" s="1010"/>
      <c r="N52" s="1010"/>
      <c r="P52" s="1010"/>
      <c r="R52" s="1010"/>
      <c r="T52" s="1010"/>
      <c r="U52" s="1010"/>
      <c r="Z52" s="1010"/>
      <c r="AA52" s="1010"/>
      <c r="AB52" s="1010"/>
      <c r="AD52" s="1010"/>
      <c r="AF52" s="1010"/>
      <c r="AH52" s="1010"/>
      <c r="AJ52" s="1010"/>
      <c r="AL52" s="1010"/>
      <c r="AN52" s="1010"/>
      <c r="AT52" s="1010"/>
      <c r="AV52" s="1010"/>
      <c r="AX52" s="1010"/>
      <c r="AZ52" s="1010"/>
      <c r="BB52" s="1010"/>
    </row>
    <row r="56" spans="6:54">
      <c r="BB56" s="1011"/>
    </row>
    <row r="57" spans="6:54">
      <c r="BB57" s="1011"/>
    </row>
    <row r="58" spans="6:54">
      <c r="BB58" s="1011"/>
    </row>
    <row r="59" spans="6:54">
      <c r="BB59" s="1011"/>
    </row>
    <row r="60" spans="6:54">
      <c r="BB60" s="1011"/>
    </row>
    <row r="61" spans="6:54">
      <c r="BB61" s="1011"/>
    </row>
  </sheetData>
  <mergeCells count="55">
    <mergeCell ref="AQ11:AR11"/>
    <mergeCell ref="AH4:AI4"/>
    <mergeCell ref="F3:U3"/>
    <mergeCell ref="W20:X20"/>
    <mergeCell ref="AJ4:AK4"/>
    <mergeCell ref="Z4:AA4"/>
    <mergeCell ref="AD4:AE4"/>
    <mergeCell ref="Z3:AO3"/>
    <mergeCell ref="H4:I4"/>
    <mergeCell ref="AT3:BC3"/>
    <mergeCell ref="AF4:AG4"/>
    <mergeCell ref="W31:X31"/>
    <mergeCell ref="W33:X33"/>
    <mergeCell ref="V35:Y35"/>
    <mergeCell ref="AB4:AC4"/>
    <mergeCell ref="W25:X25"/>
    <mergeCell ref="V29:X29"/>
    <mergeCell ref="V30:X30"/>
    <mergeCell ref="W6:X6"/>
    <mergeCell ref="W11:X11"/>
    <mergeCell ref="V19:X19"/>
    <mergeCell ref="BB4:BC4"/>
    <mergeCell ref="AX4:AY4"/>
    <mergeCell ref="AV4:AW4"/>
    <mergeCell ref="AQ6:AR6"/>
    <mergeCell ref="V38:Y38"/>
    <mergeCell ref="V36:Y36"/>
    <mergeCell ref="AQ33:AR33"/>
    <mergeCell ref="AP36:AS36"/>
    <mergeCell ref="AP38:AS38"/>
    <mergeCell ref="V37:Y37"/>
    <mergeCell ref="AP37:AS37"/>
    <mergeCell ref="AP30:AR30"/>
    <mergeCell ref="AQ31:AR31"/>
    <mergeCell ref="AP35:AS35"/>
    <mergeCell ref="AP19:AR19"/>
    <mergeCell ref="AQ20:AR20"/>
    <mergeCell ref="AQ25:AR25"/>
    <mergeCell ref="AP29:AR29"/>
    <mergeCell ref="B38:E38"/>
    <mergeCell ref="B36:E36"/>
    <mergeCell ref="B35:E35"/>
    <mergeCell ref="C33:D33"/>
    <mergeCell ref="T4:U4"/>
    <mergeCell ref="C31:D31"/>
    <mergeCell ref="B29:D29"/>
    <mergeCell ref="B30:D30"/>
    <mergeCell ref="C25:D25"/>
    <mergeCell ref="R4:S4"/>
    <mergeCell ref="J4:K4"/>
    <mergeCell ref="C20:D20"/>
    <mergeCell ref="C6:D6"/>
    <mergeCell ref="C11:D11"/>
    <mergeCell ref="B19:D19"/>
    <mergeCell ref="B37:E37"/>
  </mergeCells>
  <phoneticPr fontId="16"/>
  <printOptions gridLinesSet="0"/>
  <pageMargins left="0.6692913385826772" right="0.51181102362204722" top="0.98425196850393704" bottom="0.98425196850393704" header="0.51181102362204722" footer="0.51181102362204722"/>
  <pageSetup paperSize="9" scale="82" fitToWidth="0" orientation="portrait" blackAndWhite="1" r:id="rId1"/>
  <headerFooter alignWithMargins="0"/>
  <colBreaks count="5" manualBreakCount="5">
    <brk id="13" max="38" man="1"/>
    <brk id="21" max="38" man="1"/>
    <brk id="31" max="38" man="1"/>
    <brk id="41" max="38" man="1"/>
    <brk id="51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Y46"/>
  <sheetViews>
    <sheetView view="pageBreakPreview" topLeftCell="B1" zoomScale="85" zoomScaleNormal="100" zoomScaleSheetLayoutView="85" workbookViewId="0">
      <pane xSplit="2" ySplit="5" topLeftCell="D6" activePane="bottomRight" state="frozen"/>
      <selection activeCell="I33" sqref="I33"/>
      <selection pane="topRight" activeCell="I33" sqref="I33"/>
      <selection pane="bottomLeft" activeCell="I33" sqref="I33"/>
      <selection pane="bottomRight" activeCell="H33" sqref="H33:I33"/>
    </sheetView>
  </sheetViews>
  <sheetFormatPr defaultColWidth="9" defaultRowHeight="13.5"/>
  <cols>
    <col min="1" max="1" width="2" style="64" customWidth="1"/>
    <col min="2" max="2" width="12.75" style="64" customWidth="1"/>
    <col min="3" max="3" width="8.625" style="64" customWidth="1"/>
    <col min="4" max="4" width="10.625" style="557" customWidth="1"/>
    <col min="5" max="5" width="6.25" style="149" customWidth="1"/>
    <col min="6" max="6" width="10.625" style="557" customWidth="1"/>
    <col min="7" max="7" width="5.625" style="64" customWidth="1"/>
    <col min="8" max="8" width="10.625" style="557" customWidth="1"/>
    <col min="9" max="9" width="5.625" style="64" customWidth="1"/>
    <col min="10" max="10" width="10.625" style="557" customWidth="1"/>
    <col min="11" max="11" width="5.625" style="64" customWidth="1"/>
    <col min="12" max="12" width="9.25" style="557" customWidth="1"/>
    <col min="13" max="13" width="5.625" style="64" customWidth="1"/>
    <col min="14" max="14" width="9.25" style="557" customWidth="1"/>
    <col min="15" max="15" width="6.125" style="64" customWidth="1"/>
    <col min="16" max="16" width="9.25" style="64" customWidth="1"/>
    <col min="17" max="17" width="5.5" style="64" customWidth="1"/>
    <col min="18" max="18" width="9.25" style="64" customWidth="1"/>
    <col min="19" max="19" width="5.625" style="64" customWidth="1"/>
    <col min="20" max="20" width="9.25" style="64" customWidth="1"/>
    <col min="21" max="21" width="5.625" style="64" customWidth="1"/>
    <col min="22" max="22" width="9.25" style="64" customWidth="1"/>
    <col min="23" max="23" width="5.625" style="64" customWidth="1"/>
    <col min="24" max="24" width="9.25" style="64" customWidth="1"/>
    <col min="25" max="25" width="6.625" style="64" customWidth="1"/>
    <col min="26" max="26" width="10.625" style="64" customWidth="1"/>
    <col min="27" max="27" width="5.625" style="64" customWidth="1"/>
    <col min="28" max="28" width="12.75" style="64" customWidth="1"/>
    <col min="29" max="29" width="8.625" style="64" customWidth="1"/>
    <col min="30" max="30" width="10.625" style="64" customWidth="1"/>
    <col min="31" max="31" width="5.625" style="64" customWidth="1"/>
    <col min="32" max="32" width="10.625" style="64" customWidth="1"/>
    <col min="33" max="33" width="5.625" style="64" customWidth="1"/>
    <col min="34" max="34" width="10.625" style="64" customWidth="1"/>
    <col min="35" max="35" width="5.625" style="64" customWidth="1"/>
    <col min="36" max="36" width="10.625" style="64" customWidth="1"/>
    <col min="37" max="37" width="5.625" style="64" customWidth="1"/>
    <col min="38" max="38" width="9.25" style="64" customWidth="1"/>
    <col min="39" max="39" width="5.625" style="64" customWidth="1"/>
    <col min="40" max="40" width="11.125" style="64" customWidth="1"/>
    <col min="41" max="41" width="5.625" style="64" customWidth="1"/>
    <col min="42" max="42" width="9.25" style="64" customWidth="1"/>
    <col min="43" max="43" width="5.625" style="64" customWidth="1"/>
    <col min="44" max="44" width="10.625" style="64" customWidth="1"/>
    <col min="45" max="45" width="6.625" style="64" customWidth="1"/>
    <col min="46" max="46" width="2.875" style="64" customWidth="1"/>
    <col min="47" max="47" width="9" style="64"/>
    <col min="48" max="48" width="11.625" style="64" bestFit="1" customWidth="1"/>
    <col min="49" max="49" width="9" style="64"/>
    <col min="50" max="50" width="10.375" style="64" bestFit="1" customWidth="1"/>
    <col min="51" max="16384" width="9" style="64"/>
  </cols>
  <sheetData>
    <row r="1" spans="1:51" ht="26.25" customHeight="1">
      <c r="A1" s="146"/>
      <c r="B1" s="147" t="s">
        <v>606</v>
      </c>
      <c r="C1" s="148"/>
      <c r="K1" s="245"/>
      <c r="M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148"/>
      <c r="AA1" s="148"/>
      <c r="AB1" s="147" t="s">
        <v>606</v>
      </c>
      <c r="AC1" s="148"/>
    </row>
    <row r="2" spans="1:51" ht="13.5" customHeight="1" thickBot="1">
      <c r="B2" s="150"/>
      <c r="C2" s="150"/>
      <c r="K2" s="245"/>
      <c r="M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AA2" s="64" t="s">
        <v>605</v>
      </c>
      <c r="AB2" s="150"/>
      <c r="AC2" s="150"/>
      <c r="AH2" s="151"/>
      <c r="AJ2" s="151"/>
      <c r="AR2" s="151"/>
      <c r="AS2" s="64" t="s">
        <v>605</v>
      </c>
    </row>
    <row r="3" spans="1:51" ht="27.75" customHeight="1">
      <c r="B3" s="152"/>
      <c r="C3" s="153" t="s">
        <v>295</v>
      </c>
      <c r="D3" s="246" t="s">
        <v>602</v>
      </c>
      <c r="E3" s="247"/>
      <c r="F3" s="154"/>
      <c r="G3" s="208"/>
      <c r="H3" s="154"/>
      <c r="I3" s="208"/>
      <c r="J3" s="154"/>
      <c r="K3" s="247"/>
      <c r="L3" s="154"/>
      <c r="M3" s="208"/>
      <c r="N3" s="154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48"/>
      <c r="Z3" s="154"/>
      <c r="AA3" s="155"/>
      <c r="AB3" s="152"/>
      <c r="AC3" s="429" t="s">
        <v>295</v>
      </c>
      <c r="AD3" s="154" t="s">
        <v>602</v>
      </c>
      <c r="AE3" s="249"/>
      <c r="AF3" s="154"/>
      <c r="AG3" s="247"/>
      <c r="AH3" s="154"/>
      <c r="AI3" s="249"/>
      <c r="AJ3" s="154"/>
      <c r="AK3" s="249"/>
      <c r="AL3" s="249"/>
      <c r="AM3" s="249"/>
      <c r="AN3" s="154"/>
      <c r="AO3" s="208"/>
      <c r="AP3" s="154"/>
      <c r="AQ3" s="208"/>
      <c r="AR3" s="154"/>
      <c r="AS3" s="155"/>
    </row>
    <row r="4" spans="1:51" ht="27.75" customHeight="1">
      <c r="B4" s="156"/>
      <c r="C4" s="157" t="s">
        <v>133</v>
      </c>
      <c r="D4" s="250" t="s">
        <v>600</v>
      </c>
      <c r="E4" s="251"/>
      <c r="F4" s="832" t="s">
        <v>599</v>
      </c>
      <c r="G4" s="833"/>
      <c r="H4" s="832" t="s">
        <v>598</v>
      </c>
      <c r="I4" s="834"/>
      <c r="J4" s="250" t="s">
        <v>597</v>
      </c>
      <c r="K4" s="252"/>
      <c r="L4" s="250" t="s">
        <v>596</v>
      </c>
      <c r="M4" s="252"/>
      <c r="N4" s="832" t="s">
        <v>297</v>
      </c>
      <c r="O4" s="834"/>
      <c r="P4" s="835" t="s">
        <v>99</v>
      </c>
      <c r="Q4" s="836"/>
      <c r="R4" s="835" t="s">
        <v>100</v>
      </c>
      <c r="S4" s="836"/>
      <c r="T4" s="835" t="s">
        <v>101</v>
      </c>
      <c r="U4" s="836"/>
      <c r="V4" s="835" t="s">
        <v>102</v>
      </c>
      <c r="W4" s="836"/>
      <c r="X4" s="835" t="s">
        <v>90</v>
      </c>
      <c r="Y4" s="836"/>
      <c r="Z4" s="835" t="s">
        <v>103</v>
      </c>
      <c r="AA4" s="837"/>
      <c r="AB4" s="156"/>
      <c r="AC4" s="157" t="s">
        <v>133</v>
      </c>
      <c r="AD4" s="158" t="s">
        <v>595</v>
      </c>
      <c r="AE4" s="254"/>
      <c r="AF4" s="158" t="s">
        <v>594</v>
      </c>
      <c r="AG4" s="159"/>
      <c r="AH4" s="838" t="s">
        <v>485</v>
      </c>
      <c r="AI4" s="839"/>
      <c r="AJ4" s="838" t="s">
        <v>593</v>
      </c>
      <c r="AK4" s="839"/>
      <c r="AL4" s="840" t="s">
        <v>104</v>
      </c>
      <c r="AM4" s="839"/>
      <c r="AN4" s="255" t="s">
        <v>591</v>
      </c>
      <c r="AO4" s="261"/>
      <c r="AP4" s="636" t="s">
        <v>12</v>
      </c>
      <c r="AQ4" s="159"/>
      <c r="AR4" s="158" t="s">
        <v>590</v>
      </c>
      <c r="AS4" s="160"/>
    </row>
    <row r="5" spans="1:51" ht="27.75" customHeight="1">
      <c r="B5" s="161" t="s">
        <v>604</v>
      </c>
      <c r="C5" s="162" t="s">
        <v>298</v>
      </c>
      <c r="D5" s="256" t="s">
        <v>51</v>
      </c>
      <c r="E5" s="257" t="s">
        <v>52</v>
      </c>
      <c r="F5" s="256" t="s">
        <v>51</v>
      </c>
      <c r="G5" s="163" t="s">
        <v>52</v>
      </c>
      <c r="H5" s="256" t="s">
        <v>51</v>
      </c>
      <c r="I5" s="163" t="s">
        <v>52</v>
      </c>
      <c r="J5" s="256" t="s">
        <v>51</v>
      </c>
      <c r="K5" s="258" t="s">
        <v>52</v>
      </c>
      <c r="L5" s="256" t="s">
        <v>51</v>
      </c>
      <c r="M5" s="258" t="s">
        <v>52</v>
      </c>
      <c r="N5" s="256" t="s">
        <v>51</v>
      </c>
      <c r="O5" s="163" t="s">
        <v>52</v>
      </c>
      <c r="P5" s="256" t="s">
        <v>51</v>
      </c>
      <c r="Q5" s="163" t="s">
        <v>52</v>
      </c>
      <c r="R5" s="256" t="s">
        <v>51</v>
      </c>
      <c r="S5" s="163" t="s">
        <v>52</v>
      </c>
      <c r="T5" s="256" t="s">
        <v>51</v>
      </c>
      <c r="U5" s="163" t="s">
        <v>52</v>
      </c>
      <c r="V5" s="256" t="s">
        <v>51</v>
      </c>
      <c r="W5" s="163" t="s">
        <v>52</v>
      </c>
      <c r="X5" s="256" t="s">
        <v>51</v>
      </c>
      <c r="Y5" s="420" t="s">
        <v>52</v>
      </c>
      <c r="Z5" s="457" t="s">
        <v>51</v>
      </c>
      <c r="AA5" s="166" t="s">
        <v>52</v>
      </c>
      <c r="AB5" s="161" t="s">
        <v>604</v>
      </c>
      <c r="AC5" s="162" t="s">
        <v>298</v>
      </c>
      <c r="AD5" s="164" t="s">
        <v>51</v>
      </c>
      <c r="AE5" s="258" t="s">
        <v>52</v>
      </c>
      <c r="AF5" s="164" t="s">
        <v>51</v>
      </c>
      <c r="AG5" s="163" t="s">
        <v>52</v>
      </c>
      <c r="AH5" s="165" t="s">
        <v>51</v>
      </c>
      <c r="AI5" s="259" t="s">
        <v>52</v>
      </c>
      <c r="AJ5" s="165" t="s">
        <v>51</v>
      </c>
      <c r="AK5" s="259" t="s">
        <v>52</v>
      </c>
      <c r="AL5" s="164" t="s">
        <v>51</v>
      </c>
      <c r="AM5" s="420" t="s">
        <v>52</v>
      </c>
      <c r="AN5" s="164" t="s">
        <v>51</v>
      </c>
      <c r="AO5" s="258" t="s">
        <v>52</v>
      </c>
      <c r="AP5" s="164" t="s">
        <v>51</v>
      </c>
      <c r="AQ5" s="163" t="s">
        <v>52</v>
      </c>
      <c r="AR5" s="165" t="s">
        <v>51</v>
      </c>
      <c r="AS5" s="166" t="s">
        <v>52</v>
      </c>
      <c r="AT5" s="150"/>
    </row>
    <row r="6" spans="1:51" ht="27.75" customHeight="1">
      <c r="B6" s="79" t="s">
        <v>53</v>
      </c>
      <c r="C6" s="80"/>
      <c r="D6" s="303"/>
      <c r="E6" s="303"/>
      <c r="F6" s="303"/>
      <c r="G6" s="303"/>
      <c r="H6" s="303"/>
      <c r="I6" s="303"/>
      <c r="J6" s="303"/>
      <c r="K6" s="305"/>
      <c r="L6" s="303"/>
      <c r="M6" s="305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4"/>
      <c r="Z6" s="456"/>
      <c r="AA6" s="499"/>
      <c r="AB6" s="79" t="s">
        <v>53</v>
      </c>
      <c r="AC6" s="80"/>
      <c r="AD6" s="303"/>
      <c r="AE6" s="304"/>
      <c r="AF6" s="303"/>
      <c r="AG6" s="303"/>
      <c r="AH6" s="303"/>
      <c r="AI6" s="304"/>
      <c r="AJ6" s="303"/>
      <c r="AK6" s="304"/>
      <c r="AL6" s="303"/>
      <c r="AM6" s="304"/>
      <c r="AN6" s="303"/>
      <c r="AO6" s="305"/>
      <c r="AP6" s="305"/>
      <c r="AQ6" s="303"/>
      <c r="AR6" s="303"/>
      <c r="AS6" s="306"/>
    </row>
    <row r="7" spans="1:51" ht="27.75" customHeight="1">
      <c r="B7" s="79" t="s">
        <v>54</v>
      </c>
      <c r="C7" s="80"/>
      <c r="D7" s="260">
        <v>319507</v>
      </c>
      <c r="E7" s="637">
        <v>5.4162192803688978</v>
      </c>
      <c r="F7" s="260">
        <v>91841</v>
      </c>
      <c r="G7" s="637">
        <v>5.1442491348860759</v>
      </c>
      <c r="H7" s="260">
        <v>53172</v>
      </c>
      <c r="I7" s="637">
        <v>3.5611146532648243</v>
      </c>
      <c r="J7" s="260">
        <v>134523</v>
      </c>
      <c r="K7" s="638">
        <v>6.2649786561426808</v>
      </c>
      <c r="L7" s="260">
        <v>34701</v>
      </c>
      <c r="M7" s="638">
        <v>2.5501153030434418</v>
      </c>
      <c r="N7" s="260">
        <v>30772</v>
      </c>
      <c r="O7" s="637">
        <v>2.6875343889466285</v>
      </c>
      <c r="P7" s="260">
        <v>67260</v>
      </c>
      <c r="Q7" s="637">
        <v>2.7534879151110236</v>
      </c>
      <c r="R7" s="260">
        <v>12917</v>
      </c>
      <c r="S7" s="637">
        <v>1.490837070909691</v>
      </c>
      <c r="T7" s="260">
        <v>29599</v>
      </c>
      <c r="U7" s="637">
        <v>2.1891779950593908</v>
      </c>
      <c r="V7" s="260">
        <v>41559</v>
      </c>
      <c r="W7" s="637">
        <v>4.2522648254749127</v>
      </c>
      <c r="X7" s="260">
        <v>60317</v>
      </c>
      <c r="Y7" s="638">
        <v>3.3102813165608458</v>
      </c>
      <c r="Z7" s="458">
        <v>24002</v>
      </c>
      <c r="AA7" s="639">
        <v>3.3398454893579128</v>
      </c>
      <c r="AB7" s="79" t="s">
        <v>54</v>
      </c>
      <c r="AC7" s="80"/>
      <c r="AD7" s="260">
        <v>18785</v>
      </c>
      <c r="AE7" s="637">
        <v>3.5040888809299968</v>
      </c>
      <c r="AF7" s="260">
        <v>11520</v>
      </c>
      <c r="AG7" s="637">
        <v>3.8010895136783129</v>
      </c>
      <c r="AH7" s="260">
        <v>7315</v>
      </c>
      <c r="AI7" s="638">
        <v>4.8743269897116051</v>
      </c>
      <c r="AJ7" s="260">
        <v>7358</v>
      </c>
      <c r="AK7" s="638">
        <v>4.9029799029799026</v>
      </c>
      <c r="AL7" s="260">
        <v>11251</v>
      </c>
      <c r="AM7" s="638">
        <v>3.8820379405290142</v>
      </c>
      <c r="AN7" s="260">
        <v>166458</v>
      </c>
      <c r="AO7" s="638">
        <v>7.8088804447259168</v>
      </c>
      <c r="AP7" s="260">
        <v>40409</v>
      </c>
      <c r="AQ7" s="637">
        <v>8.7769140379799353</v>
      </c>
      <c r="AR7" s="260">
        <v>1163266</v>
      </c>
      <c r="AS7" s="640">
        <v>4.457411280726066</v>
      </c>
    </row>
    <row r="8" spans="1:51" ht="27.75" customHeight="1">
      <c r="B8" s="81" t="s">
        <v>55</v>
      </c>
      <c r="C8" s="82"/>
      <c r="D8" s="260">
        <v>155700</v>
      </c>
      <c r="E8" s="637">
        <v>2.6393955123156534</v>
      </c>
      <c r="F8" s="260">
        <v>44940</v>
      </c>
      <c r="G8" s="637">
        <v>2.5172042565061385</v>
      </c>
      <c r="H8" s="260">
        <v>31616</v>
      </c>
      <c r="I8" s="637">
        <v>2.1174340043184507</v>
      </c>
      <c r="J8" s="260">
        <v>75358</v>
      </c>
      <c r="K8" s="638">
        <v>3.5095579311314808</v>
      </c>
      <c r="L8" s="260">
        <v>13899</v>
      </c>
      <c r="M8" s="638">
        <v>1.0214130024207024</v>
      </c>
      <c r="N8" s="260">
        <v>16489</v>
      </c>
      <c r="O8" s="637">
        <v>1.4400999135363628</v>
      </c>
      <c r="P8" s="260">
        <v>32560</v>
      </c>
      <c r="Q8" s="637">
        <v>1.3329403288137813</v>
      </c>
      <c r="R8" s="260">
        <v>7264</v>
      </c>
      <c r="S8" s="637">
        <v>0.83838665968011128</v>
      </c>
      <c r="T8" s="260">
        <v>14643</v>
      </c>
      <c r="U8" s="637">
        <v>1.0830140674230433</v>
      </c>
      <c r="V8" s="260">
        <v>17739</v>
      </c>
      <c r="W8" s="637">
        <v>1.8150322611010725</v>
      </c>
      <c r="X8" s="260">
        <v>31957</v>
      </c>
      <c r="Y8" s="638">
        <v>1.7538448535791729</v>
      </c>
      <c r="Z8" s="458">
        <v>9795</v>
      </c>
      <c r="AA8" s="639">
        <v>1.3629608602725087</v>
      </c>
      <c r="AB8" s="81" t="s">
        <v>55</v>
      </c>
      <c r="AC8" s="82"/>
      <c r="AD8" s="260">
        <v>11419</v>
      </c>
      <c r="AE8" s="637">
        <v>2.1300607362970259</v>
      </c>
      <c r="AF8" s="260">
        <v>4372</v>
      </c>
      <c r="AG8" s="637">
        <v>1.4425662633508318</v>
      </c>
      <c r="AH8" s="260">
        <v>4047</v>
      </c>
      <c r="AI8" s="638">
        <v>2.6967055813209662</v>
      </c>
      <c r="AJ8" s="260">
        <v>3996</v>
      </c>
      <c r="AK8" s="638">
        <v>2.6627218934911245</v>
      </c>
      <c r="AL8" s="260">
        <v>4696</v>
      </c>
      <c r="AM8" s="638">
        <v>1.6203048767864412</v>
      </c>
      <c r="AN8" s="260">
        <v>97660</v>
      </c>
      <c r="AO8" s="638">
        <v>4.5814275326624916</v>
      </c>
      <c r="AP8" s="260">
        <v>17203</v>
      </c>
      <c r="AQ8" s="637">
        <v>3.73652533335071</v>
      </c>
      <c r="AR8" s="260">
        <v>595353</v>
      </c>
      <c r="AS8" s="640">
        <v>2.281278038053296</v>
      </c>
    </row>
    <row r="9" spans="1:51" ht="27.75" customHeight="1">
      <c r="B9" s="79" t="s">
        <v>56</v>
      </c>
      <c r="C9" s="80"/>
      <c r="D9" s="260">
        <v>0</v>
      </c>
      <c r="E9" s="637"/>
      <c r="F9" s="260">
        <v>0</v>
      </c>
      <c r="G9" s="637">
        <v>0</v>
      </c>
      <c r="H9" s="260">
        <v>4802</v>
      </c>
      <c r="I9" s="637">
        <v>0.32160672092412707</v>
      </c>
      <c r="J9" s="260">
        <v>25096</v>
      </c>
      <c r="K9" s="638">
        <v>1.1687659683069567</v>
      </c>
      <c r="L9" s="260">
        <v>0</v>
      </c>
      <c r="M9" s="638">
        <v>0</v>
      </c>
      <c r="N9" s="260">
        <v>0</v>
      </c>
      <c r="O9" s="637">
        <v>0</v>
      </c>
      <c r="P9" s="260">
        <v>0</v>
      </c>
      <c r="Q9" s="637">
        <v>0</v>
      </c>
      <c r="R9" s="260">
        <v>0</v>
      </c>
      <c r="S9" s="637">
        <v>0</v>
      </c>
      <c r="T9" s="260">
        <v>0</v>
      </c>
      <c r="U9" s="637">
        <v>0</v>
      </c>
      <c r="V9" s="260">
        <v>0</v>
      </c>
      <c r="W9" s="637">
        <v>0</v>
      </c>
      <c r="X9" s="260">
        <v>3845</v>
      </c>
      <c r="Y9" s="638">
        <v>0.21101897743880585</v>
      </c>
      <c r="Z9" s="458">
        <v>0</v>
      </c>
      <c r="AA9" s="639">
        <v>0</v>
      </c>
      <c r="AB9" s="79" t="s">
        <v>56</v>
      </c>
      <c r="AC9" s="80"/>
      <c r="AD9" s="260">
        <v>0</v>
      </c>
      <c r="AE9" s="637">
        <v>0</v>
      </c>
      <c r="AF9" s="260">
        <v>0</v>
      </c>
      <c r="AG9" s="637">
        <v>0</v>
      </c>
      <c r="AH9" s="260">
        <v>0</v>
      </c>
      <c r="AI9" s="638">
        <v>0</v>
      </c>
      <c r="AJ9" s="260">
        <v>0</v>
      </c>
      <c r="AK9" s="638">
        <v>0</v>
      </c>
      <c r="AL9" s="260">
        <v>0</v>
      </c>
      <c r="AM9" s="638">
        <v>0</v>
      </c>
      <c r="AN9" s="260">
        <v>7383</v>
      </c>
      <c r="AO9" s="638">
        <v>0.34635141791569907</v>
      </c>
      <c r="AP9" s="260">
        <v>0</v>
      </c>
      <c r="AQ9" s="637">
        <v>0</v>
      </c>
      <c r="AR9" s="260">
        <v>41126</v>
      </c>
      <c r="AS9" s="640">
        <v>0.1575869116187873</v>
      </c>
    </row>
    <row r="10" spans="1:51" ht="27.75" customHeight="1">
      <c r="B10" s="79" t="s">
        <v>442</v>
      </c>
      <c r="C10" s="80"/>
      <c r="D10" s="260">
        <v>49854</v>
      </c>
      <c r="E10" s="637">
        <v>0.8451151179896248</v>
      </c>
      <c r="F10" s="260">
        <v>17931</v>
      </c>
      <c r="G10" s="637">
        <v>1.0043611375926027</v>
      </c>
      <c r="H10" s="260">
        <v>6225</v>
      </c>
      <c r="I10" s="637">
        <v>0.41691000369693687</v>
      </c>
      <c r="J10" s="260">
        <v>15627</v>
      </c>
      <c r="K10" s="638">
        <v>0.72777756561734186</v>
      </c>
      <c r="L10" s="260">
        <v>19945</v>
      </c>
      <c r="M10" s="638">
        <v>1.4657228817383201</v>
      </c>
      <c r="N10" s="260">
        <v>0</v>
      </c>
      <c r="O10" s="637">
        <v>0</v>
      </c>
      <c r="P10" s="260">
        <v>0</v>
      </c>
      <c r="Q10" s="637">
        <v>0</v>
      </c>
      <c r="R10" s="260">
        <v>2712</v>
      </c>
      <c r="S10" s="637">
        <v>0.31300999739158336</v>
      </c>
      <c r="T10" s="260">
        <v>0</v>
      </c>
      <c r="U10" s="637">
        <v>0</v>
      </c>
      <c r="V10" s="260">
        <v>0</v>
      </c>
      <c r="W10" s="637">
        <v>0</v>
      </c>
      <c r="X10" s="260">
        <v>10064</v>
      </c>
      <c r="Y10" s="638">
        <v>0.55232639504399017</v>
      </c>
      <c r="Z10" s="458">
        <v>0</v>
      </c>
      <c r="AA10" s="639">
        <v>0</v>
      </c>
      <c r="AB10" s="79" t="s">
        <v>57</v>
      </c>
      <c r="AC10" s="80"/>
      <c r="AD10" s="260">
        <v>0</v>
      </c>
      <c r="AE10" s="637">
        <v>0</v>
      </c>
      <c r="AF10" s="260">
        <v>0</v>
      </c>
      <c r="AG10" s="637">
        <v>0</v>
      </c>
      <c r="AH10" s="260">
        <v>0</v>
      </c>
      <c r="AI10" s="638">
        <v>0</v>
      </c>
      <c r="AJ10" s="260">
        <v>0</v>
      </c>
      <c r="AK10" s="638">
        <v>0</v>
      </c>
      <c r="AL10" s="260">
        <v>0</v>
      </c>
      <c r="AM10" s="638">
        <v>0</v>
      </c>
      <c r="AN10" s="260">
        <v>58219</v>
      </c>
      <c r="AO10" s="638">
        <v>2.7311706893720826</v>
      </c>
      <c r="AP10" s="260">
        <v>0</v>
      </c>
      <c r="AQ10" s="637">
        <v>0</v>
      </c>
      <c r="AR10" s="260">
        <v>180577</v>
      </c>
      <c r="AS10" s="640">
        <v>0.69193628700544063</v>
      </c>
    </row>
    <row r="11" spans="1:51" ht="27.75" customHeight="1">
      <c r="B11" s="79" t="s">
        <v>58</v>
      </c>
      <c r="C11" s="80"/>
      <c r="D11" s="260">
        <v>99165</v>
      </c>
      <c r="E11" s="637">
        <v>1.6810254076993048</v>
      </c>
      <c r="F11" s="260">
        <v>29375</v>
      </c>
      <c r="G11" s="637">
        <v>1.6453688258760084</v>
      </c>
      <c r="H11" s="260">
        <v>18316</v>
      </c>
      <c r="I11" s="637">
        <v>1.2266865265402564</v>
      </c>
      <c r="J11" s="260">
        <v>45533</v>
      </c>
      <c r="K11" s="638">
        <v>2.1205539063962648</v>
      </c>
      <c r="L11" s="260">
        <v>10268</v>
      </c>
      <c r="M11" s="638">
        <v>0.75457721482522289</v>
      </c>
      <c r="N11" s="260">
        <v>9588</v>
      </c>
      <c r="O11" s="637">
        <v>0.83738722608931082</v>
      </c>
      <c r="P11" s="260">
        <v>28557</v>
      </c>
      <c r="Q11" s="637">
        <v>1.1690656317547652</v>
      </c>
      <c r="R11" s="260">
        <v>4051</v>
      </c>
      <c r="S11" s="637">
        <v>0.4675529127703924</v>
      </c>
      <c r="T11" s="260">
        <v>8894</v>
      </c>
      <c r="U11" s="637">
        <v>0.6578110438885848</v>
      </c>
      <c r="V11" s="260">
        <v>12114</v>
      </c>
      <c r="W11" s="637">
        <v>1.2394893066677035</v>
      </c>
      <c r="X11" s="260">
        <v>20076</v>
      </c>
      <c r="Y11" s="638">
        <v>1.1017989573631903</v>
      </c>
      <c r="Z11" s="458">
        <v>6497</v>
      </c>
      <c r="AA11" s="639">
        <v>0.90404866862587951</v>
      </c>
      <c r="AB11" s="79" t="s">
        <v>58</v>
      </c>
      <c r="AC11" s="80"/>
      <c r="AD11" s="260">
        <v>8197</v>
      </c>
      <c r="AE11" s="637">
        <v>1.529040008356837</v>
      </c>
      <c r="AF11" s="260">
        <v>4954</v>
      </c>
      <c r="AG11" s="637">
        <v>1.634600473156455</v>
      </c>
      <c r="AH11" s="260">
        <v>2266</v>
      </c>
      <c r="AI11" s="638">
        <v>1.5099418945572791</v>
      </c>
      <c r="AJ11" s="260">
        <v>3416</v>
      </c>
      <c r="AK11" s="638">
        <v>2.2762407377791996</v>
      </c>
      <c r="AL11" s="260">
        <v>4815</v>
      </c>
      <c r="AM11" s="638">
        <v>1.6613645616964896</v>
      </c>
      <c r="AN11" s="260">
        <v>51423</v>
      </c>
      <c r="AO11" s="638">
        <v>2.4123566251495321</v>
      </c>
      <c r="AP11" s="260">
        <v>17122</v>
      </c>
      <c r="AQ11" s="637">
        <v>3.7189319745178659</v>
      </c>
      <c r="AR11" s="260">
        <v>384627</v>
      </c>
      <c r="AS11" s="640">
        <v>1.4738165893886905</v>
      </c>
    </row>
    <row r="12" spans="1:51" ht="27.75" customHeight="1">
      <c r="B12" s="83" t="s">
        <v>19</v>
      </c>
      <c r="C12" s="84"/>
      <c r="D12" s="260">
        <v>624226</v>
      </c>
      <c r="E12" s="637">
        <v>10.581755318373482</v>
      </c>
      <c r="F12" s="260">
        <v>184087</v>
      </c>
      <c r="G12" s="637">
        <v>10.311183354860825</v>
      </c>
      <c r="H12" s="260">
        <v>114131</v>
      </c>
      <c r="I12" s="637">
        <v>7.6437519087445951</v>
      </c>
      <c r="J12" s="260">
        <v>296137</v>
      </c>
      <c r="K12" s="638">
        <v>13.791634027594723</v>
      </c>
      <c r="L12" s="260">
        <v>78813</v>
      </c>
      <c r="M12" s="638">
        <v>5.7918284020276873</v>
      </c>
      <c r="N12" s="260">
        <v>56849</v>
      </c>
      <c r="O12" s="637">
        <v>4.9650215285723016</v>
      </c>
      <c r="P12" s="260">
        <v>128377</v>
      </c>
      <c r="Q12" s="637">
        <v>5.2554938756795702</v>
      </c>
      <c r="R12" s="260">
        <v>26944</v>
      </c>
      <c r="S12" s="637">
        <v>3.109786640751778</v>
      </c>
      <c r="T12" s="260">
        <v>53136</v>
      </c>
      <c r="U12" s="637">
        <v>3.9300031063710188</v>
      </c>
      <c r="V12" s="260">
        <v>71412</v>
      </c>
      <c r="W12" s="637">
        <v>7.3067863932436889</v>
      </c>
      <c r="X12" s="260">
        <v>126259</v>
      </c>
      <c r="Y12" s="638">
        <v>6.9292704999860053</v>
      </c>
      <c r="Z12" s="458">
        <v>40294</v>
      </c>
      <c r="AA12" s="639">
        <v>5.6068550182563008</v>
      </c>
      <c r="AB12" s="83" t="s">
        <v>19</v>
      </c>
      <c r="AC12" s="84"/>
      <c r="AD12" s="260">
        <v>38401</v>
      </c>
      <c r="AE12" s="637">
        <v>7.1631896255838585</v>
      </c>
      <c r="AF12" s="260">
        <v>20846</v>
      </c>
      <c r="AG12" s="637">
        <v>6.8782562501856006</v>
      </c>
      <c r="AH12" s="260">
        <v>13628</v>
      </c>
      <c r="AI12" s="638">
        <v>6.2965495573749282</v>
      </c>
      <c r="AJ12" s="260">
        <v>14770</v>
      </c>
      <c r="AK12" s="638">
        <v>9.8419425342502276</v>
      </c>
      <c r="AL12" s="260">
        <v>20762</v>
      </c>
      <c r="AM12" s="638">
        <v>7.163707379011945</v>
      </c>
      <c r="AN12" s="260">
        <v>381143</v>
      </c>
      <c r="AO12" s="638">
        <v>17.880186709825722</v>
      </c>
      <c r="AP12" s="260">
        <v>74734</v>
      </c>
      <c r="AQ12" s="637">
        <v>16.232371345848509</v>
      </c>
      <c r="AR12" s="260">
        <v>2364949</v>
      </c>
      <c r="AS12" s="640">
        <v>9.0620291067922807</v>
      </c>
      <c r="AU12" s="150"/>
      <c r="AY12" s="65"/>
    </row>
    <row r="13" spans="1:51" ht="27.75" customHeight="1">
      <c r="B13" s="79" t="s">
        <v>59</v>
      </c>
      <c r="C13" s="80"/>
      <c r="D13" s="260">
        <v>313070</v>
      </c>
      <c r="E13" s="637">
        <v>5.3071005333375822</v>
      </c>
      <c r="F13" s="260">
        <v>96954</v>
      </c>
      <c r="G13" s="637">
        <v>5.4306413325611071</v>
      </c>
      <c r="H13" s="260">
        <v>59774</v>
      </c>
      <c r="I13" s="637">
        <v>4.0032736644145714</v>
      </c>
      <c r="J13" s="260">
        <v>75809</v>
      </c>
      <c r="K13" s="638">
        <v>3.5305618142884154</v>
      </c>
      <c r="L13" s="260">
        <v>57317</v>
      </c>
      <c r="M13" s="638">
        <v>4.2121252651088144</v>
      </c>
      <c r="N13" s="260">
        <v>42334</v>
      </c>
      <c r="O13" s="637">
        <v>3.697324867466091</v>
      </c>
      <c r="P13" s="260">
        <v>102651</v>
      </c>
      <c r="Q13" s="637">
        <v>4.2023236392218513</v>
      </c>
      <c r="R13" s="260">
        <v>25757</v>
      </c>
      <c r="S13" s="637">
        <v>2.9727870585601077</v>
      </c>
      <c r="T13" s="260">
        <v>37228</v>
      </c>
      <c r="U13" s="637">
        <v>2.7534281023031522</v>
      </c>
      <c r="V13" s="260">
        <v>53009</v>
      </c>
      <c r="W13" s="637">
        <v>5.423814483832615</v>
      </c>
      <c r="X13" s="260">
        <v>51671</v>
      </c>
      <c r="Y13" s="638">
        <v>2.8357767446659397</v>
      </c>
      <c r="Z13" s="458">
        <v>45590</v>
      </c>
      <c r="AA13" s="639">
        <v>6.3437861786445806</v>
      </c>
      <c r="AB13" s="79" t="s">
        <v>59</v>
      </c>
      <c r="AC13" s="80"/>
      <c r="AD13" s="260">
        <v>12130</v>
      </c>
      <c r="AE13" s="637">
        <v>2.2626882153676262</v>
      </c>
      <c r="AF13" s="260">
        <v>12333</v>
      </c>
      <c r="AG13" s="637">
        <v>4.0693434871696725</v>
      </c>
      <c r="AH13" s="260">
        <v>21796</v>
      </c>
      <c r="AI13" s="638">
        <v>14.523695292926062</v>
      </c>
      <c r="AJ13" s="260">
        <v>12299</v>
      </c>
      <c r="AK13" s="638">
        <v>8.1953995415533871</v>
      </c>
      <c r="AL13" s="260">
        <v>39450</v>
      </c>
      <c r="AM13" s="638">
        <v>13.611803106734479</v>
      </c>
      <c r="AN13" s="260">
        <v>191575</v>
      </c>
      <c r="AO13" s="638">
        <v>8.9871695634836861</v>
      </c>
      <c r="AP13" s="260">
        <v>32977</v>
      </c>
      <c r="AQ13" s="637">
        <v>7.1626690645763142</v>
      </c>
      <c r="AR13" s="260">
        <v>1283724</v>
      </c>
      <c r="AS13" s="640">
        <v>4.9189831379398941</v>
      </c>
      <c r="AU13" s="150"/>
      <c r="AY13" s="65"/>
    </row>
    <row r="14" spans="1:51" ht="27.75" customHeight="1">
      <c r="B14" s="81" t="s">
        <v>60</v>
      </c>
      <c r="C14" s="82"/>
      <c r="D14" s="260">
        <v>313070</v>
      </c>
      <c r="E14" s="637">
        <v>5.3071005333375822</v>
      </c>
      <c r="F14" s="260">
        <v>96954</v>
      </c>
      <c r="G14" s="637">
        <v>5.4306413325611071</v>
      </c>
      <c r="H14" s="260">
        <v>59774</v>
      </c>
      <c r="I14" s="637">
        <v>4.0032736644145714</v>
      </c>
      <c r="J14" s="260">
        <v>75809</v>
      </c>
      <c r="K14" s="638">
        <v>3.5305618142884154</v>
      </c>
      <c r="L14" s="260">
        <v>57317</v>
      </c>
      <c r="M14" s="638">
        <v>4.2121252651088144</v>
      </c>
      <c r="N14" s="260">
        <v>42334</v>
      </c>
      <c r="O14" s="637">
        <v>3.697324867466091</v>
      </c>
      <c r="P14" s="260">
        <v>102651</v>
      </c>
      <c r="Q14" s="637">
        <v>4.2023236392218513</v>
      </c>
      <c r="R14" s="260">
        <v>25757</v>
      </c>
      <c r="S14" s="637">
        <v>2.9727870585601077</v>
      </c>
      <c r="T14" s="260">
        <v>37228</v>
      </c>
      <c r="U14" s="637">
        <v>2.7534281023031522</v>
      </c>
      <c r="V14" s="260">
        <v>52986</v>
      </c>
      <c r="W14" s="637">
        <v>5.4214611526411538</v>
      </c>
      <c r="X14" s="260">
        <v>51484</v>
      </c>
      <c r="Y14" s="638">
        <v>2.8255139231364064</v>
      </c>
      <c r="Z14" s="458">
        <v>45590</v>
      </c>
      <c r="AA14" s="639">
        <v>6.3437861786445806</v>
      </c>
      <c r="AB14" s="81" t="s">
        <v>60</v>
      </c>
      <c r="AC14" s="82"/>
      <c r="AD14" s="260">
        <v>12130</v>
      </c>
      <c r="AE14" s="637">
        <v>2.2626882153676262</v>
      </c>
      <c r="AF14" s="260">
        <v>12333</v>
      </c>
      <c r="AG14" s="637">
        <v>4.0693434871696725</v>
      </c>
      <c r="AH14" s="260">
        <v>21796</v>
      </c>
      <c r="AI14" s="638">
        <v>14.523695292926062</v>
      </c>
      <c r="AJ14" s="260">
        <v>12299</v>
      </c>
      <c r="AK14" s="638">
        <v>8.1953995415533871</v>
      </c>
      <c r="AL14" s="260">
        <v>39450</v>
      </c>
      <c r="AM14" s="638">
        <v>13.611803106734479</v>
      </c>
      <c r="AN14" s="260">
        <v>191575</v>
      </c>
      <c r="AO14" s="638">
        <v>8.9871695634836861</v>
      </c>
      <c r="AP14" s="260">
        <v>32977</v>
      </c>
      <c r="AQ14" s="637">
        <v>7.1626690645763142</v>
      </c>
      <c r="AR14" s="260">
        <v>1283514</v>
      </c>
      <c r="AS14" s="640">
        <v>4.9181784583834105</v>
      </c>
      <c r="AY14" s="65"/>
    </row>
    <row r="15" spans="1:51" ht="27.75" customHeight="1">
      <c r="B15" s="79" t="s">
        <v>61</v>
      </c>
      <c r="C15" s="80"/>
      <c r="D15" s="260">
        <v>2672180</v>
      </c>
      <c r="E15" s="637">
        <v>45.298265254332968</v>
      </c>
      <c r="F15" s="260">
        <v>920408</v>
      </c>
      <c r="G15" s="637">
        <v>51.554404435298217</v>
      </c>
      <c r="H15" s="260">
        <v>511950</v>
      </c>
      <c r="I15" s="637">
        <v>34.287080545003512</v>
      </c>
      <c r="J15" s="260">
        <v>992229</v>
      </c>
      <c r="K15" s="638">
        <v>46.209893527543962</v>
      </c>
      <c r="L15" s="260">
        <v>414880</v>
      </c>
      <c r="M15" s="638">
        <v>30.488799657838772</v>
      </c>
      <c r="N15" s="260">
        <v>395295</v>
      </c>
      <c r="O15" s="637">
        <v>34.52388230464895</v>
      </c>
      <c r="P15" s="260">
        <v>883384</v>
      </c>
      <c r="Q15" s="637">
        <v>36.163948385406428</v>
      </c>
      <c r="R15" s="260">
        <v>291727</v>
      </c>
      <c r="S15" s="637">
        <v>33.670157636082024</v>
      </c>
      <c r="T15" s="260">
        <v>360039</v>
      </c>
      <c r="U15" s="637">
        <v>26.628921793411536</v>
      </c>
      <c r="V15" s="260">
        <v>547373</v>
      </c>
      <c r="W15" s="637">
        <v>56.006519750587827</v>
      </c>
      <c r="X15" s="260">
        <v>568075</v>
      </c>
      <c r="Y15" s="638">
        <v>31.176750483367915</v>
      </c>
      <c r="Z15" s="458">
        <v>384270</v>
      </c>
      <c r="AA15" s="639">
        <v>53.470645204381519</v>
      </c>
      <c r="AB15" s="79" t="s">
        <v>61</v>
      </c>
      <c r="AC15" s="80"/>
      <c r="AD15" s="260">
        <v>164237</v>
      </c>
      <c r="AE15" s="637">
        <v>30.636201519153573</v>
      </c>
      <c r="AF15" s="260">
        <v>73442</v>
      </c>
      <c r="AG15" s="637">
        <v>24.232605561073147</v>
      </c>
      <c r="AH15" s="260">
        <v>133719</v>
      </c>
      <c r="AI15" s="638">
        <v>89.103230449384299</v>
      </c>
      <c r="AJ15" s="260">
        <v>86140</v>
      </c>
      <c r="AK15" s="638">
        <v>57.399115091422779</v>
      </c>
      <c r="AL15" s="260">
        <v>166930</v>
      </c>
      <c r="AM15" s="638">
        <v>57.597421865834896</v>
      </c>
      <c r="AN15" s="260">
        <v>1119595</v>
      </c>
      <c r="AO15" s="638">
        <v>52.52245912790562</v>
      </c>
      <c r="AP15" s="260">
        <v>198006</v>
      </c>
      <c r="AQ15" s="637">
        <v>43.007291469827393</v>
      </c>
      <c r="AR15" s="260">
        <v>10883879</v>
      </c>
      <c r="AS15" s="640">
        <v>41.704928221625607</v>
      </c>
      <c r="AU15" s="150"/>
      <c r="AY15" s="65"/>
    </row>
    <row r="16" spans="1:51" ht="27.75" customHeight="1">
      <c r="B16" s="79" t="s">
        <v>62</v>
      </c>
      <c r="C16" s="80"/>
      <c r="D16" s="260">
        <v>326266</v>
      </c>
      <c r="E16" s="637">
        <v>5.5307965075220222</v>
      </c>
      <c r="F16" s="260">
        <v>86386</v>
      </c>
      <c r="G16" s="637">
        <v>4.838700643136165</v>
      </c>
      <c r="H16" s="260">
        <v>26368</v>
      </c>
      <c r="I16" s="637">
        <v>1.7659571048161979</v>
      </c>
      <c r="J16" s="260">
        <v>129243</v>
      </c>
      <c r="K16" s="638">
        <v>6.0190795362566138</v>
      </c>
      <c r="L16" s="260">
        <v>44434</v>
      </c>
      <c r="M16" s="638">
        <v>3.2653763112138643</v>
      </c>
      <c r="N16" s="260">
        <v>61745</v>
      </c>
      <c r="O16" s="637">
        <v>5.3926235163625886</v>
      </c>
      <c r="P16" s="260">
        <v>78265</v>
      </c>
      <c r="Q16" s="637">
        <v>3.2040102836182616</v>
      </c>
      <c r="R16" s="260">
        <v>41873</v>
      </c>
      <c r="S16" s="637">
        <v>4.8328420430596504</v>
      </c>
      <c r="T16" s="260">
        <v>46902</v>
      </c>
      <c r="U16" s="637">
        <v>3.4689288936881502</v>
      </c>
      <c r="V16" s="260">
        <v>58876</v>
      </c>
      <c r="W16" s="637">
        <v>6.0241185751500499</v>
      </c>
      <c r="X16" s="260">
        <v>46898</v>
      </c>
      <c r="Y16" s="638">
        <v>2.5738278293693413</v>
      </c>
      <c r="Z16" s="458">
        <v>50734</v>
      </c>
      <c r="AA16" s="639">
        <v>7.0595667468162784</v>
      </c>
      <c r="AB16" s="79" t="s">
        <v>62</v>
      </c>
      <c r="AC16" s="80"/>
      <c r="AD16" s="260">
        <v>6259</v>
      </c>
      <c r="AE16" s="637">
        <v>1.167532196206593</v>
      </c>
      <c r="AF16" s="260">
        <v>1769</v>
      </c>
      <c r="AG16" s="637">
        <v>0.58369161021674787</v>
      </c>
      <c r="AH16" s="260">
        <v>11</v>
      </c>
      <c r="AI16" s="638">
        <v>7.3298150221227142E-3</v>
      </c>
      <c r="AJ16" s="260">
        <v>9300</v>
      </c>
      <c r="AK16" s="638">
        <v>6.1970254277946584</v>
      </c>
      <c r="AL16" s="260">
        <v>16067</v>
      </c>
      <c r="AM16" s="638">
        <v>5.5437475415944961</v>
      </c>
      <c r="AN16" s="260">
        <v>134382</v>
      </c>
      <c r="AO16" s="638">
        <v>6.3041306030539728</v>
      </c>
      <c r="AP16" s="260">
        <v>38433</v>
      </c>
      <c r="AQ16" s="637">
        <v>8.3477229632429122</v>
      </c>
      <c r="AR16" s="260">
        <v>1204211</v>
      </c>
      <c r="AS16" s="640">
        <v>4.6143046352033128</v>
      </c>
      <c r="AY16" s="65"/>
    </row>
    <row r="17" spans="2:51" ht="27.75" customHeight="1">
      <c r="B17" s="79" t="s">
        <v>63</v>
      </c>
      <c r="C17" s="80"/>
      <c r="D17" s="260">
        <v>289959</v>
      </c>
      <c r="E17" s="637">
        <v>4.815327446085643</v>
      </c>
      <c r="F17" s="260">
        <v>46586</v>
      </c>
      <c r="G17" s="637">
        <v>2.6094009233109694</v>
      </c>
      <c r="H17" s="260">
        <v>19817</v>
      </c>
      <c r="I17" s="637">
        <v>1.3272137418895098</v>
      </c>
      <c r="J17" s="260">
        <v>58150</v>
      </c>
      <c r="K17" s="638">
        <v>2.7081503449573447</v>
      </c>
      <c r="L17" s="260">
        <v>6713</v>
      </c>
      <c r="M17" s="638">
        <v>0.49332653322182718</v>
      </c>
      <c r="N17" s="260">
        <v>54487</v>
      </c>
      <c r="O17" s="637">
        <v>4.7587315173058284</v>
      </c>
      <c r="P17" s="260">
        <v>72727</v>
      </c>
      <c r="Q17" s="637">
        <v>2.9772958014017159</v>
      </c>
      <c r="R17" s="260">
        <v>6341</v>
      </c>
      <c r="S17" s="637">
        <v>0.73185707723452431</v>
      </c>
      <c r="T17" s="260">
        <v>45128</v>
      </c>
      <c r="U17" s="637">
        <v>3.3377216987411797</v>
      </c>
      <c r="V17" s="260">
        <v>60484</v>
      </c>
      <c r="W17" s="637">
        <v>6.1886471210574028</v>
      </c>
      <c r="X17" s="260">
        <v>89167</v>
      </c>
      <c r="Y17" s="638">
        <v>4.8936096648338108</v>
      </c>
      <c r="Z17" s="458">
        <v>14342</v>
      </c>
      <c r="AA17" s="639">
        <v>1.9956696945409209</v>
      </c>
      <c r="AB17" s="79" t="s">
        <v>63</v>
      </c>
      <c r="AC17" s="80"/>
      <c r="AD17" s="260">
        <v>7518</v>
      </c>
      <c r="AE17" s="637">
        <v>1.4023816985271074</v>
      </c>
      <c r="AF17" s="260">
        <v>3439</v>
      </c>
      <c r="AG17" s="637">
        <v>1.1347176074253227</v>
      </c>
      <c r="AH17" s="260">
        <v>3210</v>
      </c>
      <c r="AI17" s="638">
        <v>2.1389732928194469</v>
      </c>
      <c r="AJ17" s="260">
        <v>12650</v>
      </c>
      <c r="AK17" s="638">
        <v>8.4292872754411228</v>
      </c>
      <c r="AL17" s="260">
        <v>10097</v>
      </c>
      <c r="AM17" s="638">
        <v>3.4838625087122441</v>
      </c>
      <c r="AN17" s="260">
        <v>61887</v>
      </c>
      <c r="AO17" s="638">
        <v>2.9032439659418761</v>
      </c>
      <c r="AP17" s="260">
        <v>36526</v>
      </c>
      <c r="AQ17" s="637">
        <v>7.9335188238079422</v>
      </c>
      <c r="AR17" s="260">
        <v>899228</v>
      </c>
      <c r="AS17" s="640">
        <v>3.4456685153221525</v>
      </c>
      <c r="AY17" s="65"/>
    </row>
    <row r="18" spans="2:51" ht="27.75" customHeight="1">
      <c r="B18" s="79" t="s">
        <v>64</v>
      </c>
      <c r="C18" s="80"/>
      <c r="D18" s="260">
        <v>735</v>
      </c>
      <c r="E18" s="637">
        <v>1.2459574191085456E-2</v>
      </c>
      <c r="F18" s="260">
        <v>5804</v>
      </c>
      <c r="G18" s="637">
        <v>0.32509687371521201</v>
      </c>
      <c r="H18" s="260">
        <v>4015</v>
      </c>
      <c r="I18" s="637">
        <v>0.26889858069770306</v>
      </c>
      <c r="J18" s="260">
        <v>3830</v>
      </c>
      <c r="K18" s="638">
        <v>0.17837000552341584</v>
      </c>
      <c r="L18" s="260">
        <v>247</v>
      </c>
      <c r="M18" s="638">
        <v>1.8151594474272503E-2</v>
      </c>
      <c r="N18" s="260">
        <v>0</v>
      </c>
      <c r="O18" s="637">
        <v>0</v>
      </c>
      <c r="P18" s="260">
        <v>8840</v>
      </c>
      <c r="Q18" s="637">
        <v>0.36189166175411019</v>
      </c>
      <c r="R18" s="260">
        <v>2834</v>
      </c>
      <c r="S18" s="637">
        <v>0.32709083060757638</v>
      </c>
      <c r="T18" s="260">
        <v>3433</v>
      </c>
      <c r="U18" s="637">
        <v>0.2539088501989557</v>
      </c>
      <c r="V18" s="260">
        <v>18394</v>
      </c>
      <c r="W18" s="637">
        <v>1.8820510406839803</v>
      </c>
      <c r="X18" s="260">
        <v>8257</v>
      </c>
      <c r="Y18" s="638">
        <v>0.45315570785753445</v>
      </c>
      <c r="Z18" s="458">
        <v>1566</v>
      </c>
      <c r="AA18" s="639">
        <v>0.21790675928399678</v>
      </c>
      <c r="AB18" s="79" t="s">
        <v>64</v>
      </c>
      <c r="AC18" s="80"/>
      <c r="AD18" s="260">
        <v>738</v>
      </c>
      <c r="AE18" s="637">
        <v>0.13766396561758518</v>
      </c>
      <c r="AF18" s="260">
        <v>492</v>
      </c>
      <c r="AG18" s="637">
        <v>0.16233819798001128</v>
      </c>
      <c r="AH18" s="260">
        <v>194</v>
      </c>
      <c r="AI18" s="638">
        <v>0.12927128311743696</v>
      </c>
      <c r="AJ18" s="260">
        <v>0</v>
      </c>
      <c r="AK18" s="638">
        <v>0</v>
      </c>
      <c r="AL18" s="260">
        <v>271</v>
      </c>
      <c r="AM18" s="638">
        <v>9.3505668996832533E-2</v>
      </c>
      <c r="AN18" s="260">
        <v>0</v>
      </c>
      <c r="AO18" s="638">
        <v>0</v>
      </c>
      <c r="AP18" s="260">
        <v>1021</v>
      </c>
      <c r="AQ18" s="637">
        <v>0.22176320207818839</v>
      </c>
      <c r="AR18" s="260">
        <v>60671</v>
      </c>
      <c r="AS18" s="640">
        <v>0.23247958748294126</v>
      </c>
      <c r="AY18" s="65"/>
    </row>
    <row r="19" spans="2:51" ht="27.75" customHeight="1">
      <c r="B19" s="79" t="s">
        <v>65</v>
      </c>
      <c r="C19" s="80"/>
      <c r="D19" s="260">
        <v>26</v>
      </c>
      <c r="E19" s="637">
        <v>4.4074684213363512E-4</v>
      </c>
      <c r="F19" s="260">
        <v>12042</v>
      </c>
      <c r="G19" s="637">
        <v>0.67450319663655811</v>
      </c>
      <c r="H19" s="260">
        <v>0</v>
      </c>
      <c r="I19" s="637">
        <v>0</v>
      </c>
      <c r="J19" s="260">
        <v>20628</v>
      </c>
      <c r="K19" s="638">
        <v>0.96068315246397451</v>
      </c>
      <c r="L19" s="260">
        <v>1336</v>
      </c>
      <c r="M19" s="638">
        <v>9.8180284281895E-2</v>
      </c>
      <c r="N19" s="260">
        <v>376</v>
      </c>
      <c r="O19" s="637">
        <v>3.2838714748600423E-2</v>
      </c>
      <c r="P19" s="260">
        <v>4254</v>
      </c>
      <c r="Q19" s="637">
        <v>0.17415012772646885</v>
      </c>
      <c r="R19" s="260">
        <v>0</v>
      </c>
      <c r="S19" s="637">
        <v>0</v>
      </c>
      <c r="T19" s="260">
        <v>935</v>
      </c>
      <c r="U19" s="637">
        <v>6.915373578095646E-2</v>
      </c>
      <c r="V19" s="260">
        <v>3032</v>
      </c>
      <c r="W19" s="637">
        <v>0.31023044228301772</v>
      </c>
      <c r="X19" s="260">
        <v>1140</v>
      </c>
      <c r="Y19" s="638">
        <v>6.2564794351167408E-2</v>
      </c>
      <c r="Z19" s="458">
        <v>4998</v>
      </c>
      <c r="AA19" s="639">
        <v>0.6954648677531392</v>
      </c>
      <c r="AB19" s="79" t="s">
        <v>65</v>
      </c>
      <c r="AC19" s="80"/>
      <c r="AD19" s="260">
        <v>120</v>
      </c>
      <c r="AE19" s="637">
        <v>2.2384384653265883E-2</v>
      </c>
      <c r="AF19" s="260">
        <v>124</v>
      </c>
      <c r="AG19" s="637">
        <v>4.0914505181954067E-2</v>
      </c>
      <c r="AH19" s="260">
        <v>896</v>
      </c>
      <c r="AI19" s="638">
        <v>0.59704675089290471</v>
      </c>
      <c r="AJ19" s="260">
        <v>0</v>
      </c>
      <c r="AK19" s="638">
        <v>0</v>
      </c>
      <c r="AL19" s="260">
        <v>2190</v>
      </c>
      <c r="AM19" s="638">
        <v>0.75563621809248438</v>
      </c>
      <c r="AN19" s="260">
        <v>12973</v>
      </c>
      <c r="AO19" s="638">
        <v>0.60858959022353576</v>
      </c>
      <c r="AP19" s="260">
        <v>909</v>
      </c>
      <c r="AQ19" s="637">
        <v>0.19743658245746643</v>
      </c>
      <c r="AR19" s="260">
        <v>65979</v>
      </c>
      <c r="AS19" s="640">
        <v>0.25281882122491772</v>
      </c>
      <c r="AY19" s="65"/>
    </row>
    <row r="20" spans="2:51" ht="27.75" customHeight="1">
      <c r="B20" s="79" t="s">
        <v>66</v>
      </c>
      <c r="C20" s="80"/>
      <c r="D20" s="260">
        <v>76664</v>
      </c>
      <c r="E20" s="637">
        <v>1.2995929194358846</v>
      </c>
      <c r="F20" s="260">
        <v>168</v>
      </c>
      <c r="G20" s="637">
        <v>9.4101093701164061E-3</v>
      </c>
      <c r="H20" s="260">
        <v>605</v>
      </c>
      <c r="I20" s="637">
        <v>4.0518964214722383E-2</v>
      </c>
      <c r="J20" s="260">
        <v>10768</v>
      </c>
      <c r="K20" s="638">
        <v>0.50148517479794819</v>
      </c>
      <c r="L20" s="260">
        <v>1690</v>
      </c>
      <c r="M20" s="638">
        <v>0.12419512008712764</v>
      </c>
      <c r="N20" s="260">
        <v>5286</v>
      </c>
      <c r="O20" s="637">
        <v>0.46166342064122828</v>
      </c>
      <c r="P20" s="260">
        <v>7536</v>
      </c>
      <c r="Q20" s="637">
        <v>0.30850854784830023</v>
      </c>
      <c r="R20" s="260">
        <v>0</v>
      </c>
      <c r="S20" s="637">
        <v>0</v>
      </c>
      <c r="T20" s="260">
        <v>1914</v>
      </c>
      <c r="U20" s="637">
        <v>0.14156176501042853</v>
      </c>
      <c r="V20" s="260">
        <v>4053</v>
      </c>
      <c r="W20" s="637">
        <v>0.41469788343439012</v>
      </c>
      <c r="X20" s="260">
        <v>2968</v>
      </c>
      <c r="Y20" s="638">
        <v>0.1628879909072499</v>
      </c>
      <c r="Z20" s="458">
        <v>167</v>
      </c>
      <c r="AA20" s="639">
        <v>2.3237821711639507E-2</v>
      </c>
      <c r="AB20" s="79" t="s">
        <v>66</v>
      </c>
      <c r="AC20" s="80"/>
      <c r="AD20" s="260">
        <v>868</v>
      </c>
      <c r="AE20" s="637">
        <v>0.16191371565862323</v>
      </c>
      <c r="AF20" s="260">
        <v>511</v>
      </c>
      <c r="AG20" s="637">
        <v>0.1686073560320849</v>
      </c>
      <c r="AH20" s="260">
        <v>0</v>
      </c>
      <c r="AI20" s="638">
        <v>0</v>
      </c>
      <c r="AJ20" s="260">
        <v>0</v>
      </c>
      <c r="AK20" s="638">
        <v>0</v>
      </c>
      <c r="AL20" s="260">
        <v>27</v>
      </c>
      <c r="AM20" s="638">
        <v>9.3160629627840538E-3</v>
      </c>
      <c r="AN20" s="260">
        <v>0</v>
      </c>
      <c r="AO20" s="638">
        <v>0</v>
      </c>
      <c r="AP20" s="260">
        <v>0</v>
      </c>
      <c r="AQ20" s="637">
        <v>0</v>
      </c>
      <c r="AR20" s="260">
        <v>113225</v>
      </c>
      <c r="AS20" s="640">
        <v>0.43385639420408473</v>
      </c>
      <c r="AY20" s="65"/>
    </row>
    <row r="21" spans="2:51" ht="27.75" customHeight="1">
      <c r="B21" s="79" t="s">
        <v>67</v>
      </c>
      <c r="C21" s="80"/>
      <c r="D21" s="260">
        <v>17576</v>
      </c>
      <c r="E21" s="637">
        <v>0.29794486528233732</v>
      </c>
      <c r="F21" s="260">
        <v>0</v>
      </c>
      <c r="G21" s="637">
        <v>0</v>
      </c>
      <c r="H21" s="260">
        <v>588540</v>
      </c>
      <c r="I21" s="637">
        <v>39.416580494103655</v>
      </c>
      <c r="J21" s="260">
        <v>43826</v>
      </c>
      <c r="K21" s="638">
        <v>2.0410558386603714</v>
      </c>
      <c r="L21" s="260">
        <v>571272</v>
      </c>
      <c r="M21" s="638">
        <v>41.981771977759522</v>
      </c>
      <c r="N21" s="260">
        <v>335179</v>
      </c>
      <c r="O21" s="637">
        <v>29.27353077319453</v>
      </c>
      <c r="P21" s="260">
        <v>768944</v>
      </c>
      <c r="Q21" s="637">
        <v>31.479007008580602</v>
      </c>
      <c r="R21" s="260">
        <v>317600</v>
      </c>
      <c r="S21" s="637">
        <v>36.656333027863894</v>
      </c>
      <c r="T21" s="260">
        <v>609546</v>
      </c>
      <c r="U21" s="637">
        <v>45.082762599292927</v>
      </c>
      <c r="V21" s="260">
        <v>0</v>
      </c>
      <c r="W21" s="637">
        <v>0</v>
      </c>
      <c r="X21" s="260">
        <v>704616</v>
      </c>
      <c r="Y21" s="638">
        <v>38.670311523282606</v>
      </c>
      <c r="Z21" s="458">
        <v>0</v>
      </c>
      <c r="AA21" s="639">
        <v>0</v>
      </c>
      <c r="AB21" s="79" t="s">
        <v>67</v>
      </c>
      <c r="AC21" s="80"/>
      <c r="AD21" s="260">
        <v>265470</v>
      </c>
      <c r="AE21" s="637">
        <v>49.519854949187447</v>
      </c>
      <c r="AF21" s="260">
        <v>152827</v>
      </c>
      <c r="AG21" s="637">
        <v>50.426137769697533</v>
      </c>
      <c r="AH21" s="260">
        <v>0</v>
      </c>
      <c r="AI21" s="638">
        <v>0</v>
      </c>
      <c r="AJ21" s="260">
        <v>0</v>
      </c>
      <c r="AK21" s="638">
        <v>0</v>
      </c>
      <c r="AL21" s="260">
        <v>49</v>
      </c>
      <c r="AM21" s="638">
        <v>1.6906929080608098E-2</v>
      </c>
      <c r="AN21" s="260">
        <v>0</v>
      </c>
      <c r="AO21" s="638">
        <v>0</v>
      </c>
      <c r="AP21" s="260">
        <v>0</v>
      </c>
      <c r="AQ21" s="637">
        <v>0</v>
      </c>
      <c r="AR21" s="260">
        <v>4375445</v>
      </c>
      <c r="AS21" s="640">
        <v>16.765862581040331</v>
      </c>
      <c r="AY21" s="65"/>
    </row>
    <row r="22" spans="2:51" ht="27.75" customHeight="1">
      <c r="B22" s="85" t="s">
        <v>68</v>
      </c>
      <c r="C22" s="86"/>
      <c r="D22" s="260">
        <v>8649</v>
      </c>
      <c r="E22" s="637">
        <v>0.14661613221591577</v>
      </c>
      <c r="F22" s="260">
        <v>0</v>
      </c>
      <c r="G22" s="637">
        <v>0</v>
      </c>
      <c r="H22" s="260">
        <v>402641</v>
      </c>
      <c r="I22" s="637">
        <v>26.966274827074439</v>
      </c>
      <c r="J22" s="260">
        <v>25857</v>
      </c>
      <c r="K22" s="638">
        <v>1.2042071103965961</v>
      </c>
      <c r="L22" s="260">
        <v>373380</v>
      </c>
      <c r="M22" s="638">
        <v>27.439037833214037</v>
      </c>
      <c r="N22" s="260">
        <v>201107</v>
      </c>
      <c r="O22" s="637">
        <v>17.564083529113791</v>
      </c>
      <c r="P22" s="260">
        <v>526237</v>
      </c>
      <c r="Q22" s="637">
        <v>21.543074932861728</v>
      </c>
      <c r="R22" s="260">
        <v>190560</v>
      </c>
      <c r="S22" s="637">
        <v>21.993799816718333</v>
      </c>
      <c r="T22" s="260">
        <v>365727</v>
      </c>
      <c r="U22" s="637">
        <v>27.049613182846915</v>
      </c>
      <c r="V22" s="260">
        <v>0</v>
      </c>
      <c r="W22" s="637">
        <v>0</v>
      </c>
      <c r="X22" s="260">
        <v>484022</v>
      </c>
      <c r="Y22" s="638">
        <v>26.563804290737501</v>
      </c>
      <c r="Z22" s="458">
        <v>0</v>
      </c>
      <c r="AA22" s="639">
        <v>0</v>
      </c>
      <c r="AB22" s="85" t="s">
        <v>68</v>
      </c>
      <c r="AC22" s="86"/>
      <c r="AD22" s="260">
        <v>182880</v>
      </c>
      <c r="AE22" s="637">
        <v>34.113802211577202</v>
      </c>
      <c r="AF22" s="260">
        <v>48293</v>
      </c>
      <c r="AG22" s="637">
        <v>15.93454998993635</v>
      </c>
      <c r="AH22" s="260">
        <v>0</v>
      </c>
      <c r="AI22" s="638">
        <v>0</v>
      </c>
      <c r="AJ22" s="260">
        <v>0</v>
      </c>
      <c r="AK22" s="638">
        <v>0</v>
      </c>
      <c r="AL22" s="260">
        <v>29</v>
      </c>
      <c r="AM22" s="638">
        <v>1.0006141700768058E-2</v>
      </c>
      <c r="AN22" s="260">
        <v>0</v>
      </c>
      <c r="AO22" s="638">
        <v>0</v>
      </c>
      <c r="AP22" s="260">
        <v>0</v>
      </c>
      <c r="AQ22" s="637">
        <v>0</v>
      </c>
      <c r="AR22" s="260">
        <v>2809382</v>
      </c>
      <c r="AS22" s="640">
        <v>10.765010770252683</v>
      </c>
      <c r="AY22" s="65"/>
    </row>
    <row r="23" spans="2:51" ht="27.75" customHeight="1">
      <c r="B23" s="79" t="s">
        <v>69</v>
      </c>
      <c r="C23" s="80"/>
      <c r="D23" s="260">
        <v>1578376</v>
      </c>
      <c r="E23" s="637">
        <v>26.756316834596866</v>
      </c>
      <c r="F23" s="260">
        <v>432879</v>
      </c>
      <c r="G23" s="637">
        <v>24.246659131110828</v>
      </c>
      <c r="H23" s="260">
        <v>167928</v>
      </c>
      <c r="I23" s="637">
        <v>11.246724996115537</v>
      </c>
      <c r="J23" s="260">
        <v>516602</v>
      </c>
      <c r="K23" s="638">
        <v>24.059086577913231</v>
      </c>
      <c r="L23" s="260">
        <v>184060</v>
      </c>
      <c r="M23" s="638">
        <v>13.526244853986222</v>
      </c>
      <c r="N23" s="260">
        <v>193439</v>
      </c>
      <c r="O23" s="637">
        <v>16.894383357059887</v>
      </c>
      <c r="P23" s="260">
        <v>387742</v>
      </c>
      <c r="Q23" s="637">
        <v>15.873370668762691</v>
      </c>
      <c r="R23" s="260">
        <v>153350</v>
      </c>
      <c r="S23" s="637">
        <v>17.699145685840453</v>
      </c>
      <c r="T23" s="260">
        <v>193799</v>
      </c>
      <c r="U23" s="637">
        <v>14.333609455201692</v>
      </c>
      <c r="V23" s="260">
        <v>160705</v>
      </c>
      <c r="W23" s="637">
        <v>16.443134309727032</v>
      </c>
      <c r="X23" s="260">
        <v>223060</v>
      </c>
      <c r="Y23" s="638">
        <v>12.241844761378424</v>
      </c>
      <c r="Z23" s="458">
        <v>176695</v>
      </c>
      <c r="AA23" s="639">
        <v>24.586867708611631</v>
      </c>
      <c r="AB23" s="79" t="s">
        <v>69</v>
      </c>
      <c r="AC23" s="80"/>
      <c r="AD23" s="260">
        <v>40347</v>
      </c>
      <c r="AE23" s="637">
        <v>7.5261897300443206</v>
      </c>
      <c r="AF23" s="260">
        <v>37288</v>
      </c>
      <c r="AG23" s="637">
        <v>12.303387655037929</v>
      </c>
      <c r="AH23" s="260">
        <v>42982</v>
      </c>
      <c r="AI23" s="638">
        <v>28.640919025534412</v>
      </c>
      <c r="AJ23" s="260">
        <v>14913</v>
      </c>
      <c r="AK23" s="638">
        <v>9.9372301295378218</v>
      </c>
      <c r="AL23" s="260">
        <v>33979</v>
      </c>
      <c r="AM23" s="638">
        <v>11.724092718979236</v>
      </c>
      <c r="AN23" s="260">
        <v>230095</v>
      </c>
      <c r="AO23" s="638">
        <v>10.794220439565596</v>
      </c>
      <c r="AP23" s="260">
        <v>77795</v>
      </c>
      <c r="AQ23" s="637">
        <v>16.897226548161274</v>
      </c>
      <c r="AR23" s="260">
        <v>4846034</v>
      </c>
      <c r="AS23" s="640">
        <v>18.569068999164472</v>
      </c>
      <c r="AY23" s="65"/>
    </row>
    <row r="24" spans="2:51" ht="27.75" customHeight="1" thickBot="1">
      <c r="B24" s="66" t="s">
        <v>19</v>
      </c>
      <c r="C24" s="67"/>
      <c r="D24" s="407">
        <v>5899078</v>
      </c>
      <c r="E24" s="641">
        <v>100</v>
      </c>
      <c r="F24" s="407">
        <v>1785314</v>
      </c>
      <c r="G24" s="641">
        <v>100.00000000000001</v>
      </c>
      <c r="H24" s="407">
        <v>1493128</v>
      </c>
      <c r="I24" s="641">
        <v>99.999999999999986</v>
      </c>
      <c r="J24" s="407">
        <v>2147222</v>
      </c>
      <c r="K24" s="642">
        <v>100</v>
      </c>
      <c r="L24" s="407">
        <v>1360762</v>
      </c>
      <c r="M24" s="642">
        <v>100.00000000000001</v>
      </c>
      <c r="N24" s="407">
        <v>1144990</v>
      </c>
      <c r="O24" s="641">
        <v>100</v>
      </c>
      <c r="P24" s="407">
        <v>2442720</v>
      </c>
      <c r="Q24" s="641">
        <v>99.999999999999986</v>
      </c>
      <c r="R24" s="407">
        <v>866426</v>
      </c>
      <c r="S24" s="641">
        <v>100</v>
      </c>
      <c r="T24" s="407">
        <v>1352060</v>
      </c>
      <c r="U24" s="641">
        <v>100</v>
      </c>
      <c r="V24" s="407">
        <v>977338</v>
      </c>
      <c r="W24" s="641">
        <v>99.999999999999986</v>
      </c>
      <c r="X24" s="407">
        <v>1822111</v>
      </c>
      <c r="Y24" s="642">
        <v>100</v>
      </c>
      <c r="Z24" s="459">
        <v>718656</v>
      </c>
      <c r="AA24" s="643">
        <v>100.00000000000001</v>
      </c>
      <c r="AB24" s="66" t="s">
        <v>19</v>
      </c>
      <c r="AC24" s="67"/>
      <c r="AD24" s="407">
        <v>536088</v>
      </c>
      <c r="AE24" s="641">
        <v>100</v>
      </c>
      <c r="AF24" s="407">
        <v>303071</v>
      </c>
      <c r="AG24" s="641">
        <v>99.999999999999986</v>
      </c>
      <c r="AH24" s="407">
        <v>216436</v>
      </c>
      <c r="AI24" s="642">
        <v>141.4370154670716</v>
      </c>
      <c r="AJ24" s="407">
        <v>150072</v>
      </c>
      <c r="AK24" s="642">
        <v>100</v>
      </c>
      <c r="AL24" s="407">
        <v>289822</v>
      </c>
      <c r="AM24" s="642">
        <v>100</v>
      </c>
      <c r="AN24" s="407">
        <v>2131650</v>
      </c>
      <c r="AO24" s="642">
        <v>100.00000000000001</v>
      </c>
      <c r="AP24" s="407">
        <v>460401</v>
      </c>
      <c r="AQ24" s="641">
        <v>100.00000000000001</v>
      </c>
      <c r="AR24" s="644">
        <v>26097345</v>
      </c>
      <c r="AS24" s="645">
        <v>100</v>
      </c>
      <c r="AY24" s="65"/>
    </row>
    <row r="25" spans="2:51" ht="30" customHeight="1">
      <c r="B25" s="150"/>
      <c r="C25" s="150"/>
      <c r="G25" s="245"/>
      <c r="I25" s="245"/>
      <c r="K25" s="245"/>
      <c r="M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557"/>
      <c r="AA25" s="153"/>
      <c r="AB25" s="150"/>
      <c r="AC25" s="150"/>
      <c r="AR25" s="176"/>
      <c r="AS25" s="176"/>
    </row>
    <row r="26" spans="2:51" ht="24.95" customHeight="1">
      <c r="B26" s="42" t="s">
        <v>299</v>
      </c>
      <c r="C26" s="167"/>
      <c r="Z26" s="557"/>
      <c r="AA26" s="176"/>
      <c r="AB26" s="42" t="s">
        <v>299</v>
      </c>
      <c r="AC26" s="167"/>
      <c r="AR26" s="176"/>
      <c r="AS26" s="176"/>
    </row>
    <row r="27" spans="2:51" ht="13.5" customHeight="1" thickBot="1">
      <c r="K27" s="245"/>
      <c r="M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372"/>
      <c r="Z27" s="372"/>
      <c r="AA27" s="372" t="s">
        <v>603</v>
      </c>
      <c r="AH27" s="151"/>
      <c r="AI27" s="168"/>
      <c r="AJ27" s="151"/>
      <c r="AK27" s="168"/>
      <c r="AR27" s="307"/>
      <c r="AS27" s="372" t="s">
        <v>603</v>
      </c>
    </row>
    <row r="28" spans="2:51" ht="24" customHeight="1">
      <c r="B28" s="169"/>
      <c r="C28" s="170" t="s">
        <v>11</v>
      </c>
      <c r="D28" s="246" t="s">
        <v>602</v>
      </c>
      <c r="E28" s="247"/>
      <c r="F28" s="154"/>
      <c r="G28" s="208"/>
      <c r="H28" s="154"/>
      <c r="I28" s="208"/>
      <c r="J28" s="154"/>
      <c r="K28" s="247"/>
      <c r="L28" s="154"/>
      <c r="M28" s="494"/>
      <c r="N28" s="154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48"/>
      <c r="Z28" s="154"/>
      <c r="AA28" s="155"/>
      <c r="AB28" s="169"/>
      <c r="AC28" s="430" t="s">
        <v>11</v>
      </c>
      <c r="AD28" s="841" t="s">
        <v>601</v>
      </c>
      <c r="AE28" s="842"/>
      <c r="AF28" s="842"/>
      <c r="AG28" s="842"/>
      <c r="AH28" s="842"/>
      <c r="AI28" s="842"/>
      <c r="AJ28" s="842"/>
      <c r="AK28" s="842"/>
      <c r="AL28" s="842"/>
      <c r="AM28" s="842"/>
      <c r="AN28" s="842"/>
      <c r="AO28" s="842"/>
      <c r="AP28" s="842"/>
      <c r="AQ28" s="842"/>
      <c r="AR28" s="842"/>
      <c r="AS28" s="843"/>
    </row>
    <row r="29" spans="2:51" ht="24" customHeight="1">
      <c r="B29" s="171" t="s">
        <v>137</v>
      </c>
      <c r="C29" s="172" t="s">
        <v>133</v>
      </c>
      <c r="D29" s="250" t="s">
        <v>600</v>
      </c>
      <c r="E29" s="251"/>
      <c r="F29" s="250" t="s">
        <v>599</v>
      </c>
      <c r="G29" s="159"/>
      <c r="H29" s="250" t="s">
        <v>598</v>
      </c>
      <c r="I29" s="159"/>
      <c r="J29" s="308" t="s">
        <v>597</v>
      </c>
      <c r="K29" s="252"/>
      <c r="L29" s="250" t="s">
        <v>596</v>
      </c>
      <c r="M29" s="252"/>
      <c r="N29" s="832" t="s">
        <v>300</v>
      </c>
      <c r="O29" s="834"/>
      <c r="P29" s="835" t="s">
        <v>99</v>
      </c>
      <c r="Q29" s="836"/>
      <c r="R29" s="835" t="s">
        <v>100</v>
      </c>
      <c r="S29" s="836"/>
      <c r="T29" s="835" t="s">
        <v>101</v>
      </c>
      <c r="U29" s="836"/>
      <c r="V29" s="835" t="s">
        <v>102</v>
      </c>
      <c r="W29" s="836"/>
      <c r="X29" s="835" t="s">
        <v>90</v>
      </c>
      <c r="Y29" s="836"/>
      <c r="Z29" s="844" t="s">
        <v>103</v>
      </c>
      <c r="AA29" s="837"/>
      <c r="AB29" s="171" t="s">
        <v>137</v>
      </c>
      <c r="AC29" s="172" t="s">
        <v>133</v>
      </c>
      <c r="AD29" s="158" t="s">
        <v>595</v>
      </c>
      <c r="AE29" s="254"/>
      <c r="AF29" s="158" t="s">
        <v>594</v>
      </c>
      <c r="AG29" s="159"/>
      <c r="AH29" s="253" t="s">
        <v>485</v>
      </c>
      <c r="AI29" s="261"/>
      <c r="AJ29" s="253" t="s">
        <v>593</v>
      </c>
      <c r="AK29" s="261"/>
      <c r="AL29" s="838" t="s">
        <v>592</v>
      </c>
      <c r="AM29" s="839"/>
      <c r="AN29" s="255" t="s">
        <v>591</v>
      </c>
      <c r="AO29" s="254"/>
      <c r="AP29" s="209" t="s">
        <v>12</v>
      </c>
      <c r="AQ29" s="159"/>
      <c r="AR29" s="158" t="s">
        <v>590</v>
      </c>
      <c r="AS29" s="160"/>
    </row>
    <row r="30" spans="2:51" ht="24" customHeight="1">
      <c r="B30" s="173" t="s">
        <v>301</v>
      </c>
      <c r="C30" s="174"/>
      <c r="D30" s="646"/>
      <c r="E30" s="648"/>
      <c r="F30" s="646"/>
      <c r="G30" s="175"/>
      <c r="H30" s="646"/>
      <c r="I30" s="175"/>
      <c r="J30" s="646"/>
      <c r="K30" s="175"/>
      <c r="L30" s="646"/>
      <c r="M30" s="175"/>
      <c r="N30" s="646"/>
      <c r="O30" s="175"/>
      <c r="P30" s="262"/>
      <c r="Q30" s="263"/>
      <c r="R30" s="262"/>
      <c r="S30" s="263"/>
      <c r="T30" s="262"/>
      <c r="U30" s="263"/>
      <c r="V30" s="262"/>
      <c r="W30" s="263"/>
      <c r="X30" s="262"/>
      <c r="Y30" s="263"/>
      <c r="Z30" s="647"/>
      <c r="AA30" s="177"/>
      <c r="AB30" s="173" t="s">
        <v>301</v>
      </c>
      <c r="AC30" s="174"/>
      <c r="AD30" s="646"/>
      <c r="AE30" s="175"/>
      <c r="AF30" s="646"/>
      <c r="AG30" s="175"/>
      <c r="AH30" s="262"/>
      <c r="AI30" s="263"/>
      <c r="AJ30" s="262"/>
      <c r="AK30" s="263"/>
      <c r="AL30" s="646"/>
      <c r="AM30" s="648"/>
      <c r="AN30" s="646"/>
      <c r="AO30" s="175"/>
      <c r="AP30" s="210"/>
      <c r="AQ30" s="175"/>
      <c r="AR30" s="176"/>
      <c r="AS30" s="177"/>
    </row>
    <row r="31" spans="2:51" ht="24" customHeight="1">
      <c r="B31" s="178"/>
      <c r="C31" s="179" t="s">
        <v>71</v>
      </c>
      <c r="D31" s="847">
        <v>354917</v>
      </c>
      <c r="E31" s="848"/>
      <c r="F31" s="847">
        <v>251427</v>
      </c>
      <c r="G31" s="848"/>
      <c r="H31" s="847">
        <v>242795</v>
      </c>
      <c r="I31" s="848"/>
      <c r="J31" s="847">
        <v>258500</v>
      </c>
      <c r="K31" s="848"/>
      <c r="L31" s="847">
        <v>293635</v>
      </c>
      <c r="M31" s="848"/>
      <c r="N31" s="847">
        <v>331833</v>
      </c>
      <c r="O31" s="848"/>
      <c r="P31" s="847">
        <v>327636</v>
      </c>
      <c r="Q31" s="848"/>
      <c r="R31" s="847">
        <v>292217</v>
      </c>
      <c r="S31" s="848"/>
      <c r="T31" s="847">
        <v>352369</v>
      </c>
      <c r="U31" s="848"/>
      <c r="V31" s="847">
        <v>273217</v>
      </c>
      <c r="W31" s="848"/>
      <c r="X31" s="847">
        <v>267711</v>
      </c>
      <c r="Y31" s="848"/>
      <c r="Z31" s="845">
        <v>269771</v>
      </c>
      <c r="AA31" s="846"/>
      <c r="AB31" s="178"/>
      <c r="AC31" s="179" t="s">
        <v>71</v>
      </c>
      <c r="AD31" s="847">
        <v>313083</v>
      </c>
      <c r="AE31" s="848"/>
      <c r="AF31" s="847">
        <v>320000</v>
      </c>
      <c r="AG31" s="848"/>
      <c r="AH31" s="847">
        <v>203194</v>
      </c>
      <c r="AI31" s="848"/>
      <c r="AJ31" s="847">
        <v>311583</v>
      </c>
      <c r="AK31" s="848"/>
      <c r="AL31" s="847">
        <v>312528</v>
      </c>
      <c r="AM31" s="848"/>
      <c r="AN31" s="847">
        <v>283092</v>
      </c>
      <c r="AO31" s="848"/>
      <c r="AP31" s="847">
        <v>259032</v>
      </c>
      <c r="AQ31" s="848"/>
      <c r="AR31" s="847">
        <v>295504</v>
      </c>
      <c r="AS31" s="846"/>
    </row>
    <row r="32" spans="2:51" ht="24" customHeight="1">
      <c r="B32" s="178"/>
      <c r="C32" s="179" t="s">
        <v>72</v>
      </c>
      <c r="D32" s="847">
        <v>180013</v>
      </c>
      <c r="E32" s="849"/>
      <c r="F32" s="847">
        <v>134114</v>
      </c>
      <c r="G32" s="849"/>
      <c r="H32" s="847">
        <v>144726</v>
      </c>
      <c r="I32" s="849"/>
      <c r="J32" s="847">
        <v>148046</v>
      </c>
      <c r="K32" s="849"/>
      <c r="L32" s="847">
        <v>124865</v>
      </c>
      <c r="M32" s="849"/>
      <c r="N32" s="847">
        <v>131825</v>
      </c>
      <c r="O32" s="849"/>
      <c r="P32" s="847">
        <v>122220</v>
      </c>
      <c r="Q32" s="849"/>
      <c r="R32" s="847">
        <v>141536</v>
      </c>
      <c r="S32" s="849"/>
      <c r="T32" s="847">
        <v>174786</v>
      </c>
      <c r="U32" s="849"/>
      <c r="V32" s="847">
        <v>116656</v>
      </c>
      <c r="W32" s="849"/>
      <c r="X32" s="847">
        <v>109690</v>
      </c>
      <c r="Y32" s="849"/>
      <c r="Z32" s="845">
        <v>127646</v>
      </c>
      <c r="AA32" s="850"/>
      <c r="AB32" s="178"/>
      <c r="AC32" s="179" t="s">
        <v>72</v>
      </c>
      <c r="AD32" s="847">
        <v>190317</v>
      </c>
      <c r="AE32" s="849"/>
      <c r="AF32" s="847">
        <v>136944</v>
      </c>
      <c r="AG32" s="849"/>
      <c r="AH32" s="847">
        <v>112861</v>
      </c>
      <c r="AI32" s="849"/>
      <c r="AJ32" s="847">
        <v>170667</v>
      </c>
      <c r="AK32" s="849"/>
      <c r="AL32" s="847">
        <v>130806</v>
      </c>
      <c r="AM32" s="849"/>
      <c r="AN32" s="847">
        <v>166088</v>
      </c>
      <c r="AO32" s="849"/>
      <c r="AP32" s="847">
        <v>110276</v>
      </c>
      <c r="AQ32" s="849"/>
      <c r="AR32" s="847">
        <v>149093</v>
      </c>
      <c r="AS32" s="850"/>
    </row>
    <row r="33" spans="2:45" ht="24" customHeight="1">
      <c r="B33" s="180" t="s">
        <v>84</v>
      </c>
      <c r="C33" s="181"/>
      <c r="D33" s="847">
        <v>534930</v>
      </c>
      <c r="E33" s="849"/>
      <c r="F33" s="847">
        <v>385541</v>
      </c>
      <c r="G33" s="849"/>
      <c r="H33" s="847">
        <v>387521</v>
      </c>
      <c r="I33" s="849"/>
      <c r="J33" s="847">
        <v>406546</v>
      </c>
      <c r="K33" s="849"/>
      <c r="L33" s="847">
        <v>418500</v>
      </c>
      <c r="M33" s="849"/>
      <c r="N33" s="847">
        <v>463658</v>
      </c>
      <c r="O33" s="849"/>
      <c r="P33" s="847">
        <v>449856</v>
      </c>
      <c r="Q33" s="849"/>
      <c r="R33" s="847">
        <v>433753</v>
      </c>
      <c r="S33" s="849"/>
      <c r="T33" s="847">
        <v>527155</v>
      </c>
      <c r="U33" s="849"/>
      <c r="V33" s="847">
        <v>389873</v>
      </c>
      <c r="W33" s="849"/>
      <c r="X33" s="847">
        <v>377401</v>
      </c>
      <c r="Y33" s="849"/>
      <c r="Z33" s="845">
        <v>397417</v>
      </c>
      <c r="AA33" s="850"/>
      <c r="AB33" s="180" t="s">
        <v>84</v>
      </c>
      <c r="AC33" s="181"/>
      <c r="AD33" s="847">
        <v>503400</v>
      </c>
      <c r="AE33" s="849"/>
      <c r="AF33" s="847">
        <v>456944</v>
      </c>
      <c r="AG33" s="849"/>
      <c r="AH33" s="847">
        <v>316055</v>
      </c>
      <c r="AI33" s="849"/>
      <c r="AJ33" s="847">
        <v>482250</v>
      </c>
      <c r="AK33" s="849"/>
      <c r="AL33" s="847">
        <v>443334</v>
      </c>
      <c r="AM33" s="849"/>
      <c r="AN33" s="847">
        <v>449180</v>
      </c>
      <c r="AO33" s="849"/>
      <c r="AP33" s="847">
        <v>369308</v>
      </c>
      <c r="AQ33" s="849"/>
      <c r="AR33" s="847">
        <v>444597</v>
      </c>
      <c r="AS33" s="850"/>
    </row>
    <row r="34" spans="2:45" ht="24" customHeight="1">
      <c r="B34" s="178"/>
      <c r="C34" s="179" t="s">
        <v>85</v>
      </c>
      <c r="D34" s="851">
        <v>49.5</v>
      </c>
      <c r="E34" s="852"/>
      <c r="F34" s="851">
        <v>49.3</v>
      </c>
      <c r="G34" s="852"/>
      <c r="H34" s="851">
        <v>46.5</v>
      </c>
      <c r="I34" s="852"/>
      <c r="J34" s="851">
        <v>51</v>
      </c>
      <c r="K34" s="852"/>
      <c r="L34" s="851">
        <v>44.1</v>
      </c>
      <c r="M34" s="852"/>
      <c r="N34" s="851">
        <v>45.2</v>
      </c>
      <c r="O34" s="852"/>
      <c r="P34" s="851">
        <v>46</v>
      </c>
      <c r="Q34" s="852"/>
      <c r="R34" s="851">
        <v>44.5</v>
      </c>
      <c r="S34" s="852"/>
      <c r="T34" s="851">
        <v>42.7</v>
      </c>
      <c r="U34" s="852"/>
      <c r="V34" s="851">
        <v>50.6</v>
      </c>
      <c r="W34" s="852"/>
      <c r="X34" s="851">
        <v>41.8</v>
      </c>
      <c r="Y34" s="852"/>
      <c r="Z34" s="853">
        <v>47.3</v>
      </c>
      <c r="AA34" s="854"/>
      <c r="AB34" s="178"/>
      <c r="AC34" s="179" t="s">
        <v>85</v>
      </c>
      <c r="AD34" s="851">
        <v>38</v>
      </c>
      <c r="AE34" s="852"/>
      <c r="AF34" s="851">
        <v>38</v>
      </c>
      <c r="AG34" s="852"/>
      <c r="AH34" s="851">
        <v>33.299999999999997</v>
      </c>
      <c r="AI34" s="852"/>
      <c r="AJ34" s="851">
        <v>41</v>
      </c>
      <c r="AK34" s="852"/>
      <c r="AL34" s="851">
        <v>38.299999999999997</v>
      </c>
      <c r="AM34" s="852"/>
      <c r="AN34" s="851">
        <v>43.4</v>
      </c>
      <c r="AO34" s="852"/>
      <c r="AP34" s="851">
        <v>42.3</v>
      </c>
      <c r="AQ34" s="852"/>
      <c r="AR34" s="851">
        <v>46.8</v>
      </c>
      <c r="AS34" s="854"/>
    </row>
    <row r="35" spans="2:45" ht="24" customHeight="1" thickBot="1">
      <c r="B35" s="182"/>
      <c r="C35" s="183" t="s">
        <v>73</v>
      </c>
      <c r="D35" s="855">
        <v>21.8</v>
      </c>
      <c r="E35" s="856"/>
      <c r="F35" s="855">
        <v>21.5</v>
      </c>
      <c r="G35" s="856"/>
      <c r="H35" s="855">
        <v>16.399999999999999</v>
      </c>
      <c r="I35" s="856"/>
      <c r="J35" s="855">
        <v>17.5</v>
      </c>
      <c r="K35" s="856"/>
      <c r="L35" s="855">
        <v>13.9</v>
      </c>
      <c r="M35" s="856"/>
      <c r="N35" s="855">
        <v>20.9</v>
      </c>
      <c r="O35" s="856"/>
      <c r="P35" s="855">
        <v>22</v>
      </c>
      <c r="Q35" s="856"/>
      <c r="R35" s="855">
        <v>12.5</v>
      </c>
      <c r="S35" s="856"/>
      <c r="T35" s="855">
        <v>5</v>
      </c>
      <c r="U35" s="856"/>
      <c r="V35" s="855">
        <v>15</v>
      </c>
      <c r="W35" s="856"/>
      <c r="X35" s="855">
        <v>13.5</v>
      </c>
      <c r="Y35" s="856"/>
      <c r="Z35" s="858">
        <v>13.3</v>
      </c>
      <c r="AA35" s="857"/>
      <c r="AB35" s="182"/>
      <c r="AC35" s="183" t="s">
        <v>73</v>
      </c>
      <c r="AD35" s="855">
        <v>13.8</v>
      </c>
      <c r="AE35" s="856"/>
      <c r="AF35" s="855">
        <v>16.3</v>
      </c>
      <c r="AG35" s="856"/>
      <c r="AH35" s="855">
        <v>5.3</v>
      </c>
      <c r="AI35" s="856"/>
      <c r="AJ35" s="855">
        <v>18</v>
      </c>
      <c r="AK35" s="856"/>
      <c r="AL35" s="855">
        <v>18</v>
      </c>
      <c r="AM35" s="856"/>
      <c r="AN35" s="855">
        <v>13.1</v>
      </c>
      <c r="AO35" s="856"/>
      <c r="AP35" s="855">
        <v>13.2</v>
      </c>
      <c r="AQ35" s="856"/>
      <c r="AR35" s="855">
        <v>17.5</v>
      </c>
      <c r="AS35" s="857"/>
    </row>
    <row r="36" spans="2:45">
      <c r="Z36" s="557"/>
    </row>
    <row r="37" spans="2:45">
      <c r="B37" s="649"/>
      <c r="C37" s="649"/>
      <c r="P37" s="557"/>
      <c r="R37" s="557"/>
      <c r="T37" s="557"/>
      <c r="V37" s="557"/>
      <c r="X37" s="557"/>
      <c r="Z37" s="557"/>
      <c r="AB37" s="649"/>
      <c r="AC37" s="649"/>
    </row>
    <row r="38" spans="2:45">
      <c r="B38" s="649"/>
      <c r="C38" s="649"/>
      <c r="D38" s="373"/>
      <c r="E38" s="374"/>
      <c r="F38" s="373"/>
      <c r="G38" s="375"/>
      <c r="H38" s="373"/>
      <c r="I38" s="375"/>
      <c r="J38" s="373"/>
      <c r="K38" s="375"/>
      <c r="L38" s="373"/>
      <c r="M38" s="375"/>
      <c r="N38" s="373"/>
      <c r="O38" s="375"/>
      <c r="P38" s="373"/>
      <c r="Q38" s="375"/>
      <c r="R38" s="373"/>
      <c r="S38" s="375"/>
      <c r="T38" s="373"/>
      <c r="U38" s="375"/>
      <c r="V38" s="373"/>
      <c r="W38" s="375"/>
      <c r="X38" s="373"/>
      <c r="Y38" s="375"/>
      <c r="Z38" s="373"/>
      <c r="AA38" s="375"/>
      <c r="AB38" s="649"/>
      <c r="AC38" s="649"/>
      <c r="AD38" s="375"/>
      <c r="AE38" s="375"/>
      <c r="AF38" s="375"/>
      <c r="AG38" s="375"/>
      <c r="AH38" s="375"/>
      <c r="AI38" s="375"/>
      <c r="AJ38" s="375"/>
      <c r="AK38" s="375"/>
      <c r="AL38" s="375"/>
      <c r="AM38" s="375"/>
      <c r="AN38" s="375"/>
      <c r="AO38" s="375"/>
      <c r="AP38" s="375"/>
      <c r="AQ38" s="375"/>
    </row>
    <row r="39" spans="2:45">
      <c r="B39" s="649"/>
      <c r="C39" s="649"/>
      <c r="P39" s="557"/>
      <c r="R39" s="557"/>
      <c r="T39" s="557"/>
      <c r="V39" s="557"/>
      <c r="X39" s="557"/>
      <c r="Z39" s="557"/>
      <c r="AB39" s="649"/>
      <c r="AC39" s="649"/>
    </row>
    <row r="40" spans="2:45">
      <c r="B40" s="649"/>
      <c r="C40" s="649"/>
      <c r="P40" s="557"/>
      <c r="R40" s="557"/>
      <c r="T40" s="557"/>
      <c r="V40" s="557"/>
      <c r="X40" s="557"/>
      <c r="Z40" s="557"/>
      <c r="AB40" s="649"/>
      <c r="AC40" s="649"/>
    </row>
    <row r="41" spans="2:45">
      <c r="B41" s="649"/>
      <c r="C41" s="649"/>
      <c r="D41" s="264"/>
      <c r="P41" s="557"/>
      <c r="R41" s="557"/>
      <c r="T41" s="557"/>
      <c r="V41" s="557"/>
      <c r="X41" s="557"/>
      <c r="Z41" s="557"/>
      <c r="AB41" s="649"/>
      <c r="AC41" s="649"/>
    </row>
    <row r="42" spans="2:45">
      <c r="B42" s="649"/>
      <c r="C42" s="649"/>
      <c r="P42" s="557"/>
      <c r="R42" s="557"/>
      <c r="T42" s="557"/>
      <c r="V42" s="557"/>
      <c r="X42" s="557"/>
      <c r="Z42" s="557"/>
      <c r="AB42" s="649"/>
      <c r="AC42" s="649"/>
    </row>
    <row r="43" spans="2:45">
      <c r="B43" s="649"/>
      <c r="C43" s="649"/>
      <c r="P43" s="557"/>
      <c r="R43" s="557"/>
      <c r="T43" s="557"/>
      <c r="V43" s="557"/>
      <c r="X43" s="557"/>
      <c r="Z43" s="557"/>
      <c r="AB43" s="649"/>
      <c r="AC43" s="649"/>
    </row>
    <row r="44" spans="2:45">
      <c r="Z44" s="557"/>
    </row>
    <row r="45" spans="2:45">
      <c r="E45" s="557"/>
      <c r="G45" s="557"/>
      <c r="I45" s="557"/>
      <c r="K45" s="557"/>
      <c r="M45" s="557"/>
      <c r="O45" s="557"/>
      <c r="P45" s="557"/>
      <c r="Q45" s="557"/>
      <c r="R45" s="557"/>
      <c r="S45" s="557"/>
      <c r="T45" s="557"/>
      <c r="U45" s="557"/>
      <c r="V45" s="557"/>
      <c r="W45" s="557"/>
      <c r="X45" s="557"/>
      <c r="Y45" s="557"/>
      <c r="Z45" s="557"/>
      <c r="AA45" s="557"/>
      <c r="AD45" s="557"/>
      <c r="AE45" s="557"/>
      <c r="AF45" s="557"/>
      <c r="AG45" s="557"/>
      <c r="AH45" s="557"/>
      <c r="AI45" s="557"/>
      <c r="AJ45" s="557"/>
      <c r="AK45" s="557"/>
      <c r="AL45" s="557"/>
      <c r="AM45" s="557"/>
      <c r="AN45" s="557"/>
      <c r="AO45" s="557"/>
      <c r="AP45" s="557"/>
      <c r="AQ45" s="557"/>
      <c r="AR45" s="557"/>
    </row>
    <row r="46" spans="2:45">
      <c r="E46" s="557"/>
      <c r="G46" s="557"/>
      <c r="I46" s="557"/>
      <c r="K46" s="557"/>
      <c r="M46" s="557"/>
      <c r="O46" s="557"/>
      <c r="P46" s="557"/>
      <c r="Q46" s="557"/>
      <c r="R46" s="557"/>
      <c r="S46" s="557"/>
      <c r="T46" s="557"/>
      <c r="U46" s="557"/>
      <c r="V46" s="557"/>
      <c r="W46" s="557"/>
      <c r="X46" s="557"/>
      <c r="Y46" s="557"/>
      <c r="Z46" s="557"/>
      <c r="AA46" s="557"/>
      <c r="AD46" s="557"/>
      <c r="AE46" s="557"/>
      <c r="AF46" s="557"/>
      <c r="AG46" s="557"/>
      <c r="AH46" s="557"/>
      <c r="AI46" s="557"/>
      <c r="AJ46" s="557"/>
      <c r="AK46" s="557"/>
      <c r="AL46" s="557"/>
      <c r="AM46" s="557"/>
      <c r="AN46" s="557"/>
      <c r="AO46" s="557"/>
      <c r="AP46" s="557"/>
      <c r="AQ46" s="557"/>
      <c r="AR46" s="557"/>
    </row>
  </sheetData>
  <mergeCells count="121">
    <mergeCell ref="AP35:AQ35"/>
    <mergeCell ref="AR35:AS35"/>
    <mergeCell ref="V35:W35"/>
    <mergeCell ref="X35:Y35"/>
    <mergeCell ref="Z35:AA35"/>
    <mergeCell ref="AD35:AE35"/>
    <mergeCell ref="AF35:AG35"/>
    <mergeCell ref="AH35:AI35"/>
    <mergeCell ref="AJ35:AK35"/>
    <mergeCell ref="AL35:AM35"/>
    <mergeCell ref="AN35:AO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AP33:AQ33"/>
    <mergeCell ref="AR33:AS33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V33:W33"/>
    <mergeCell ref="X33:Y33"/>
    <mergeCell ref="Z33:AA33"/>
    <mergeCell ref="AD33:AE33"/>
    <mergeCell ref="AF33:AG33"/>
    <mergeCell ref="AH33:AI33"/>
    <mergeCell ref="AJ33:AK33"/>
    <mergeCell ref="AL33:AM33"/>
    <mergeCell ref="AN33:AO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AP31:AQ31"/>
    <mergeCell ref="AR31:AS31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V31:W31"/>
    <mergeCell ref="X31:Y31"/>
    <mergeCell ref="Z31:AA31"/>
    <mergeCell ref="AD31:AE31"/>
    <mergeCell ref="AF31:AG31"/>
    <mergeCell ref="AH31:AI31"/>
    <mergeCell ref="AJ31:AK31"/>
    <mergeCell ref="AL31:AM31"/>
    <mergeCell ref="AN31:AO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AH4:AI4"/>
    <mergeCell ref="AJ4:AK4"/>
    <mergeCell ref="AL4:AM4"/>
    <mergeCell ref="AD28:AS28"/>
    <mergeCell ref="N29:O29"/>
    <mergeCell ref="P29:Q29"/>
    <mergeCell ref="R29:S29"/>
    <mergeCell ref="T29:U29"/>
    <mergeCell ref="V29:W29"/>
    <mergeCell ref="X29:Y29"/>
    <mergeCell ref="Z29:AA29"/>
    <mergeCell ref="AL29:AM29"/>
    <mergeCell ref="F4:G4"/>
    <mergeCell ref="H4:I4"/>
    <mergeCell ref="N4:O4"/>
    <mergeCell ref="P4:Q4"/>
    <mergeCell ref="R4:S4"/>
    <mergeCell ref="T4:U4"/>
    <mergeCell ref="V4:W4"/>
    <mergeCell ref="X4:Y4"/>
    <mergeCell ref="Z4:AA4"/>
  </mergeCells>
  <phoneticPr fontId="16"/>
  <printOptions gridLinesSet="0"/>
  <pageMargins left="0.71" right="0.37" top="0.98425196850393704" bottom="0.98425196850393704" header="0.51181102362204722" footer="0.51181102362204722"/>
  <pageSetup paperSize="9" scale="78" fitToWidth="2" orientation="portrait" blackAndWhite="1" r:id="rId1"/>
  <headerFooter alignWithMargins="0"/>
  <rowBreaks count="1" manualBreakCount="1">
    <brk id="35" min="1" max="44" man="1"/>
  </rowBreaks>
  <colBreaks count="3" manualBreakCount="3">
    <brk id="13" max="34" man="1"/>
    <brk id="27" max="34" man="1"/>
    <brk id="41" max="3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GJ115"/>
  <sheetViews>
    <sheetView view="pageBreakPreview" zoomScale="72" zoomScaleNormal="100" zoomScaleSheetLayoutView="72" workbookViewId="0">
      <pane xSplit="7" ySplit="4" topLeftCell="H5" activePane="bottomRight" state="frozen"/>
      <selection activeCell="I33" sqref="I33"/>
      <selection pane="topRight" activeCell="I33" sqref="I33"/>
      <selection pane="bottomLeft" activeCell="I33" sqref="I33"/>
      <selection pane="bottomRight" activeCell="I25" sqref="I25"/>
    </sheetView>
  </sheetViews>
  <sheetFormatPr defaultColWidth="9" defaultRowHeight="13.5"/>
  <cols>
    <col min="1" max="1" width="2.25" style="72" customWidth="1"/>
    <col min="2" max="2" width="2.625" style="72" customWidth="1"/>
    <col min="3" max="3" width="3.625" style="72" customWidth="1"/>
    <col min="4" max="4" width="17.25" style="72" customWidth="1"/>
    <col min="5" max="5" width="2.625" style="72" customWidth="1"/>
    <col min="6" max="6" width="4.875" style="72" customWidth="1"/>
    <col min="7" max="7" width="4.875" style="72" hidden="1" customWidth="1"/>
    <col min="8" max="13" width="10.625" style="72" customWidth="1"/>
    <col min="14" max="24" width="10.25" style="72" customWidth="1"/>
    <col min="25" max="25" width="2.625" style="72" customWidth="1"/>
    <col min="26" max="26" width="3.625" style="72" customWidth="1"/>
    <col min="27" max="27" width="17.25" style="72" customWidth="1"/>
    <col min="28" max="28" width="2.625" style="72" customWidth="1"/>
    <col min="29" max="29" width="4.875" style="72" customWidth="1"/>
    <col min="30" max="30" width="10.5" style="72" customWidth="1"/>
    <col min="31" max="31" width="10.875" style="72" customWidth="1"/>
    <col min="32" max="32" width="16.5" style="72" customWidth="1"/>
    <col min="33" max="33" width="4" style="72" customWidth="1"/>
    <col min="34" max="34" width="10.625" style="72" customWidth="1"/>
    <col min="35" max="35" width="10" style="72" bestFit="1" customWidth="1"/>
    <col min="36" max="16384" width="9" style="72"/>
  </cols>
  <sheetData>
    <row r="1" spans="1:192" s="187" customFormat="1" ht="16.5" customHeight="1">
      <c r="A1" s="184"/>
      <c r="B1" s="185" t="s">
        <v>302</v>
      </c>
      <c r="C1" s="186"/>
      <c r="D1" s="186"/>
      <c r="E1" s="186"/>
      <c r="F1" s="186"/>
      <c r="G1" s="186"/>
      <c r="Y1" s="185" t="s">
        <v>302</v>
      </c>
      <c r="Z1" s="186"/>
      <c r="AA1" s="185"/>
      <c r="AB1" s="186"/>
      <c r="AC1" s="186"/>
    </row>
    <row r="2" spans="1:192" s="187" customFormat="1" ht="17.25" customHeight="1" thickBot="1">
      <c r="A2" s="68"/>
      <c r="B2" s="188"/>
      <c r="C2" s="188"/>
      <c r="D2" s="188"/>
      <c r="E2" s="188"/>
      <c r="F2" s="188"/>
      <c r="G2" s="188"/>
      <c r="L2" s="68"/>
      <c r="T2" s="68"/>
      <c r="U2" s="68"/>
      <c r="V2" s="68"/>
      <c r="W2" s="68"/>
      <c r="X2" s="68" t="s">
        <v>0</v>
      </c>
      <c r="Y2" s="188"/>
      <c r="Z2" s="188"/>
      <c r="AA2" s="188"/>
      <c r="AB2" s="188"/>
      <c r="AC2" s="188"/>
      <c r="AE2" s="68"/>
      <c r="AF2" s="68" t="s">
        <v>0</v>
      </c>
    </row>
    <row r="3" spans="1:192" s="187" customFormat="1" ht="29.25" customHeight="1">
      <c r="A3" s="68"/>
      <c r="B3" s="189"/>
      <c r="C3" s="190"/>
      <c r="D3" s="190"/>
      <c r="E3" s="190"/>
      <c r="F3" s="191" t="s">
        <v>240</v>
      </c>
      <c r="G3" s="191"/>
      <c r="H3" s="874" t="s">
        <v>422</v>
      </c>
      <c r="I3" s="875"/>
      <c r="J3" s="875"/>
      <c r="K3" s="875"/>
      <c r="L3" s="875"/>
      <c r="M3" s="875"/>
      <c r="N3" s="875"/>
      <c r="O3" s="875"/>
      <c r="P3" s="875"/>
      <c r="Q3" s="875"/>
      <c r="R3" s="875"/>
      <c r="S3" s="875"/>
      <c r="T3" s="875"/>
      <c r="U3" s="875"/>
      <c r="V3" s="875"/>
      <c r="W3" s="875"/>
      <c r="X3" s="876"/>
      <c r="Y3" s="189"/>
      <c r="Z3" s="190"/>
      <c r="AA3" s="190"/>
      <c r="AB3" s="190"/>
      <c r="AC3" s="192" t="s">
        <v>240</v>
      </c>
      <c r="AD3" s="859" t="s">
        <v>438</v>
      </c>
      <c r="AE3" s="860"/>
      <c r="AF3" s="861"/>
    </row>
    <row r="4" spans="1:192" s="187" customFormat="1" ht="29.25" customHeight="1">
      <c r="A4" s="68"/>
      <c r="B4" s="193" t="s">
        <v>303</v>
      </c>
      <c r="C4" s="194"/>
      <c r="D4" s="194"/>
      <c r="E4" s="195"/>
      <c r="F4" s="196" t="s">
        <v>133</v>
      </c>
      <c r="G4" s="197"/>
      <c r="H4" s="650" t="s">
        <v>23</v>
      </c>
      <c r="I4" s="650" t="s">
        <v>24</v>
      </c>
      <c r="J4" s="651" t="s">
        <v>25</v>
      </c>
      <c r="K4" s="650" t="s">
        <v>26</v>
      </c>
      <c r="L4" s="650" t="s">
        <v>27</v>
      </c>
      <c r="M4" s="652" t="s">
        <v>75</v>
      </c>
      <c r="N4" s="652" t="s">
        <v>92</v>
      </c>
      <c r="O4" s="650" t="s">
        <v>93</v>
      </c>
      <c r="P4" s="650" t="s">
        <v>94</v>
      </c>
      <c r="Q4" s="650" t="s">
        <v>95</v>
      </c>
      <c r="R4" s="650" t="s">
        <v>96</v>
      </c>
      <c r="S4" s="650" t="s">
        <v>97</v>
      </c>
      <c r="T4" s="652" t="s">
        <v>28</v>
      </c>
      <c r="U4" s="652" t="s">
        <v>29</v>
      </c>
      <c r="V4" s="650" t="s">
        <v>481</v>
      </c>
      <c r="W4" s="650" t="s">
        <v>30</v>
      </c>
      <c r="X4" s="198" t="s">
        <v>31</v>
      </c>
      <c r="Y4" s="193" t="s">
        <v>304</v>
      </c>
      <c r="Z4" s="194"/>
      <c r="AA4" s="194"/>
      <c r="AB4" s="195"/>
      <c r="AC4" s="196" t="s">
        <v>133</v>
      </c>
      <c r="AD4" s="653" t="s">
        <v>205</v>
      </c>
      <c r="AE4" s="654" t="s">
        <v>206</v>
      </c>
      <c r="AF4" s="198" t="s">
        <v>19</v>
      </c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</row>
    <row r="5" spans="1:192" s="68" customFormat="1" ht="24.75" customHeight="1">
      <c r="B5" s="200" t="s">
        <v>305</v>
      </c>
      <c r="C5" s="873" t="s">
        <v>306</v>
      </c>
      <c r="D5" s="830"/>
      <c r="E5" s="830"/>
      <c r="F5" s="831"/>
      <c r="G5" s="635"/>
      <c r="H5" s="309"/>
      <c r="I5" s="309"/>
      <c r="J5" s="309"/>
      <c r="K5" s="309"/>
      <c r="L5" s="309"/>
      <c r="M5" s="310"/>
      <c r="N5" s="310"/>
      <c r="O5" s="309"/>
      <c r="P5" s="309"/>
      <c r="Q5" s="309"/>
      <c r="R5" s="309"/>
      <c r="S5" s="309"/>
      <c r="T5" s="310"/>
      <c r="U5" s="310"/>
      <c r="V5" s="309"/>
      <c r="W5" s="309"/>
      <c r="X5" s="311"/>
      <c r="Y5" s="200" t="s">
        <v>305</v>
      </c>
      <c r="Z5" s="873" t="s">
        <v>306</v>
      </c>
      <c r="AA5" s="830"/>
      <c r="AB5" s="830"/>
      <c r="AC5" s="831"/>
      <c r="AD5" s="7"/>
      <c r="AE5" s="8"/>
      <c r="AF5" s="10"/>
    </row>
    <row r="6" spans="1:192" s="68" customFormat="1" ht="24.75" customHeight="1">
      <c r="B6" s="70"/>
      <c r="C6" s="24" t="s">
        <v>307</v>
      </c>
      <c r="D6" s="862" t="s">
        <v>308</v>
      </c>
      <c r="E6" s="828"/>
      <c r="F6" s="9"/>
      <c r="G6" s="9"/>
      <c r="H6" s="244">
        <v>0</v>
      </c>
      <c r="I6" s="244">
        <v>860000</v>
      </c>
      <c r="J6" s="244">
        <v>387000</v>
      </c>
      <c r="K6" s="244">
        <v>161800</v>
      </c>
      <c r="L6" s="244">
        <v>206300</v>
      </c>
      <c r="M6" s="421">
        <v>129700</v>
      </c>
      <c r="N6" s="421">
        <v>390000</v>
      </c>
      <c r="O6" s="244">
        <v>493600</v>
      </c>
      <c r="P6" s="244">
        <v>243600</v>
      </c>
      <c r="Q6" s="244">
        <v>184600</v>
      </c>
      <c r="R6" s="244">
        <v>251200</v>
      </c>
      <c r="S6" s="244">
        <v>105600</v>
      </c>
      <c r="T6" s="244">
        <v>0</v>
      </c>
      <c r="U6" s="244">
        <v>73000</v>
      </c>
      <c r="V6" s="244">
        <v>36800</v>
      </c>
      <c r="W6" s="244">
        <v>0</v>
      </c>
      <c r="X6" s="424">
        <v>50000</v>
      </c>
      <c r="Y6" s="70"/>
      <c r="Z6" s="24" t="s">
        <v>307</v>
      </c>
      <c r="AA6" s="862" t="s">
        <v>308</v>
      </c>
      <c r="AB6" s="828"/>
      <c r="AC6" s="48"/>
      <c r="AD6" s="244">
        <v>288900</v>
      </c>
      <c r="AE6" s="244">
        <v>100000</v>
      </c>
      <c r="AF6" s="424">
        <v>3962100</v>
      </c>
    </row>
    <row r="7" spans="1:192" s="68" customFormat="1" ht="24.75" customHeight="1">
      <c r="B7" s="70"/>
      <c r="C7" s="24" t="s">
        <v>309</v>
      </c>
      <c r="D7" s="862" t="s">
        <v>310</v>
      </c>
      <c r="E7" s="828"/>
      <c r="F7" s="9"/>
      <c r="G7" s="9"/>
      <c r="H7" s="244">
        <v>0</v>
      </c>
      <c r="I7" s="244">
        <v>0</v>
      </c>
      <c r="J7" s="244">
        <v>14843</v>
      </c>
      <c r="K7" s="244">
        <v>4000</v>
      </c>
      <c r="L7" s="244">
        <v>0</v>
      </c>
      <c r="M7" s="421">
        <v>0</v>
      </c>
      <c r="N7" s="421">
        <v>47913</v>
      </c>
      <c r="O7" s="244">
        <v>256200</v>
      </c>
      <c r="P7" s="244">
        <v>0</v>
      </c>
      <c r="Q7" s="244">
        <v>104896</v>
      </c>
      <c r="R7" s="244">
        <v>25202</v>
      </c>
      <c r="S7" s="244">
        <v>0</v>
      </c>
      <c r="T7" s="244">
        <v>0</v>
      </c>
      <c r="U7" s="244">
        <v>0</v>
      </c>
      <c r="V7" s="244">
        <v>0</v>
      </c>
      <c r="W7" s="244">
        <v>0</v>
      </c>
      <c r="X7" s="424">
        <v>0</v>
      </c>
      <c r="Y7" s="70"/>
      <c r="Z7" s="24" t="s">
        <v>309</v>
      </c>
      <c r="AA7" s="862" t="s">
        <v>310</v>
      </c>
      <c r="AB7" s="828"/>
      <c r="AC7" s="48"/>
      <c r="AD7" s="244">
        <v>60701</v>
      </c>
      <c r="AE7" s="244">
        <v>0</v>
      </c>
      <c r="AF7" s="424">
        <v>513755</v>
      </c>
    </row>
    <row r="8" spans="1:192" s="68" customFormat="1" ht="24.75" customHeight="1">
      <c r="B8" s="70"/>
      <c r="C8" s="24" t="s">
        <v>311</v>
      </c>
      <c r="D8" s="862" t="s">
        <v>312</v>
      </c>
      <c r="E8" s="828"/>
      <c r="F8" s="9"/>
      <c r="G8" s="9"/>
      <c r="H8" s="202">
        <v>0</v>
      </c>
      <c r="I8" s="202">
        <v>0</v>
      </c>
      <c r="J8" s="202">
        <v>0</v>
      </c>
      <c r="K8" s="202">
        <v>0</v>
      </c>
      <c r="L8" s="202">
        <v>0</v>
      </c>
      <c r="M8" s="422">
        <v>0</v>
      </c>
      <c r="N8" s="422">
        <v>0</v>
      </c>
      <c r="O8" s="202">
        <v>0</v>
      </c>
      <c r="P8" s="202">
        <v>0</v>
      </c>
      <c r="Q8" s="202">
        <v>0</v>
      </c>
      <c r="R8" s="202">
        <v>0</v>
      </c>
      <c r="S8" s="202">
        <v>0</v>
      </c>
      <c r="T8" s="202">
        <v>0</v>
      </c>
      <c r="U8" s="202">
        <v>0</v>
      </c>
      <c r="V8" s="202">
        <v>0</v>
      </c>
      <c r="W8" s="202">
        <v>0</v>
      </c>
      <c r="X8" s="425">
        <v>0</v>
      </c>
      <c r="Y8" s="70"/>
      <c r="Z8" s="24" t="s">
        <v>311</v>
      </c>
      <c r="AA8" s="862" t="s">
        <v>312</v>
      </c>
      <c r="AB8" s="828"/>
      <c r="AC8" s="48"/>
      <c r="AD8" s="202">
        <v>0</v>
      </c>
      <c r="AE8" s="202">
        <v>0</v>
      </c>
      <c r="AF8" s="424">
        <v>0</v>
      </c>
    </row>
    <row r="9" spans="1:192" s="68" customFormat="1" ht="24.75" customHeight="1">
      <c r="B9" s="70"/>
      <c r="C9" s="24" t="s">
        <v>313</v>
      </c>
      <c r="D9" s="862" t="s">
        <v>314</v>
      </c>
      <c r="E9" s="828"/>
      <c r="F9" s="9"/>
      <c r="G9" s="9"/>
      <c r="H9" s="244">
        <v>11642</v>
      </c>
      <c r="I9" s="244">
        <v>4205</v>
      </c>
      <c r="J9" s="244">
        <v>662</v>
      </c>
      <c r="K9" s="244">
        <v>0</v>
      </c>
      <c r="L9" s="244">
        <v>0</v>
      </c>
      <c r="M9" s="421">
        <v>14676</v>
      </c>
      <c r="N9" s="421">
        <v>0</v>
      </c>
      <c r="O9" s="244">
        <v>0</v>
      </c>
      <c r="P9" s="244">
        <v>540</v>
      </c>
      <c r="Q9" s="244">
        <v>2138</v>
      </c>
      <c r="R9" s="244">
        <v>456</v>
      </c>
      <c r="S9" s="244">
        <v>30927</v>
      </c>
      <c r="T9" s="244">
        <v>0</v>
      </c>
      <c r="U9" s="244">
        <v>587</v>
      </c>
      <c r="V9" s="244">
        <v>119809</v>
      </c>
      <c r="W9" s="244">
        <v>0</v>
      </c>
      <c r="X9" s="424">
        <v>0</v>
      </c>
      <c r="Y9" s="70"/>
      <c r="Z9" s="24" t="s">
        <v>313</v>
      </c>
      <c r="AA9" s="862" t="s">
        <v>314</v>
      </c>
      <c r="AB9" s="828"/>
      <c r="AC9" s="48"/>
      <c r="AD9" s="244">
        <v>77579</v>
      </c>
      <c r="AE9" s="244">
        <v>0</v>
      </c>
      <c r="AF9" s="424">
        <v>263221</v>
      </c>
    </row>
    <row r="10" spans="1:192" s="68" customFormat="1" ht="24.75" customHeight="1">
      <c r="B10" s="70"/>
      <c r="C10" s="24" t="s">
        <v>315</v>
      </c>
      <c r="D10" s="862" t="s">
        <v>316</v>
      </c>
      <c r="E10" s="828"/>
      <c r="F10" s="9"/>
      <c r="G10" s="9"/>
      <c r="H10" s="244">
        <v>0</v>
      </c>
      <c r="I10" s="244">
        <v>0</v>
      </c>
      <c r="J10" s="244">
        <v>0</v>
      </c>
      <c r="K10" s="244">
        <v>0</v>
      </c>
      <c r="L10" s="244">
        <v>0</v>
      </c>
      <c r="M10" s="421">
        <v>0</v>
      </c>
      <c r="N10" s="421">
        <v>1081</v>
      </c>
      <c r="O10" s="244">
        <v>0</v>
      </c>
      <c r="P10" s="244">
        <v>0</v>
      </c>
      <c r="Q10" s="244">
        <v>0</v>
      </c>
      <c r="R10" s="244">
        <v>0</v>
      </c>
      <c r="S10" s="244">
        <v>0</v>
      </c>
      <c r="T10" s="244">
        <v>0</v>
      </c>
      <c r="U10" s="244">
        <v>0</v>
      </c>
      <c r="V10" s="244">
        <v>0</v>
      </c>
      <c r="W10" s="244">
        <v>0</v>
      </c>
      <c r="X10" s="424">
        <v>0</v>
      </c>
      <c r="Y10" s="70"/>
      <c r="Z10" s="24" t="s">
        <v>424</v>
      </c>
      <c r="AA10" s="862" t="s">
        <v>316</v>
      </c>
      <c r="AB10" s="828"/>
      <c r="AC10" s="48"/>
      <c r="AD10" s="244">
        <v>0</v>
      </c>
      <c r="AE10" s="244">
        <v>0</v>
      </c>
      <c r="AF10" s="424">
        <v>1081</v>
      </c>
    </row>
    <row r="11" spans="1:192" s="68" customFormat="1" ht="24.75" customHeight="1">
      <c r="B11" s="70"/>
      <c r="C11" s="24" t="s">
        <v>317</v>
      </c>
      <c r="D11" s="862" t="s">
        <v>318</v>
      </c>
      <c r="E11" s="828"/>
      <c r="F11" s="9"/>
      <c r="G11" s="9"/>
      <c r="H11" s="244">
        <v>0</v>
      </c>
      <c r="I11" s="244">
        <v>0</v>
      </c>
      <c r="J11" s="244">
        <v>1528</v>
      </c>
      <c r="K11" s="244">
        <v>26327</v>
      </c>
      <c r="L11" s="244">
        <v>10000</v>
      </c>
      <c r="M11" s="421">
        <v>0</v>
      </c>
      <c r="N11" s="421">
        <v>0</v>
      </c>
      <c r="O11" s="244">
        <v>179982</v>
      </c>
      <c r="P11" s="244">
        <v>0</v>
      </c>
      <c r="Q11" s="244">
        <v>0</v>
      </c>
      <c r="R11" s="244">
        <v>9000</v>
      </c>
      <c r="S11" s="244">
        <v>3334</v>
      </c>
      <c r="T11" s="244">
        <v>32235</v>
      </c>
      <c r="U11" s="244">
        <v>29666</v>
      </c>
      <c r="V11" s="244">
        <v>0</v>
      </c>
      <c r="W11" s="244">
        <v>0</v>
      </c>
      <c r="X11" s="424">
        <v>0</v>
      </c>
      <c r="Y11" s="70"/>
      <c r="Z11" s="24" t="s">
        <v>317</v>
      </c>
      <c r="AA11" s="862" t="s">
        <v>318</v>
      </c>
      <c r="AB11" s="828"/>
      <c r="AC11" s="48"/>
      <c r="AD11" s="244">
        <v>0</v>
      </c>
      <c r="AE11" s="244">
        <v>0</v>
      </c>
      <c r="AF11" s="424">
        <v>292072</v>
      </c>
    </row>
    <row r="12" spans="1:192" s="68" customFormat="1" ht="24.75" customHeight="1">
      <c r="B12" s="70"/>
      <c r="C12" s="24" t="s">
        <v>319</v>
      </c>
      <c r="D12" s="862" t="s">
        <v>320</v>
      </c>
      <c r="E12" s="828"/>
      <c r="F12" s="9"/>
      <c r="G12" s="9"/>
      <c r="H12" s="244">
        <v>147260</v>
      </c>
      <c r="I12" s="244">
        <v>62780</v>
      </c>
      <c r="J12" s="244">
        <v>5601</v>
      </c>
      <c r="K12" s="244">
        <v>163043</v>
      </c>
      <c r="L12" s="244">
        <v>0</v>
      </c>
      <c r="M12" s="421">
        <v>72762</v>
      </c>
      <c r="N12" s="421">
        <v>48728</v>
      </c>
      <c r="O12" s="244">
        <v>26713</v>
      </c>
      <c r="P12" s="244">
        <v>24878</v>
      </c>
      <c r="Q12" s="244">
        <v>424</v>
      </c>
      <c r="R12" s="244">
        <v>0</v>
      </c>
      <c r="S12" s="244">
        <v>298</v>
      </c>
      <c r="T12" s="244">
        <v>76803</v>
      </c>
      <c r="U12" s="244">
        <v>0</v>
      </c>
      <c r="V12" s="244">
        <v>0</v>
      </c>
      <c r="W12" s="244">
        <v>0</v>
      </c>
      <c r="X12" s="424">
        <v>990</v>
      </c>
      <c r="Y12" s="70"/>
      <c r="Z12" s="24" t="s">
        <v>319</v>
      </c>
      <c r="AA12" s="862" t="s">
        <v>320</v>
      </c>
      <c r="AB12" s="828"/>
      <c r="AC12" s="48"/>
      <c r="AD12" s="244">
        <v>9809</v>
      </c>
      <c r="AE12" s="244">
        <v>0</v>
      </c>
      <c r="AF12" s="424">
        <v>640089</v>
      </c>
    </row>
    <row r="13" spans="1:192" s="68" customFormat="1" ht="24.75" customHeight="1">
      <c r="B13" s="70"/>
      <c r="C13" s="24" t="s">
        <v>321</v>
      </c>
      <c r="D13" s="862" t="s">
        <v>322</v>
      </c>
      <c r="E13" s="828"/>
      <c r="F13" s="9"/>
      <c r="G13" s="9"/>
      <c r="H13" s="202">
        <v>0</v>
      </c>
      <c r="I13" s="202">
        <v>21681</v>
      </c>
      <c r="J13" s="202">
        <v>33243</v>
      </c>
      <c r="K13" s="202">
        <v>0</v>
      </c>
      <c r="L13" s="202">
        <v>0</v>
      </c>
      <c r="M13" s="422">
        <v>0</v>
      </c>
      <c r="N13" s="422">
        <v>0</v>
      </c>
      <c r="O13" s="202">
        <v>0</v>
      </c>
      <c r="P13" s="202">
        <v>0</v>
      </c>
      <c r="Q13" s="244">
        <v>9977</v>
      </c>
      <c r="R13" s="202">
        <v>39750</v>
      </c>
      <c r="S13" s="202">
        <v>0</v>
      </c>
      <c r="T13" s="202">
        <v>0</v>
      </c>
      <c r="U13" s="244">
        <v>0</v>
      </c>
      <c r="V13" s="202">
        <v>0</v>
      </c>
      <c r="W13" s="202">
        <v>0</v>
      </c>
      <c r="X13" s="425">
        <v>0</v>
      </c>
      <c r="Y13" s="70"/>
      <c r="Z13" s="24" t="s">
        <v>321</v>
      </c>
      <c r="AA13" s="862" t="s">
        <v>322</v>
      </c>
      <c r="AB13" s="828"/>
      <c r="AC13" s="48"/>
      <c r="AD13" s="202">
        <v>0</v>
      </c>
      <c r="AE13" s="202">
        <v>0</v>
      </c>
      <c r="AF13" s="424">
        <v>104651</v>
      </c>
    </row>
    <row r="14" spans="1:192" s="68" customFormat="1" ht="24.75" customHeight="1">
      <c r="B14" s="12"/>
      <c r="C14" s="22" t="s">
        <v>84</v>
      </c>
      <c r="D14" s="69"/>
      <c r="E14" s="69"/>
      <c r="F14" s="13" t="s">
        <v>323</v>
      </c>
      <c r="G14" s="24"/>
      <c r="H14" s="244">
        <v>158902</v>
      </c>
      <c r="I14" s="244">
        <v>948666</v>
      </c>
      <c r="J14" s="244">
        <v>442877</v>
      </c>
      <c r="K14" s="244">
        <v>355170</v>
      </c>
      <c r="L14" s="244">
        <v>216300</v>
      </c>
      <c r="M14" s="421">
        <v>217138</v>
      </c>
      <c r="N14" s="421">
        <v>487722</v>
      </c>
      <c r="O14" s="244">
        <v>956495</v>
      </c>
      <c r="P14" s="244">
        <v>269018</v>
      </c>
      <c r="Q14" s="244">
        <v>302035</v>
      </c>
      <c r="R14" s="244">
        <v>325608</v>
      </c>
      <c r="S14" s="244">
        <v>140159</v>
      </c>
      <c r="T14" s="244">
        <v>109038</v>
      </c>
      <c r="U14" s="244">
        <v>103253</v>
      </c>
      <c r="V14" s="244">
        <v>156609</v>
      </c>
      <c r="W14" s="244">
        <v>0</v>
      </c>
      <c r="X14" s="424">
        <v>50990</v>
      </c>
      <c r="Y14" s="12"/>
      <c r="Z14" s="22" t="s">
        <v>84</v>
      </c>
      <c r="AA14" s="69"/>
      <c r="AB14" s="69"/>
      <c r="AC14" s="13" t="s">
        <v>323</v>
      </c>
      <c r="AD14" s="244">
        <v>436989</v>
      </c>
      <c r="AE14" s="244">
        <v>100000</v>
      </c>
      <c r="AF14" s="424">
        <v>5776969</v>
      </c>
    </row>
    <row r="15" spans="1:192" s="68" customFormat="1" ht="24.75" customHeight="1">
      <c r="B15" s="16"/>
      <c r="C15" s="24" t="s">
        <v>324</v>
      </c>
      <c r="D15" s="866" t="s">
        <v>83</v>
      </c>
      <c r="E15" s="866"/>
      <c r="F15" s="9" t="s">
        <v>325</v>
      </c>
      <c r="G15" s="9"/>
      <c r="H15" s="202">
        <v>0</v>
      </c>
      <c r="I15" s="202">
        <v>0</v>
      </c>
      <c r="J15" s="202">
        <v>0</v>
      </c>
      <c r="K15" s="202">
        <v>0</v>
      </c>
      <c r="L15" s="202">
        <v>0</v>
      </c>
      <c r="M15" s="422">
        <v>0</v>
      </c>
      <c r="N15" s="422">
        <v>0</v>
      </c>
      <c r="O15" s="202">
        <v>0</v>
      </c>
      <c r="P15" s="202">
        <v>0</v>
      </c>
      <c r="Q15" s="202">
        <v>0</v>
      </c>
      <c r="R15" s="202">
        <v>0</v>
      </c>
      <c r="S15" s="202">
        <v>0</v>
      </c>
      <c r="T15" s="202">
        <v>0</v>
      </c>
      <c r="U15" s="244">
        <v>0</v>
      </c>
      <c r="V15" s="202">
        <v>0</v>
      </c>
      <c r="W15" s="202">
        <v>0</v>
      </c>
      <c r="X15" s="425">
        <v>0</v>
      </c>
      <c r="Y15" s="16"/>
      <c r="Z15" s="24" t="s">
        <v>326</v>
      </c>
      <c r="AA15" s="866" t="s">
        <v>83</v>
      </c>
      <c r="AB15" s="866"/>
      <c r="AC15" s="48" t="s">
        <v>325</v>
      </c>
      <c r="AD15" s="202">
        <v>0</v>
      </c>
      <c r="AE15" s="202">
        <v>0</v>
      </c>
      <c r="AF15" s="425">
        <v>0</v>
      </c>
    </row>
    <row r="16" spans="1:192" s="68" customFormat="1" ht="24.75" customHeight="1">
      <c r="B16" s="18"/>
      <c r="C16" s="24" t="s">
        <v>327</v>
      </c>
      <c r="D16" s="866" t="s">
        <v>418</v>
      </c>
      <c r="E16" s="866"/>
      <c r="F16" s="24" t="s">
        <v>328</v>
      </c>
      <c r="G16" s="24"/>
      <c r="H16" s="202">
        <v>0</v>
      </c>
      <c r="I16" s="202">
        <v>0</v>
      </c>
      <c r="J16" s="202">
        <v>0</v>
      </c>
      <c r="K16" s="202">
        <v>0</v>
      </c>
      <c r="L16" s="202">
        <v>0</v>
      </c>
      <c r="M16" s="422">
        <v>0</v>
      </c>
      <c r="N16" s="422"/>
      <c r="O16" s="202">
        <v>0</v>
      </c>
      <c r="P16" s="202">
        <v>0</v>
      </c>
      <c r="Q16" s="202">
        <v>0</v>
      </c>
      <c r="R16" s="202">
        <v>0</v>
      </c>
      <c r="S16" s="202">
        <v>0</v>
      </c>
      <c r="T16" s="202">
        <v>0</v>
      </c>
      <c r="U16" s="244">
        <v>0</v>
      </c>
      <c r="V16" s="202">
        <v>0</v>
      </c>
      <c r="W16" s="202">
        <v>0</v>
      </c>
      <c r="X16" s="425">
        <v>0</v>
      </c>
      <c r="Y16" s="18"/>
      <c r="Z16" s="24" t="s">
        <v>327</v>
      </c>
      <c r="AA16" s="866" t="s">
        <v>418</v>
      </c>
      <c r="AB16" s="866"/>
      <c r="AC16" s="13" t="s">
        <v>328</v>
      </c>
      <c r="AD16" s="202">
        <v>0</v>
      </c>
      <c r="AE16" s="202">
        <v>0</v>
      </c>
      <c r="AF16" s="655">
        <v>0</v>
      </c>
    </row>
    <row r="17" spans="2:35" s="68" customFormat="1" ht="24.75" customHeight="1">
      <c r="B17" s="12" t="s">
        <v>329</v>
      </c>
      <c r="C17" s="49"/>
      <c r="D17" s="49"/>
      <c r="E17" s="49"/>
      <c r="F17" s="9" t="s">
        <v>330</v>
      </c>
      <c r="G17" s="9"/>
      <c r="H17" s="244">
        <v>158902</v>
      </c>
      <c r="I17" s="244">
        <v>948666</v>
      </c>
      <c r="J17" s="244">
        <v>442877</v>
      </c>
      <c r="K17" s="244">
        <v>355170</v>
      </c>
      <c r="L17" s="244">
        <v>216300</v>
      </c>
      <c r="M17" s="421">
        <v>217138</v>
      </c>
      <c r="N17" s="421">
        <v>487722</v>
      </c>
      <c r="O17" s="244">
        <v>956495</v>
      </c>
      <c r="P17" s="244">
        <v>269018</v>
      </c>
      <c r="Q17" s="244">
        <v>302035</v>
      </c>
      <c r="R17" s="244">
        <v>325608</v>
      </c>
      <c r="S17" s="244">
        <v>140159</v>
      </c>
      <c r="T17" s="244">
        <v>109038</v>
      </c>
      <c r="U17" s="244">
        <v>103253</v>
      </c>
      <c r="V17" s="244">
        <v>156609</v>
      </c>
      <c r="W17" s="244">
        <v>0</v>
      </c>
      <c r="X17" s="424">
        <v>50990</v>
      </c>
      <c r="Y17" s="12" t="s">
        <v>329</v>
      </c>
      <c r="Z17" s="49"/>
      <c r="AA17" s="49"/>
      <c r="AB17" s="49"/>
      <c r="AC17" s="48" t="s">
        <v>330</v>
      </c>
      <c r="AD17" s="244">
        <v>436989</v>
      </c>
      <c r="AE17" s="244">
        <v>100000</v>
      </c>
      <c r="AF17" s="424">
        <v>5776969</v>
      </c>
    </row>
    <row r="18" spans="2:35" s="68" customFormat="1" ht="24.75" customHeight="1">
      <c r="B18" s="16" t="s">
        <v>331</v>
      </c>
      <c r="C18" s="862" t="s">
        <v>332</v>
      </c>
      <c r="D18" s="828"/>
      <c r="E18" s="828"/>
      <c r="F18" s="829"/>
      <c r="G18" s="635"/>
      <c r="H18" s="309"/>
      <c r="I18" s="309"/>
      <c r="J18" s="309"/>
      <c r="K18" s="309"/>
      <c r="L18" s="309"/>
      <c r="M18" s="310"/>
      <c r="N18" s="310"/>
      <c r="O18" s="309"/>
      <c r="P18" s="309"/>
      <c r="Q18" s="309"/>
      <c r="R18" s="309"/>
      <c r="S18" s="309"/>
      <c r="T18" s="309"/>
      <c r="U18" s="309"/>
      <c r="V18" s="309"/>
      <c r="W18" s="309"/>
      <c r="X18" s="311"/>
      <c r="Y18" s="16" t="s">
        <v>331</v>
      </c>
      <c r="Z18" s="862" t="s">
        <v>332</v>
      </c>
      <c r="AA18" s="828"/>
      <c r="AB18" s="828"/>
      <c r="AC18" s="829"/>
      <c r="AD18" s="309"/>
      <c r="AE18" s="309"/>
      <c r="AF18" s="424"/>
    </row>
    <row r="19" spans="2:35" s="68" customFormat="1" ht="24.75" customHeight="1">
      <c r="B19" s="16"/>
      <c r="C19" s="24" t="s">
        <v>333</v>
      </c>
      <c r="D19" s="862" t="s">
        <v>334</v>
      </c>
      <c r="E19" s="828"/>
      <c r="F19" s="9"/>
      <c r="G19" s="9"/>
      <c r="H19" s="244">
        <v>2765887</v>
      </c>
      <c r="I19" s="244">
        <v>1834286</v>
      </c>
      <c r="J19" s="244">
        <v>890225</v>
      </c>
      <c r="K19" s="244">
        <v>991551</v>
      </c>
      <c r="L19" s="244">
        <v>349451</v>
      </c>
      <c r="M19" s="421">
        <v>591013</v>
      </c>
      <c r="N19" s="421">
        <v>1035128</v>
      </c>
      <c r="O19" s="244">
        <v>1118541</v>
      </c>
      <c r="P19" s="244">
        <v>342342</v>
      </c>
      <c r="Q19" s="244">
        <v>458496</v>
      </c>
      <c r="R19" s="244">
        <v>486840</v>
      </c>
      <c r="S19" s="244">
        <v>943696</v>
      </c>
      <c r="T19" s="244">
        <v>339511</v>
      </c>
      <c r="U19" s="244">
        <v>141556</v>
      </c>
      <c r="V19" s="244">
        <v>88208</v>
      </c>
      <c r="W19" s="244">
        <v>0</v>
      </c>
      <c r="X19" s="424">
        <v>108743</v>
      </c>
      <c r="Y19" s="16"/>
      <c r="Z19" s="24" t="s">
        <v>333</v>
      </c>
      <c r="AA19" s="862" t="s">
        <v>334</v>
      </c>
      <c r="AB19" s="828"/>
      <c r="AC19" s="48"/>
      <c r="AD19" s="244">
        <v>332143</v>
      </c>
      <c r="AE19" s="244">
        <v>464753</v>
      </c>
      <c r="AF19" s="424">
        <v>13282370</v>
      </c>
    </row>
    <row r="20" spans="2:35" s="68" customFormat="1" ht="24.75" customHeight="1">
      <c r="B20" s="70"/>
      <c r="C20" s="9"/>
      <c r="D20" s="49" t="s">
        <v>335</v>
      </c>
      <c r="E20" s="71"/>
      <c r="F20" s="9"/>
      <c r="G20" s="9"/>
      <c r="H20" s="244">
        <v>183230</v>
      </c>
      <c r="I20" s="244">
        <v>63792</v>
      </c>
      <c r="J20" s="244">
        <v>0</v>
      </c>
      <c r="K20" s="244">
        <v>55197</v>
      </c>
      <c r="L20" s="244">
        <v>21475</v>
      </c>
      <c r="M20" s="421">
        <v>18623</v>
      </c>
      <c r="N20" s="421">
        <v>39198</v>
      </c>
      <c r="O20" s="244">
        <v>11804</v>
      </c>
      <c r="P20" s="244">
        <v>0</v>
      </c>
      <c r="Q20" s="244">
        <v>13324</v>
      </c>
      <c r="R20" s="244">
        <v>19962</v>
      </c>
      <c r="S20" s="244">
        <v>14310</v>
      </c>
      <c r="T20" s="244">
        <v>0</v>
      </c>
      <c r="U20" s="244">
        <v>0</v>
      </c>
      <c r="V20" s="244">
        <v>0</v>
      </c>
      <c r="W20" s="244">
        <v>0</v>
      </c>
      <c r="X20" s="424">
        <v>0</v>
      </c>
      <c r="Y20" s="70"/>
      <c r="Z20" s="9"/>
      <c r="AA20" s="49" t="s">
        <v>335</v>
      </c>
      <c r="AB20" s="71"/>
      <c r="AC20" s="48"/>
      <c r="AD20" s="244">
        <v>0</v>
      </c>
      <c r="AE20" s="244">
        <v>0</v>
      </c>
      <c r="AF20" s="424">
        <v>440915</v>
      </c>
    </row>
    <row r="21" spans="2:35" s="68" customFormat="1" ht="24.75" customHeight="1">
      <c r="B21" s="70"/>
      <c r="C21" s="24" t="s">
        <v>336</v>
      </c>
      <c r="D21" s="862" t="s">
        <v>337</v>
      </c>
      <c r="E21" s="828"/>
      <c r="F21" s="9"/>
      <c r="G21" s="9"/>
      <c r="H21" s="244">
        <v>1283311</v>
      </c>
      <c r="I21" s="244">
        <v>462508</v>
      </c>
      <c r="J21" s="244">
        <v>267580</v>
      </c>
      <c r="K21" s="244">
        <v>512476</v>
      </c>
      <c r="L21" s="244">
        <v>259570</v>
      </c>
      <c r="M21" s="421">
        <v>169405</v>
      </c>
      <c r="N21" s="421">
        <v>410892</v>
      </c>
      <c r="O21" s="244">
        <v>146473</v>
      </c>
      <c r="P21" s="244">
        <v>170038</v>
      </c>
      <c r="Q21" s="244">
        <v>238093</v>
      </c>
      <c r="R21" s="244">
        <v>225842</v>
      </c>
      <c r="S21" s="244">
        <v>155820</v>
      </c>
      <c r="T21" s="244">
        <v>45146</v>
      </c>
      <c r="U21" s="244">
        <v>31171</v>
      </c>
      <c r="V21" s="244">
        <v>90055</v>
      </c>
      <c r="W21" s="244">
        <v>70059</v>
      </c>
      <c r="X21" s="424">
        <v>97630</v>
      </c>
      <c r="Y21" s="70"/>
      <c r="Z21" s="24" t="s">
        <v>336</v>
      </c>
      <c r="AA21" s="862" t="s">
        <v>337</v>
      </c>
      <c r="AB21" s="828"/>
      <c r="AC21" s="48"/>
      <c r="AD21" s="244">
        <v>1051019</v>
      </c>
      <c r="AE21" s="244">
        <v>91859</v>
      </c>
      <c r="AF21" s="424">
        <v>5778947</v>
      </c>
    </row>
    <row r="22" spans="2:35" s="68" customFormat="1" ht="24.75" customHeight="1">
      <c r="B22" s="19"/>
      <c r="C22" s="24" t="s">
        <v>338</v>
      </c>
      <c r="D22" s="866" t="s">
        <v>339</v>
      </c>
      <c r="E22" s="867"/>
      <c r="F22" s="660"/>
      <c r="G22" s="661"/>
      <c r="H22" s="202">
        <v>0</v>
      </c>
      <c r="I22" s="202">
        <v>0</v>
      </c>
      <c r="J22" s="202">
        <v>0</v>
      </c>
      <c r="K22" s="202">
        <v>0</v>
      </c>
      <c r="L22" s="202">
        <v>0</v>
      </c>
      <c r="M22" s="422">
        <v>0</v>
      </c>
      <c r="N22" s="422">
        <v>0</v>
      </c>
      <c r="O22" s="202">
        <v>0</v>
      </c>
      <c r="P22" s="202">
        <v>0</v>
      </c>
      <c r="Q22" s="202">
        <v>19507</v>
      </c>
      <c r="R22" s="202">
        <v>0</v>
      </c>
      <c r="S22" s="202">
        <v>0</v>
      </c>
      <c r="T22" s="202">
        <v>0</v>
      </c>
      <c r="U22" s="202">
        <v>0</v>
      </c>
      <c r="V22" s="202">
        <v>0</v>
      </c>
      <c r="W22" s="202">
        <v>0</v>
      </c>
      <c r="X22" s="425">
        <v>0</v>
      </c>
      <c r="Y22" s="19"/>
      <c r="Z22" s="24" t="s">
        <v>338</v>
      </c>
      <c r="AA22" s="866" t="s">
        <v>339</v>
      </c>
      <c r="AB22" s="867"/>
      <c r="AC22" s="660"/>
      <c r="AD22" s="202">
        <v>0</v>
      </c>
      <c r="AE22" s="202">
        <v>0</v>
      </c>
      <c r="AF22" s="424">
        <v>19507</v>
      </c>
    </row>
    <row r="23" spans="2:35" s="68" customFormat="1" ht="24.75" customHeight="1">
      <c r="B23" s="70"/>
      <c r="C23" s="24" t="s">
        <v>340</v>
      </c>
      <c r="D23" s="862" t="s">
        <v>341</v>
      </c>
      <c r="E23" s="828"/>
      <c r="F23" s="9"/>
      <c r="G23" s="9"/>
      <c r="H23" s="202">
        <v>0</v>
      </c>
      <c r="I23" s="202">
        <v>0</v>
      </c>
      <c r="J23" s="202">
        <v>0</v>
      </c>
      <c r="K23" s="202">
        <v>0</v>
      </c>
      <c r="L23" s="202">
        <v>0</v>
      </c>
      <c r="M23" s="422">
        <v>0</v>
      </c>
      <c r="N23" s="422">
        <v>0</v>
      </c>
      <c r="O23" s="202">
        <v>0</v>
      </c>
      <c r="P23" s="202">
        <v>0</v>
      </c>
      <c r="Q23" s="202">
        <v>0</v>
      </c>
      <c r="R23" s="202">
        <v>0</v>
      </c>
      <c r="S23" s="202">
        <v>0</v>
      </c>
      <c r="T23" s="202">
        <v>0</v>
      </c>
      <c r="U23" s="202">
        <v>0</v>
      </c>
      <c r="V23" s="202">
        <v>0</v>
      </c>
      <c r="W23" s="202">
        <v>0</v>
      </c>
      <c r="X23" s="425">
        <v>0</v>
      </c>
      <c r="Y23" s="70"/>
      <c r="Z23" s="24" t="s">
        <v>340</v>
      </c>
      <c r="AA23" s="862" t="s">
        <v>341</v>
      </c>
      <c r="AB23" s="828"/>
      <c r="AC23" s="48"/>
      <c r="AD23" s="202">
        <v>0</v>
      </c>
      <c r="AE23" s="202">
        <v>0</v>
      </c>
      <c r="AF23" s="424">
        <v>0</v>
      </c>
    </row>
    <row r="24" spans="2:35" s="68" customFormat="1" ht="24.75" customHeight="1">
      <c r="B24" s="70"/>
      <c r="C24" s="24" t="s">
        <v>342</v>
      </c>
      <c r="D24" s="862" t="s">
        <v>343</v>
      </c>
      <c r="E24" s="828"/>
      <c r="F24" s="9"/>
      <c r="G24" s="9"/>
      <c r="H24" s="202">
        <v>0</v>
      </c>
      <c r="I24" s="202">
        <v>0</v>
      </c>
      <c r="J24" s="202">
        <v>0</v>
      </c>
      <c r="K24" s="202">
        <v>0</v>
      </c>
      <c r="L24" s="202">
        <v>603</v>
      </c>
      <c r="M24" s="422">
        <v>0</v>
      </c>
      <c r="N24" s="422">
        <v>932</v>
      </c>
      <c r="O24" s="202">
        <v>0</v>
      </c>
      <c r="P24" s="202">
        <v>0</v>
      </c>
      <c r="Q24" s="202">
        <v>0</v>
      </c>
      <c r="R24" s="202">
        <v>0</v>
      </c>
      <c r="S24" s="202">
        <v>0</v>
      </c>
      <c r="T24" s="202">
        <v>0</v>
      </c>
      <c r="U24" s="202">
        <v>222</v>
      </c>
      <c r="V24" s="202">
        <v>0</v>
      </c>
      <c r="W24" s="202">
        <v>0</v>
      </c>
      <c r="X24" s="425">
        <v>0</v>
      </c>
      <c r="Y24" s="70"/>
      <c r="Z24" s="24" t="s">
        <v>342</v>
      </c>
      <c r="AA24" s="862" t="s">
        <v>343</v>
      </c>
      <c r="AB24" s="828"/>
      <c r="AC24" s="48"/>
      <c r="AD24" s="202">
        <v>59126</v>
      </c>
      <c r="AE24" s="202">
        <v>1254</v>
      </c>
      <c r="AF24" s="424">
        <v>62137</v>
      </c>
    </row>
    <row r="25" spans="2:35" s="68" customFormat="1" ht="24.75" customHeight="1">
      <c r="B25" s="12"/>
      <c r="C25" s="22" t="s">
        <v>84</v>
      </c>
      <c r="D25" s="69"/>
      <c r="E25" s="69"/>
      <c r="F25" s="9" t="s">
        <v>344</v>
      </c>
      <c r="G25" s="9"/>
      <c r="H25" s="244">
        <v>4049198</v>
      </c>
      <c r="I25" s="244">
        <v>2296794</v>
      </c>
      <c r="J25" s="244">
        <v>1157805</v>
      </c>
      <c r="K25" s="244">
        <v>1504027</v>
      </c>
      <c r="L25" s="244">
        <v>609624</v>
      </c>
      <c r="M25" s="244">
        <v>760418</v>
      </c>
      <c r="N25" s="421">
        <v>1446952</v>
      </c>
      <c r="O25" s="244">
        <v>1265014</v>
      </c>
      <c r="P25" s="244">
        <v>512380</v>
      </c>
      <c r="Q25" s="244">
        <v>716096</v>
      </c>
      <c r="R25" s="244">
        <v>712682</v>
      </c>
      <c r="S25" s="244">
        <v>1099516</v>
      </c>
      <c r="T25" s="244">
        <v>384657</v>
      </c>
      <c r="U25" s="244">
        <v>172949</v>
      </c>
      <c r="V25" s="244">
        <v>178263</v>
      </c>
      <c r="W25" s="244">
        <v>70059</v>
      </c>
      <c r="X25" s="424">
        <v>206373</v>
      </c>
      <c r="Y25" s="12"/>
      <c r="Z25" s="22" t="s">
        <v>84</v>
      </c>
      <c r="AA25" s="69"/>
      <c r="AB25" s="69"/>
      <c r="AC25" s="48" t="s">
        <v>344</v>
      </c>
      <c r="AD25" s="244">
        <v>1442288</v>
      </c>
      <c r="AE25" s="244">
        <v>557866</v>
      </c>
      <c r="AF25" s="424">
        <v>19142961</v>
      </c>
      <c r="AI25" s="72"/>
    </row>
    <row r="26" spans="2:35" ht="24.75" customHeight="1">
      <c r="B26" s="17" t="s">
        <v>345</v>
      </c>
      <c r="C26" s="868" t="s">
        <v>346</v>
      </c>
      <c r="D26" s="869"/>
      <c r="E26" s="869"/>
      <c r="F26" s="870"/>
      <c r="G26" s="561"/>
      <c r="H26" s="656">
        <v>3890296</v>
      </c>
      <c r="I26" s="656">
        <v>1348128</v>
      </c>
      <c r="J26" s="656">
        <v>714928</v>
      </c>
      <c r="K26" s="656">
        <v>1148857</v>
      </c>
      <c r="L26" s="656">
        <v>393324</v>
      </c>
      <c r="M26" s="657">
        <v>543280</v>
      </c>
      <c r="N26" s="657">
        <v>959230</v>
      </c>
      <c r="O26" s="656">
        <v>308519</v>
      </c>
      <c r="P26" s="656">
        <v>243362</v>
      </c>
      <c r="Q26" s="656">
        <v>414061</v>
      </c>
      <c r="R26" s="656">
        <v>387074</v>
      </c>
      <c r="S26" s="656">
        <v>959357</v>
      </c>
      <c r="T26" s="656">
        <v>275619</v>
      </c>
      <c r="U26" s="656">
        <v>69696</v>
      </c>
      <c r="V26" s="656">
        <v>21654</v>
      </c>
      <c r="W26" s="656">
        <v>70059</v>
      </c>
      <c r="X26" s="658">
        <v>155383</v>
      </c>
      <c r="Y26" s="17" t="s">
        <v>345</v>
      </c>
      <c r="Z26" s="868" t="s">
        <v>346</v>
      </c>
      <c r="AA26" s="869"/>
      <c r="AB26" s="869"/>
      <c r="AC26" s="870"/>
      <c r="AD26" s="656">
        <v>1005299</v>
      </c>
      <c r="AE26" s="656">
        <v>457866</v>
      </c>
      <c r="AF26" s="658">
        <v>13365992</v>
      </c>
      <c r="AG26" s="68"/>
    </row>
    <row r="27" spans="2:35" s="73" customFormat="1" ht="24.75" customHeight="1">
      <c r="B27" s="20"/>
      <c r="C27" s="871" t="s">
        <v>347</v>
      </c>
      <c r="D27" s="871"/>
      <c r="E27" s="4"/>
      <c r="F27" s="11" t="s">
        <v>348</v>
      </c>
      <c r="G27" s="14"/>
      <c r="H27" s="312"/>
      <c r="I27" s="312"/>
      <c r="J27" s="312"/>
      <c r="K27" s="312"/>
      <c r="L27" s="312"/>
      <c r="M27" s="423"/>
      <c r="N27" s="423"/>
      <c r="O27" s="312"/>
      <c r="P27" s="312"/>
      <c r="Q27" s="312"/>
      <c r="R27" s="312"/>
      <c r="S27" s="312"/>
      <c r="T27" s="312"/>
      <c r="U27" s="312"/>
      <c r="V27" s="312"/>
      <c r="W27" s="312"/>
      <c r="X27" s="426"/>
      <c r="Y27" s="20"/>
      <c r="Z27" s="871" t="s">
        <v>347</v>
      </c>
      <c r="AA27" s="871"/>
      <c r="AB27" s="4"/>
      <c r="AC27" s="11" t="s">
        <v>348</v>
      </c>
      <c r="AD27" s="312"/>
      <c r="AE27" s="312"/>
      <c r="AF27" s="659"/>
      <c r="AG27" s="68"/>
      <c r="AH27" s="68"/>
      <c r="AI27" s="72"/>
    </row>
    <row r="28" spans="2:35" s="68" customFormat="1" ht="24.75" customHeight="1">
      <c r="B28" s="16" t="s">
        <v>349</v>
      </c>
      <c r="C28" s="862" t="s">
        <v>474</v>
      </c>
      <c r="D28" s="862"/>
      <c r="E28" s="862"/>
      <c r="F28" s="872"/>
      <c r="G28" s="559"/>
      <c r="H28" s="309"/>
      <c r="I28" s="309"/>
      <c r="J28" s="309"/>
      <c r="K28" s="309"/>
      <c r="L28" s="309"/>
      <c r="M28" s="310"/>
      <c r="N28" s="310"/>
      <c r="O28" s="309"/>
      <c r="P28" s="309"/>
      <c r="Q28" s="309"/>
      <c r="R28" s="309"/>
      <c r="S28" s="309"/>
      <c r="T28" s="309"/>
      <c r="U28" s="309"/>
      <c r="V28" s="309"/>
      <c r="W28" s="309"/>
      <c r="X28" s="311"/>
      <c r="Y28" s="16" t="s">
        <v>349</v>
      </c>
      <c r="Z28" s="862" t="s">
        <v>474</v>
      </c>
      <c r="AA28" s="862"/>
      <c r="AB28" s="862"/>
      <c r="AC28" s="872"/>
      <c r="AD28" s="309"/>
      <c r="AE28" s="309"/>
      <c r="AF28" s="424"/>
      <c r="AI28" s="72"/>
    </row>
    <row r="29" spans="2:35" s="68" customFormat="1" ht="24.75" customHeight="1">
      <c r="B29" s="16"/>
      <c r="C29" s="24" t="s">
        <v>350</v>
      </c>
      <c r="D29" s="49" t="s">
        <v>351</v>
      </c>
      <c r="E29" s="49"/>
      <c r="F29" s="24"/>
      <c r="G29" s="24"/>
      <c r="H29" s="244">
        <v>2782844</v>
      </c>
      <c r="I29" s="244">
        <v>795958</v>
      </c>
      <c r="J29" s="244">
        <v>651121</v>
      </c>
      <c r="K29" s="244">
        <v>552568</v>
      </c>
      <c r="L29" s="244">
        <v>271381</v>
      </c>
      <c r="M29" s="421">
        <v>99325</v>
      </c>
      <c r="N29" s="421">
        <v>302829</v>
      </c>
      <c r="O29" s="244">
        <v>198754</v>
      </c>
      <c r="P29" s="244">
        <v>214600</v>
      </c>
      <c r="Q29" s="244">
        <v>381349</v>
      </c>
      <c r="R29" s="244">
        <v>351608</v>
      </c>
      <c r="S29" s="244">
        <v>738611</v>
      </c>
      <c r="T29" s="244">
        <v>251565</v>
      </c>
      <c r="U29" s="244">
        <v>2546</v>
      </c>
      <c r="V29" s="244">
        <v>0</v>
      </c>
      <c r="W29" s="244">
        <v>0</v>
      </c>
      <c r="X29" s="424">
        <v>71083</v>
      </c>
      <c r="Y29" s="16"/>
      <c r="Z29" s="24" t="s">
        <v>350</v>
      </c>
      <c r="AA29" s="49" t="s">
        <v>351</v>
      </c>
      <c r="AB29" s="49"/>
      <c r="AC29" s="13"/>
      <c r="AD29" s="244">
        <v>593351</v>
      </c>
      <c r="AE29" s="244">
        <v>333502</v>
      </c>
      <c r="AF29" s="424">
        <v>8592995</v>
      </c>
      <c r="AI29" s="72"/>
    </row>
    <row r="30" spans="2:35" s="68" customFormat="1" ht="24.75" customHeight="1">
      <c r="B30" s="70"/>
      <c r="C30" s="24" t="s">
        <v>352</v>
      </c>
      <c r="D30" s="49" t="s">
        <v>353</v>
      </c>
      <c r="E30" s="71"/>
      <c r="F30" s="9"/>
      <c r="G30" s="9"/>
      <c r="H30" s="244">
        <v>0</v>
      </c>
      <c r="I30" s="244">
        <v>0</v>
      </c>
      <c r="J30" s="244">
        <v>0</v>
      </c>
      <c r="K30" s="244">
        <v>0</v>
      </c>
      <c r="L30" s="244">
        <v>0</v>
      </c>
      <c r="M30" s="421">
        <v>176200</v>
      </c>
      <c r="N30" s="421">
        <v>517068</v>
      </c>
      <c r="O30" s="244">
        <v>0</v>
      </c>
      <c r="P30" s="244">
        <v>0</v>
      </c>
      <c r="Q30" s="244">
        <v>0</v>
      </c>
      <c r="R30" s="244">
        <v>0</v>
      </c>
      <c r="S30" s="244">
        <v>0</v>
      </c>
      <c r="T30" s="244">
        <v>0</v>
      </c>
      <c r="U30" s="244">
        <v>51884</v>
      </c>
      <c r="V30" s="244">
        <v>0</v>
      </c>
      <c r="W30" s="244">
        <v>50076</v>
      </c>
      <c r="X30" s="424">
        <v>74503</v>
      </c>
      <c r="Y30" s="70"/>
      <c r="Z30" s="24" t="s">
        <v>352</v>
      </c>
      <c r="AA30" s="49" t="s">
        <v>353</v>
      </c>
      <c r="AB30" s="71"/>
      <c r="AC30" s="48"/>
      <c r="AD30" s="244">
        <v>21349</v>
      </c>
      <c r="AE30" s="244">
        <v>0</v>
      </c>
      <c r="AF30" s="424">
        <v>891080</v>
      </c>
      <c r="AI30" s="72"/>
    </row>
    <row r="31" spans="2:35" s="68" customFormat="1" ht="24.75" customHeight="1">
      <c r="B31" s="70"/>
      <c r="C31" s="24" t="s">
        <v>354</v>
      </c>
      <c r="D31" s="49" t="s">
        <v>355</v>
      </c>
      <c r="E31" s="71"/>
      <c r="F31" s="9"/>
      <c r="G31" s="9"/>
      <c r="H31" s="202">
        <v>0</v>
      </c>
      <c r="I31" s="202">
        <v>0</v>
      </c>
      <c r="J31" s="202">
        <v>0</v>
      </c>
      <c r="K31" s="202">
        <v>0</v>
      </c>
      <c r="L31" s="202">
        <v>0</v>
      </c>
      <c r="M31" s="422">
        <v>0</v>
      </c>
      <c r="N31" s="422">
        <v>0</v>
      </c>
      <c r="O31" s="202">
        <v>0</v>
      </c>
      <c r="P31" s="202">
        <v>0</v>
      </c>
      <c r="Q31" s="202">
        <v>0</v>
      </c>
      <c r="R31" s="202">
        <v>0</v>
      </c>
      <c r="S31" s="202">
        <v>0</v>
      </c>
      <c r="T31" s="202">
        <v>0</v>
      </c>
      <c r="U31" s="202">
        <v>0</v>
      </c>
      <c r="V31" s="202">
        <v>0</v>
      </c>
      <c r="W31" s="202">
        <v>19983</v>
      </c>
      <c r="X31" s="425">
        <v>0</v>
      </c>
      <c r="Y31" s="70"/>
      <c r="Z31" s="24" t="s">
        <v>354</v>
      </c>
      <c r="AA31" s="49" t="s">
        <v>355</v>
      </c>
      <c r="AB31" s="71"/>
      <c r="AC31" s="48"/>
      <c r="AD31" s="202">
        <v>0</v>
      </c>
      <c r="AE31" s="202">
        <v>0</v>
      </c>
      <c r="AF31" s="424">
        <v>19983</v>
      </c>
      <c r="AI31" s="72"/>
    </row>
    <row r="32" spans="2:35" s="68" customFormat="1" ht="24.75" customHeight="1">
      <c r="B32" s="70"/>
      <c r="C32" s="24" t="s">
        <v>356</v>
      </c>
      <c r="D32" s="49" t="s">
        <v>357</v>
      </c>
      <c r="E32" s="71"/>
      <c r="F32" s="9"/>
      <c r="G32" s="9"/>
      <c r="H32" s="202">
        <v>0</v>
      </c>
      <c r="I32" s="202">
        <v>0</v>
      </c>
      <c r="J32" s="202">
        <v>0</v>
      </c>
      <c r="K32" s="202">
        <v>0</v>
      </c>
      <c r="L32" s="202">
        <v>0</v>
      </c>
      <c r="M32" s="422">
        <v>0</v>
      </c>
      <c r="N32" s="422">
        <v>0</v>
      </c>
      <c r="O32" s="202">
        <v>0</v>
      </c>
      <c r="P32" s="202">
        <v>0</v>
      </c>
      <c r="Q32" s="202">
        <v>0</v>
      </c>
      <c r="R32" s="202">
        <v>0</v>
      </c>
      <c r="S32" s="202">
        <v>0</v>
      </c>
      <c r="T32" s="202">
        <v>0</v>
      </c>
      <c r="U32" s="202">
        <v>0</v>
      </c>
      <c r="V32" s="202">
        <v>0</v>
      </c>
      <c r="W32" s="202">
        <v>0</v>
      </c>
      <c r="X32" s="425">
        <v>0</v>
      </c>
      <c r="Y32" s="70"/>
      <c r="Z32" s="24" t="s">
        <v>356</v>
      </c>
      <c r="AA32" s="49" t="s">
        <v>357</v>
      </c>
      <c r="AB32" s="71"/>
      <c r="AC32" s="48"/>
      <c r="AD32" s="202">
        <v>0</v>
      </c>
      <c r="AE32" s="202">
        <v>0</v>
      </c>
      <c r="AF32" s="424">
        <v>0</v>
      </c>
      <c r="AI32" s="72"/>
    </row>
    <row r="33" spans="2:35" s="68" customFormat="1" ht="24.75" customHeight="1">
      <c r="B33" s="16"/>
      <c r="C33" s="24" t="s">
        <v>358</v>
      </c>
      <c r="D33" s="49" t="s">
        <v>359</v>
      </c>
      <c r="E33" s="49"/>
      <c r="F33" s="24"/>
      <c r="G33" s="24"/>
      <c r="H33" s="244">
        <v>894707</v>
      </c>
      <c r="I33" s="244">
        <v>400000</v>
      </c>
      <c r="J33" s="244">
        <v>0</v>
      </c>
      <c r="K33" s="244">
        <v>529632</v>
      </c>
      <c r="L33" s="244">
        <v>101000</v>
      </c>
      <c r="M33" s="421">
        <v>172911</v>
      </c>
      <c r="N33" s="421">
        <v>52678</v>
      </c>
      <c r="O33" s="244">
        <v>28034</v>
      </c>
      <c r="P33" s="244">
        <v>0</v>
      </c>
      <c r="Q33" s="244">
        <v>0</v>
      </c>
      <c r="R33" s="244">
        <v>0</v>
      </c>
      <c r="S33" s="244">
        <v>150000</v>
      </c>
      <c r="T33" s="244">
        <v>0</v>
      </c>
      <c r="U33" s="244">
        <v>2397</v>
      </c>
      <c r="V33" s="244">
        <v>0</v>
      </c>
      <c r="W33" s="244">
        <v>0</v>
      </c>
      <c r="X33" s="424">
        <v>0</v>
      </c>
      <c r="Y33" s="16"/>
      <c r="Z33" s="24" t="s">
        <v>358</v>
      </c>
      <c r="AA33" s="49" t="s">
        <v>359</v>
      </c>
      <c r="AB33" s="49"/>
      <c r="AC33" s="13"/>
      <c r="AD33" s="244">
        <v>360000</v>
      </c>
      <c r="AE33" s="244">
        <v>82000</v>
      </c>
      <c r="AF33" s="424">
        <v>2773359</v>
      </c>
      <c r="AI33" s="72"/>
    </row>
    <row r="34" spans="2:35" s="68" customFormat="1" ht="24.75" customHeight="1">
      <c r="B34" s="70"/>
      <c r="C34" s="24" t="s">
        <v>360</v>
      </c>
      <c r="D34" s="862" t="s">
        <v>361</v>
      </c>
      <c r="E34" s="828"/>
      <c r="F34" s="9"/>
      <c r="G34" s="9"/>
      <c r="H34" s="202">
        <v>0</v>
      </c>
      <c r="I34" s="202">
        <v>0</v>
      </c>
      <c r="J34" s="202">
        <v>0</v>
      </c>
      <c r="K34" s="202">
        <v>0</v>
      </c>
      <c r="L34" s="202">
        <v>0</v>
      </c>
      <c r="M34" s="422">
        <v>0</v>
      </c>
      <c r="N34" s="422">
        <v>0</v>
      </c>
      <c r="O34" s="202">
        <v>0</v>
      </c>
      <c r="P34" s="202">
        <v>0</v>
      </c>
      <c r="Q34" s="202">
        <v>0</v>
      </c>
      <c r="R34" s="202">
        <v>0</v>
      </c>
      <c r="S34" s="202">
        <v>0</v>
      </c>
      <c r="T34" s="202">
        <v>0</v>
      </c>
      <c r="U34" s="202">
        <v>0</v>
      </c>
      <c r="V34" s="202">
        <v>0</v>
      </c>
      <c r="W34" s="202">
        <v>0</v>
      </c>
      <c r="X34" s="425">
        <v>0</v>
      </c>
      <c r="Y34" s="70"/>
      <c r="Z34" s="24" t="s">
        <v>360</v>
      </c>
      <c r="AA34" s="862" t="s">
        <v>361</v>
      </c>
      <c r="AB34" s="828"/>
      <c r="AC34" s="48"/>
      <c r="AD34" s="202">
        <v>0</v>
      </c>
      <c r="AE34" s="202">
        <v>0</v>
      </c>
      <c r="AF34" s="424">
        <v>0</v>
      </c>
      <c r="AI34" s="72"/>
    </row>
    <row r="35" spans="2:35" s="68" customFormat="1" ht="24.75" customHeight="1">
      <c r="B35" s="70"/>
      <c r="C35" s="24" t="s">
        <v>362</v>
      </c>
      <c r="D35" s="862" t="s">
        <v>363</v>
      </c>
      <c r="E35" s="828"/>
      <c r="F35" s="9"/>
      <c r="G35" s="9"/>
      <c r="H35" s="244">
        <v>212745</v>
      </c>
      <c r="I35" s="244">
        <v>152170</v>
      </c>
      <c r="J35" s="244">
        <v>63807</v>
      </c>
      <c r="K35" s="244">
        <v>66657</v>
      </c>
      <c r="L35" s="244">
        <v>20943</v>
      </c>
      <c r="M35" s="421">
        <v>46244</v>
      </c>
      <c r="N35" s="421">
        <v>86655</v>
      </c>
      <c r="O35" s="244">
        <v>81731</v>
      </c>
      <c r="P35" s="244">
        <v>28762</v>
      </c>
      <c r="Q35" s="244">
        <v>32712</v>
      </c>
      <c r="R35" s="244">
        <v>35466</v>
      </c>
      <c r="S35" s="244">
        <v>70746</v>
      </c>
      <c r="T35" s="244">
        <v>24054</v>
      </c>
      <c r="U35" s="244">
        <v>12869</v>
      </c>
      <c r="V35" s="244">
        <v>21654</v>
      </c>
      <c r="W35" s="244">
        <v>0</v>
      </c>
      <c r="X35" s="424">
        <v>9797</v>
      </c>
      <c r="Y35" s="70"/>
      <c r="Z35" s="24" t="s">
        <v>362</v>
      </c>
      <c r="AA35" s="862" t="s">
        <v>363</v>
      </c>
      <c r="AB35" s="828"/>
      <c r="AC35" s="48"/>
      <c r="AD35" s="244">
        <v>30599</v>
      </c>
      <c r="AE35" s="244">
        <v>42364</v>
      </c>
      <c r="AF35" s="424">
        <v>1039975</v>
      </c>
      <c r="AI35" s="72"/>
    </row>
    <row r="36" spans="2:35" s="68" customFormat="1" ht="24.75" customHeight="1">
      <c r="B36" s="12"/>
      <c r="C36" s="22" t="s">
        <v>84</v>
      </c>
      <c r="D36" s="69"/>
      <c r="E36" s="69"/>
      <c r="F36" s="9" t="s">
        <v>364</v>
      </c>
      <c r="G36" s="9"/>
      <c r="H36" s="244">
        <v>3890296</v>
      </c>
      <c r="I36" s="244">
        <v>1348128</v>
      </c>
      <c r="J36" s="244">
        <v>714928</v>
      </c>
      <c r="K36" s="244">
        <v>1148857</v>
      </c>
      <c r="L36" s="244">
        <v>393324</v>
      </c>
      <c r="M36" s="421">
        <v>494680</v>
      </c>
      <c r="N36" s="421">
        <v>959230</v>
      </c>
      <c r="O36" s="244">
        <v>308519</v>
      </c>
      <c r="P36" s="244">
        <v>243362</v>
      </c>
      <c r="Q36" s="244">
        <v>414061</v>
      </c>
      <c r="R36" s="244">
        <v>387074</v>
      </c>
      <c r="S36" s="244">
        <v>959357</v>
      </c>
      <c r="T36" s="244">
        <v>275619</v>
      </c>
      <c r="U36" s="244">
        <v>69696</v>
      </c>
      <c r="V36" s="244">
        <v>21654</v>
      </c>
      <c r="W36" s="244">
        <v>70059</v>
      </c>
      <c r="X36" s="424">
        <v>155383</v>
      </c>
      <c r="Y36" s="12"/>
      <c r="Z36" s="22" t="s">
        <v>84</v>
      </c>
      <c r="AA36" s="69"/>
      <c r="AB36" s="69"/>
      <c r="AC36" s="48" t="s">
        <v>364</v>
      </c>
      <c r="AD36" s="244">
        <v>1005299</v>
      </c>
      <c r="AE36" s="244">
        <v>457866</v>
      </c>
      <c r="AF36" s="424">
        <v>13317392</v>
      </c>
      <c r="AI36" s="72"/>
    </row>
    <row r="37" spans="2:35" s="68" customFormat="1" ht="24.75" customHeight="1">
      <c r="B37" s="16" t="s">
        <v>365</v>
      </c>
      <c r="C37" s="15" t="s">
        <v>475</v>
      </c>
      <c r="D37" s="5"/>
      <c r="E37" s="5"/>
      <c r="F37" s="48" t="s">
        <v>366</v>
      </c>
      <c r="G37" s="6"/>
      <c r="H37" s="244">
        <v>0</v>
      </c>
      <c r="I37" s="244">
        <v>0</v>
      </c>
      <c r="J37" s="244">
        <v>0</v>
      </c>
      <c r="K37" s="244">
        <v>0</v>
      </c>
      <c r="L37" s="244">
        <v>0</v>
      </c>
      <c r="M37" s="421">
        <v>48600</v>
      </c>
      <c r="N37" s="421">
        <v>0</v>
      </c>
      <c r="O37" s="244">
        <v>0</v>
      </c>
      <c r="P37" s="244">
        <v>0</v>
      </c>
      <c r="Q37" s="244">
        <v>0</v>
      </c>
      <c r="R37" s="244">
        <v>0</v>
      </c>
      <c r="S37" s="244">
        <v>0</v>
      </c>
      <c r="T37" s="244">
        <v>0</v>
      </c>
      <c r="U37" s="244">
        <v>0</v>
      </c>
      <c r="V37" s="244">
        <v>0</v>
      </c>
      <c r="W37" s="244">
        <v>0</v>
      </c>
      <c r="X37" s="424">
        <v>0</v>
      </c>
      <c r="Y37" s="16" t="s">
        <v>365</v>
      </c>
      <c r="Z37" s="15" t="s">
        <v>475</v>
      </c>
      <c r="AA37" s="5"/>
      <c r="AB37" s="5"/>
      <c r="AC37" s="48" t="s">
        <v>366</v>
      </c>
      <c r="AD37" s="244">
        <v>0</v>
      </c>
      <c r="AE37" s="244">
        <v>0</v>
      </c>
      <c r="AF37" s="424">
        <v>48600</v>
      </c>
    </row>
    <row r="38" spans="2:35" s="68" customFormat="1" ht="24.75" customHeight="1">
      <c r="B38" s="16" t="s">
        <v>367</v>
      </c>
      <c r="C38" s="15" t="s">
        <v>476</v>
      </c>
      <c r="D38" s="5"/>
      <c r="E38" s="5"/>
      <c r="F38" s="6"/>
      <c r="G38" s="6"/>
      <c r="H38" s="244">
        <v>0</v>
      </c>
      <c r="I38" s="244">
        <v>0</v>
      </c>
      <c r="J38" s="244">
        <v>0</v>
      </c>
      <c r="K38" s="244">
        <v>0</v>
      </c>
      <c r="L38" s="244">
        <v>0</v>
      </c>
      <c r="M38" s="244">
        <v>22.4</v>
      </c>
      <c r="N38" s="421">
        <v>0</v>
      </c>
      <c r="O38" s="244">
        <v>0</v>
      </c>
      <c r="P38" s="244">
        <v>0</v>
      </c>
      <c r="Q38" s="244">
        <v>0</v>
      </c>
      <c r="R38" s="244">
        <v>0</v>
      </c>
      <c r="S38" s="244">
        <v>0</v>
      </c>
      <c r="T38" s="244">
        <v>0</v>
      </c>
      <c r="U38" s="244">
        <v>0</v>
      </c>
      <c r="V38" s="244">
        <v>0</v>
      </c>
      <c r="W38" s="244" t="s">
        <v>7</v>
      </c>
      <c r="X38" s="424">
        <v>0</v>
      </c>
      <c r="Y38" s="16" t="s">
        <v>367</v>
      </c>
      <c r="Z38" s="15" t="s">
        <v>476</v>
      </c>
      <c r="AA38" s="5"/>
      <c r="AB38" s="5"/>
      <c r="AC38" s="50"/>
      <c r="AD38" s="244">
        <v>0</v>
      </c>
      <c r="AE38" s="244">
        <v>0</v>
      </c>
      <c r="AF38" s="424">
        <v>0.8</v>
      </c>
    </row>
    <row r="39" spans="2:35" s="68" customFormat="1" ht="24.75" customHeight="1" thickBot="1">
      <c r="B39" s="21" t="s">
        <v>368</v>
      </c>
      <c r="C39" s="863" t="s">
        <v>419</v>
      </c>
      <c r="D39" s="864"/>
      <c r="E39" s="864"/>
      <c r="F39" s="865"/>
      <c r="G39" s="560"/>
      <c r="H39" s="313">
        <v>0</v>
      </c>
      <c r="I39" s="313">
        <v>0</v>
      </c>
      <c r="J39" s="313">
        <v>0</v>
      </c>
      <c r="K39" s="313">
        <v>0</v>
      </c>
      <c r="L39" s="313">
        <v>0</v>
      </c>
      <c r="M39" s="427">
        <v>48600</v>
      </c>
      <c r="N39" s="427">
        <v>0</v>
      </c>
      <c r="O39" s="313">
        <v>0</v>
      </c>
      <c r="P39" s="313">
        <v>0</v>
      </c>
      <c r="Q39" s="313">
        <v>0</v>
      </c>
      <c r="R39" s="313">
        <v>0</v>
      </c>
      <c r="S39" s="313">
        <v>0</v>
      </c>
      <c r="T39" s="313">
        <v>0</v>
      </c>
      <c r="U39" s="313">
        <v>0</v>
      </c>
      <c r="V39" s="313">
        <v>0</v>
      </c>
      <c r="W39" s="313">
        <v>0</v>
      </c>
      <c r="X39" s="428">
        <v>0</v>
      </c>
      <c r="Y39" s="21" t="s">
        <v>368</v>
      </c>
      <c r="Z39" s="863" t="s">
        <v>420</v>
      </c>
      <c r="AA39" s="864"/>
      <c r="AB39" s="864"/>
      <c r="AC39" s="865"/>
      <c r="AD39" s="313">
        <v>0</v>
      </c>
      <c r="AE39" s="313">
        <v>0</v>
      </c>
      <c r="AF39" s="428">
        <v>48600</v>
      </c>
    </row>
    <row r="40" spans="2:35">
      <c r="B40" s="74"/>
      <c r="C40" s="74"/>
      <c r="D40" s="74"/>
      <c r="E40" s="74"/>
      <c r="F40" s="74"/>
      <c r="G40" s="74"/>
      <c r="Y40" s="74"/>
      <c r="Z40" s="74"/>
      <c r="AA40" s="74"/>
      <c r="AB40" s="74"/>
      <c r="AC40" s="74"/>
      <c r="AF40" s="501"/>
    </row>
    <row r="41" spans="2:35">
      <c r="B41" s="201"/>
      <c r="C41" s="201"/>
      <c r="D41" s="201"/>
      <c r="E41" s="201"/>
      <c r="F41" s="201"/>
      <c r="G41" s="201"/>
      <c r="Y41" s="201"/>
      <c r="Z41" s="201"/>
      <c r="AA41" s="201"/>
      <c r="AB41" s="201"/>
      <c r="AC41" s="201"/>
    </row>
    <row r="42" spans="2:35">
      <c r="B42" s="201"/>
      <c r="C42" s="201"/>
      <c r="D42" s="201"/>
      <c r="E42" s="201"/>
      <c r="F42" s="201"/>
      <c r="G42" s="201"/>
      <c r="Y42" s="201"/>
      <c r="Z42" s="201"/>
      <c r="AA42" s="201"/>
      <c r="AB42" s="201"/>
      <c r="AC42" s="201"/>
    </row>
    <row r="43" spans="2:35">
      <c r="B43" s="201"/>
      <c r="C43" s="201"/>
      <c r="D43" s="201"/>
      <c r="E43" s="201"/>
      <c r="F43" s="201"/>
      <c r="G43" s="201"/>
      <c r="Y43" s="201"/>
      <c r="Z43" s="201"/>
      <c r="AA43" s="201"/>
      <c r="AB43" s="201"/>
      <c r="AC43" s="201"/>
    </row>
    <row r="44" spans="2:35">
      <c r="B44" s="201"/>
      <c r="C44" s="201"/>
      <c r="D44" s="201"/>
      <c r="E44" s="201"/>
      <c r="F44" s="201"/>
      <c r="G44" s="201"/>
      <c r="Y44" s="201"/>
      <c r="Z44" s="201"/>
      <c r="AA44" s="201"/>
      <c r="AB44" s="201"/>
      <c r="AC44" s="201"/>
    </row>
    <row r="45" spans="2:35">
      <c r="B45" s="201"/>
      <c r="C45" s="201"/>
      <c r="D45" s="201"/>
      <c r="E45" s="201"/>
      <c r="F45" s="201"/>
      <c r="G45" s="201"/>
      <c r="Y45" s="201"/>
      <c r="Z45" s="201"/>
      <c r="AA45" s="201"/>
      <c r="AB45" s="201"/>
      <c r="AC45" s="201"/>
    </row>
    <row r="46" spans="2:35">
      <c r="B46" s="201"/>
      <c r="C46" s="201"/>
      <c r="D46" s="201"/>
      <c r="E46" s="201"/>
      <c r="F46" s="201"/>
      <c r="G46" s="201"/>
      <c r="Y46" s="201"/>
      <c r="Z46" s="201"/>
      <c r="AA46" s="201"/>
      <c r="AB46" s="201"/>
      <c r="AC46" s="201"/>
    </row>
    <row r="47" spans="2:35">
      <c r="B47" s="201"/>
      <c r="C47" s="201"/>
      <c r="D47" s="201"/>
      <c r="E47" s="201"/>
      <c r="F47" s="201"/>
      <c r="G47" s="201"/>
      <c r="Y47" s="201"/>
      <c r="Z47" s="201"/>
      <c r="AA47" s="201"/>
      <c r="AB47" s="201"/>
      <c r="AC47" s="201"/>
    </row>
    <row r="48" spans="2:35">
      <c r="B48" s="201"/>
      <c r="C48" s="201"/>
      <c r="D48" s="201"/>
      <c r="E48" s="201"/>
      <c r="F48" s="201"/>
      <c r="G48" s="201"/>
      <c r="Y48" s="201"/>
      <c r="Z48" s="201"/>
      <c r="AA48" s="201"/>
      <c r="AB48" s="201"/>
      <c r="AC48" s="201"/>
    </row>
    <row r="49" spans="2:29">
      <c r="B49" s="201"/>
      <c r="C49" s="201"/>
      <c r="D49" s="201"/>
      <c r="E49" s="201"/>
      <c r="F49" s="201"/>
      <c r="G49" s="201"/>
      <c r="Y49" s="201"/>
      <c r="Z49" s="201"/>
      <c r="AA49" s="201"/>
      <c r="AB49" s="201"/>
      <c r="AC49" s="201"/>
    </row>
    <row r="50" spans="2:29">
      <c r="B50" s="201"/>
      <c r="C50" s="201"/>
      <c r="D50" s="201"/>
      <c r="E50" s="201"/>
      <c r="F50" s="201"/>
      <c r="G50" s="201"/>
      <c r="Y50" s="201"/>
      <c r="Z50" s="201"/>
      <c r="AA50" s="201"/>
      <c r="AB50" s="201"/>
      <c r="AC50" s="201"/>
    </row>
    <row r="51" spans="2:29">
      <c r="B51" s="201"/>
      <c r="C51" s="201"/>
      <c r="D51" s="201"/>
      <c r="E51" s="201"/>
      <c r="F51" s="201"/>
      <c r="G51" s="201"/>
      <c r="Y51" s="201"/>
      <c r="Z51" s="201"/>
      <c r="AA51" s="201"/>
      <c r="AB51" s="201"/>
      <c r="AC51" s="201"/>
    </row>
    <row r="52" spans="2:29">
      <c r="B52" s="201"/>
      <c r="C52" s="201"/>
      <c r="D52" s="201"/>
      <c r="E52" s="201"/>
      <c r="F52" s="201"/>
      <c r="G52" s="201"/>
      <c r="Y52" s="201"/>
      <c r="Z52" s="201"/>
      <c r="AA52" s="201"/>
      <c r="AB52" s="201"/>
      <c r="AC52" s="201"/>
    </row>
    <row r="53" spans="2:29">
      <c r="B53" s="201"/>
      <c r="C53" s="201"/>
      <c r="D53" s="201"/>
      <c r="E53" s="201"/>
      <c r="F53" s="201"/>
      <c r="G53" s="201"/>
      <c r="Y53" s="201"/>
      <c r="Z53" s="201"/>
      <c r="AA53" s="201"/>
      <c r="AB53" s="201"/>
      <c r="AC53" s="201"/>
    </row>
    <row r="54" spans="2:29">
      <c r="B54" s="201"/>
      <c r="C54" s="201"/>
      <c r="D54" s="201"/>
      <c r="E54" s="201"/>
      <c r="F54" s="201"/>
      <c r="G54" s="201"/>
      <c r="Y54" s="201"/>
      <c r="Z54" s="201"/>
      <c r="AA54" s="201"/>
      <c r="AB54" s="201"/>
      <c r="AC54" s="201"/>
    </row>
    <row r="55" spans="2:29">
      <c r="B55" s="201"/>
      <c r="C55" s="201"/>
      <c r="D55" s="201"/>
      <c r="E55" s="201"/>
      <c r="F55" s="201"/>
      <c r="G55" s="201"/>
      <c r="Y55" s="201"/>
      <c r="Z55" s="201"/>
      <c r="AA55" s="201"/>
      <c r="AB55" s="201"/>
      <c r="AC55" s="201"/>
    </row>
    <row r="56" spans="2:29">
      <c r="B56" s="201"/>
      <c r="C56" s="201"/>
      <c r="D56" s="201"/>
      <c r="E56" s="201"/>
      <c r="F56" s="201"/>
      <c r="G56" s="201"/>
      <c r="Y56" s="201"/>
      <c r="Z56" s="201"/>
      <c r="AA56" s="201"/>
      <c r="AB56" s="201"/>
      <c r="AC56" s="201"/>
    </row>
    <row r="57" spans="2:29">
      <c r="B57" s="201"/>
      <c r="C57" s="201"/>
      <c r="D57" s="201"/>
      <c r="E57" s="201"/>
      <c r="F57" s="201"/>
      <c r="G57" s="201"/>
      <c r="Y57" s="201"/>
      <c r="Z57" s="201"/>
      <c r="AA57" s="201"/>
      <c r="AB57" s="201"/>
      <c r="AC57" s="201"/>
    </row>
    <row r="58" spans="2:29">
      <c r="B58" s="201"/>
      <c r="C58" s="201"/>
      <c r="D58" s="201"/>
      <c r="E58" s="201"/>
      <c r="F58" s="201"/>
      <c r="G58" s="201"/>
      <c r="Y58" s="201"/>
      <c r="Z58" s="201"/>
      <c r="AA58" s="201"/>
      <c r="AB58" s="201"/>
      <c r="AC58" s="201"/>
    </row>
    <row r="59" spans="2:29">
      <c r="B59" s="201"/>
      <c r="C59" s="201"/>
      <c r="D59" s="201"/>
      <c r="E59" s="201"/>
      <c r="F59" s="201"/>
      <c r="G59" s="201"/>
      <c r="Y59" s="201"/>
      <c r="Z59" s="201"/>
      <c r="AA59" s="201"/>
      <c r="AB59" s="201"/>
      <c r="AC59" s="201"/>
    </row>
    <row r="60" spans="2:29">
      <c r="B60" s="201"/>
      <c r="C60" s="201"/>
      <c r="D60" s="201"/>
      <c r="E60" s="201"/>
      <c r="F60" s="201"/>
      <c r="G60" s="201"/>
      <c r="Y60" s="201"/>
      <c r="Z60" s="201"/>
      <c r="AA60" s="201"/>
      <c r="AB60" s="201"/>
      <c r="AC60" s="201"/>
    </row>
    <row r="61" spans="2:29">
      <c r="B61" s="201"/>
      <c r="C61" s="201"/>
      <c r="D61" s="201"/>
      <c r="E61" s="201"/>
      <c r="F61" s="201"/>
      <c r="G61" s="201"/>
      <c r="Y61" s="201"/>
      <c r="Z61" s="201"/>
      <c r="AA61" s="201"/>
      <c r="AB61" s="201"/>
      <c r="AC61" s="201"/>
    </row>
    <row r="62" spans="2:29">
      <c r="B62" s="201"/>
      <c r="C62" s="201"/>
      <c r="D62" s="201"/>
      <c r="E62" s="201"/>
      <c r="F62" s="201"/>
      <c r="G62" s="201"/>
      <c r="Y62" s="201"/>
      <c r="Z62" s="201"/>
      <c r="AA62" s="201"/>
      <c r="AB62" s="201"/>
      <c r="AC62" s="201"/>
    </row>
    <row r="63" spans="2:29">
      <c r="B63" s="201"/>
      <c r="C63" s="201"/>
      <c r="D63" s="201"/>
      <c r="E63" s="201"/>
      <c r="F63" s="201"/>
      <c r="G63" s="201"/>
      <c r="Y63" s="201"/>
      <c r="Z63" s="201"/>
      <c r="AA63" s="201"/>
      <c r="AB63" s="201"/>
      <c r="AC63" s="201"/>
    </row>
    <row r="64" spans="2:29">
      <c r="B64" s="201"/>
      <c r="C64" s="201"/>
      <c r="D64" s="201"/>
      <c r="E64" s="201"/>
      <c r="F64" s="201"/>
      <c r="G64" s="201"/>
      <c r="Y64" s="201"/>
      <c r="Z64" s="201"/>
      <c r="AA64" s="201"/>
      <c r="AB64" s="201"/>
      <c r="AC64" s="201"/>
    </row>
    <row r="65" spans="2:29">
      <c r="B65" s="201"/>
      <c r="C65" s="201"/>
      <c r="D65" s="201"/>
      <c r="E65" s="201"/>
      <c r="F65" s="201"/>
      <c r="G65" s="201"/>
      <c r="Y65" s="201"/>
      <c r="Z65" s="201"/>
      <c r="AA65" s="201"/>
      <c r="AB65" s="201"/>
      <c r="AC65" s="201"/>
    </row>
    <row r="66" spans="2:29">
      <c r="B66" s="201"/>
      <c r="C66" s="201"/>
      <c r="D66" s="201"/>
      <c r="E66" s="201"/>
      <c r="F66" s="201"/>
      <c r="G66" s="201"/>
      <c r="Y66" s="201"/>
      <c r="Z66" s="201"/>
      <c r="AA66" s="201"/>
      <c r="AB66" s="201"/>
      <c r="AC66" s="201"/>
    </row>
    <row r="67" spans="2:29">
      <c r="B67" s="201"/>
      <c r="C67" s="201"/>
      <c r="D67" s="201"/>
      <c r="E67" s="201"/>
      <c r="F67" s="201"/>
      <c r="G67" s="201"/>
      <c r="Y67" s="201"/>
      <c r="Z67" s="201"/>
      <c r="AA67" s="201"/>
      <c r="AB67" s="201"/>
      <c r="AC67" s="201"/>
    </row>
    <row r="68" spans="2:29">
      <c r="B68" s="201"/>
      <c r="C68" s="201"/>
      <c r="D68" s="201"/>
      <c r="E68" s="201"/>
      <c r="F68" s="201"/>
      <c r="G68" s="201"/>
      <c r="Y68" s="201"/>
      <c r="Z68" s="201"/>
      <c r="AA68" s="201"/>
      <c r="AB68" s="201"/>
      <c r="AC68" s="201"/>
    </row>
    <row r="69" spans="2:29">
      <c r="B69" s="201"/>
      <c r="C69" s="201"/>
      <c r="D69" s="201"/>
      <c r="E69" s="201"/>
      <c r="F69" s="201"/>
      <c r="G69" s="201"/>
      <c r="Y69" s="201"/>
      <c r="Z69" s="201"/>
      <c r="AA69" s="201"/>
      <c r="AB69" s="201"/>
      <c r="AC69" s="201"/>
    </row>
    <row r="70" spans="2:29">
      <c r="B70" s="201"/>
      <c r="C70" s="201"/>
      <c r="D70" s="201"/>
      <c r="E70" s="201"/>
      <c r="F70" s="201"/>
      <c r="G70" s="201"/>
      <c r="Y70" s="201"/>
      <c r="Z70" s="201"/>
      <c r="AA70" s="201"/>
      <c r="AB70" s="201"/>
      <c r="AC70" s="201"/>
    </row>
    <row r="71" spans="2:29">
      <c r="B71" s="201"/>
      <c r="C71" s="201"/>
      <c r="D71" s="201"/>
      <c r="E71" s="201"/>
      <c r="F71" s="201"/>
      <c r="G71" s="201"/>
      <c r="Y71" s="201"/>
      <c r="Z71" s="201"/>
      <c r="AA71" s="201"/>
      <c r="AB71" s="201"/>
      <c r="AC71" s="201"/>
    </row>
    <row r="72" spans="2:29">
      <c r="B72" s="201"/>
      <c r="C72" s="201"/>
      <c r="D72" s="201"/>
      <c r="E72" s="201"/>
      <c r="F72" s="201"/>
      <c r="G72" s="201"/>
      <c r="Y72" s="201"/>
      <c r="Z72" s="201"/>
      <c r="AA72" s="201"/>
      <c r="AB72" s="201"/>
      <c r="AC72" s="201"/>
    </row>
    <row r="73" spans="2:29">
      <c r="B73" s="201"/>
      <c r="C73" s="201"/>
      <c r="D73" s="201"/>
      <c r="E73" s="201"/>
      <c r="F73" s="201"/>
      <c r="G73" s="201"/>
      <c r="Y73" s="201"/>
      <c r="Z73" s="201"/>
      <c r="AA73" s="201"/>
      <c r="AB73" s="201"/>
      <c r="AC73" s="201"/>
    </row>
    <row r="74" spans="2:29">
      <c r="B74" s="201"/>
      <c r="C74" s="201"/>
      <c r="D74" s="201"/>
      <c r="E74" s="201"/>
      <c r="F74" s="201"/>
      <c r="G74" s="201"/>
      <c r="Y74" s="201"/>
      <c r="Z74" s="201"/>
      <c r="AA74" s="201"/>
      <c r="AB74" s="201"/>
      <c r="AC74" s="201"/>
    </row>
    <row r="75" spans="2:29">
      <c r="B75" s="201"/>
      <c r="C75" s="201"/>
      <c r="D75" s="201"/>
      <c r="E75" s="201"/>
      <c r="F75" s="201"/>
      <c r="G75" s="201"/>
      <c r="Y75" s="201"/>
      <c r="Z75" s="201"/>
      <c r="AA75" s="201"/>
      <c r="AB75" s="201"/>
      <c r="AC75" s="201"/>
    </row>
    <row r="76" spans="2:29">
      <c r="B76" s="201"/>
      <c r="C76" s="201"/>
      <c r="D76" s="201"/>
      <c r="E76" s="201"/>
      <c r="F76" s="201"/>
      <c r="G76" s="201"/>
      <c r="Y76" s="201"/>
      <c r="Z76" s="201"/>
      <c r="AA76" s="201"/>
      <c r="AB76" s="201"/>
      <c r="AC76" s="201"/>
    </row>
    <row r="77" spans="2:29">
      <c r="B77" s="201"/>
      <c r="C77" s="201"/>
      <c r="D77" s="201"/>
      <c r="E77" s="201"/>
      <c r="F77" s="201"/>
      <c r="G77" s="201"/>
      <c r="Y77" s="201"/>
      <c r="Z77" s="201"/>
      <c r="AA77" s="201"/>
      <c r="AB77" s="201"/>
      <c r="AC77" s="201"/>
    </row>
    <row r="78" spans="2:29">
      <c r="B78" s="201"/>
      <c r="C78" s="201"/>
      <c r="D78" s="201"/>
      <c r="E78" s="201"/>
      <c r="F78" s="201"/>
      <c r="G78" s="201"/>
      <c r="Y78" s="201"/>
      <c r="Z78" s="201"/>
      <c r="AA78" s="201"/>
      <c r="AB78" s="201"/>
      <c r="AC78" s="201"/>
    </row>
    <row r="79" spans="2:29">
      <c r="B79" s="201"/>
      <c r="C79" s="201"/>
      <c r="D79" s="201"/>
      <c r="E79" s="201"/>
      <c r="F79" s="201"/>
      <c r="G79" s="201"/>
      <c r="Y79" s="201"/>
      <c r="Z79" s="201"/>
      <c r="AA79" s="201"/>
      <c r="AB79" s="201"/>
      <c r="AC79" s="201"/>
    </row>
    <row r="80" spans="2:29">
      <c r="B80" s="201"/>
      <c r="C80" s="201"/>
      <c r="D80" s="201"/>
      <c r="E80" s="201"/>
      <c r="F80" s="201"/>
      <c r="G80" s="201"/>
      <c r="Y80" s="201"/>
      <c r="Z80" s="201"/>
      <c r="AA80" s="201"/>
      <c r="AB80" s="201"/>
      <c r="AC80" s="201"/>
    </row>
    <row r="81" spans="2:29">
      <c r="B81" s="201"/>
      <c r="C81" s="201"/>
      <c r="D81" s="201"/>
      <c r="E81" s="201"/>
      <c r="F81" s="201"/>
      <c r="G81" s="201"/>
      <c r="Y81" s="201"/>
      <c r="Z81" s="201"/>
      <c r="AA81" s="201"/>
      <c r="AB81" s="201"/>
      <c r="AC81" s="201"/>
    </row>
    <row r="82" spans="2:29">
      <c r="B82" s="201"/>
      <c r="C82" s="201"/>
      <c r="D82" s="201"/>
      <c r="E82" s="201"/>
      <c r="F82" s="201"/>
      <c r="G82" s="201"/>
      <c r="Y82" s="201"/>
      <c r="Z82" s="201"/>
      <c r="AA82" s="201"/>
      <c r="AB82" s="201"/>
      <c r="AC82" s="201"/>
    </row>
    <row r="83" spans="2:29">
      <c r="B83" s="201"/>
      <c r="C83" s="201"/>
      <c r="D83" s="201"/>
      <c r="E83" s="201"/>
      <c r="F83" s="201"/>
      <c r="G83" s="201"/>
      <c r="Y83" s="201"/>
      <c r="Z83" s="201"/>
      <c r="AA83" s="201"/>
      <c r="AB83" s="201"/>
      <c r="AC83" s="201"/>
    </row>
    <row r="84" spans="2:29">
      <c r="B84" s="201"/>
      <c r="C84" s="201"/>
      <c r="D84" s="201"/>
      <c r="E84" s="201"/>
      <c r="F84" s="201"/>
      <c r="G84" s="201"/>
      <c r="Y84" s="201"/>
      <c r="Z84" s="201"/>
      <c r="AA84" s="201"/>
      <c r="AB84" s="201"/>
      <c r="AC84" s="201"/>
    </row>
    <row r="85" spans="2:29">
      <c r="B85" s="201"/>
      <c r="C85" s="201"/>
      <c r="D85" s="201"/>
      <c r="E85" s="201"/>
      <c r="F85" s="201"/>
      <c r="G85" s="201"/>
      <c r="Y85" s="201"/>
      <c r="Z85" s="201"/>
      <c r="AA85" s="201"/>
      <c r="AB85" s="201"/>
      <c r="AC85" s="201"/>
    </row>
    <row r="86" spans="2:29">
      <c r="B86" s="201"/>
      <c r="C86" s="201"/>
      <c r="D86" s="201"/>
      <c r="E86" s="201"/>
      <c r="F86" s="201"/>
      <c r="G86" s="201"/>
      <c r="Y86" s="201"/>
      <c r="Z86" s="201"/>
      <c r="AA86" s="201"/>
      <c r="AB86" s="201"/>
      <c r="AC86" s="201"/>
    </row>
    <row r="87" spans="2:29">
      <c r="B87" s="201"/>
      <c r="C87" s="201"/>
      <c r="D87" s="201"/>
      <c r="E87" s="201"/>
      <c r="F87" s="201"/>
      <c r="G87" s="201"/>
      <c r="Y87" s="201"/>
      <c r="Z87" s="201"/>
      <c r="AA87" s="201"/>
      <c r="AB87" s="201"/>
      <c r="AC87" s="201"/>
    </row>
    <row r="88" spans="2:29">
      <c r="B88" s="201"/>
      <c r="C88" s="201"/>
      <c r="D88" s="201"/>
      <c r="E88" s="201"/>
      <c r="F88" s="201"/>
      <c r="G88" s="201"/>
      <c r="Y88" s="201"/>
      <c r="Z88" s="201"/>
      <c r="AA88" s="201"/>
      <c r="AB88" s="201"/>
      <c r="AC88" s="201"/>
    </row>
    <row r="89" spans="2:29">
      <c r="B89" s="201"/>
      <c r="C89" s="201"/>
      <c r="D89" s="201"/>
      <c r="E89" s="201"/>
      <c r="F89" s="201"/>
      <c r="G89" s="201"/>
      <c r="Y89" s="201"/>
      <c r="Z89" s="201"/>
      <c r="AA89" s="201"/>
      <c r="AB89" s="201"/>
      <c r="AC89" s="201"/>
    </row>
    <row r="90" spans="2:29">
      <c r="B90" s="201"/>
      <c r="C90" s="201"/>
      <c r="D90" s="201"/>
      <c r="E90" s="201"/>
      <c r="F90" s="201"/>
      <c r="G90" s="201"/>
      <c r="Y90" s="201"/>
      <c r="Z90" s="201"/>
      <c r="AA90" s="201"/>
      <c r="AB90" s="201"/>
      <c r="AC90" s="201"/>
    </row>
    <row r="91" spans="2:29">
      <c r="B91" s="201"/>
      <c r="C91" s="201"/>
      <c r="D91" s="201"/>
      <c r="E91" s="201"/>
      <c r="F91" s="201"/>
      <c r="G91" s="201"/>
      <c r="Y91" s="201"/>
      <c r="Z91" s="201"/>
      <c r="AA91" s="201"/>
      <c r="AB91" s="201"/>
      <c r="AC91" s="201"/>
    </row>
    <row r="92" spans="2:29">
      <c r="B92" s="201"/>
      <c r="C92" s="201"/>
      <c r="D92" s="201"/>
      <c r="E92" s="201"/>
      <c r="F92" s="201"/>
      <c r="G92" s="201"/>
      <c r="Y92" s="201"/>
      <c r="Z92" s="201"/>
      <c r="AA92" s="201"/>
      <c r="AB92" s="201"/>
      <c r="AC92" s="201"/>
    </row>
    <row r="93" spans="2:29">
      <c r="B93" s="201"/>
      <c r="C93" s="201"/>
      <c r="D93" s="201"/>
      <c r="E93" s="201"/>
      <c r="F93" s="201"/>
      <c r="G93" s="201"/>
      <c r="Y93" s="201"/>
      <c r="Z93" s="201"/>
      <c r="AA93" s="201"/>
      <c r="AB93" s="201"/>
      <c r="AC93" s="201"/>
    </row>
    <row r="94" spans="2:29">
      <c r="B94" s="201"/>
      <c r="C94" s="201"/>
      <c r="D94" s="201"/>
      <c r="E94" s="201"/>
      <c r="F94" s="201"/>
      <c r="G94" s="201"/>
      <c r="Y94" s="201"/>
      <c r="Z94" s="201"/>
      <c r="AA94" s="201"/>
      <c r="AB94" s="201"/>
      <c r="AC94" s="201"/>
    </row>
    <row r="95" spans="2:29">
      <c r="B95" s="201"/>
      <c r="C95" s="201"/>
      <c r="D95" s="201"/>
      <c r="E95" s="201"/>
      <c r="F95" s="201"/>
      <c r="G95" s="201"/>
      <c r="Y95" s="201"/>
      <c r="Z95" s="201"/>
      <c r="AA95" s="201"/>
      <c r="AB95" s="201"/>
      <c r="AC95" s="201"/>
    </row>
    <row r="96" spans="2:29">
      <c r="B96" s="201"/>
      <c r="C96" s="201"/>
      <c r="D96" s="201"/>
      <c r="E96" s="201"/>
      <c r="F96" s="201"/>
      <c r="G96" s="201"/>
      <c r="Y96" s="201"/>
      <c r="Z96" s="201"/>
      <c r="AA96" s="201"/>
      <c r="AB96" s="201"/>
      <c r="AC96" s="201"/>
    </row>
    <row r="97" spans="2:29">
      <c r="B97" s="201"/>
      <c r="C97" s="201"/>
      <c r="D97" s="201"/>
      <c r="E97" s="201"/>
      <c r="F97" s="201"/>
      <c r="G97" s="201"/>
      <c r="Y97" s="201"/>
      <c r="Z97" s="201"/>
      <c r="AA97" s="201"/>
      <c r="AB97" s="201"/>
      <c r="AC97" s="201"/>
    </row>
    <row r="98" spans="2:29">
      <c r="B98" s="201"/>
      <c r="C98" s="201"/>
      <c r="D98" s="201"/>
      <c r="E98" s="201"/>
      <c r="F98" s="201"/>
      <c r="G98" s="201"/>
      <c r="Y98" s="201"/>
      <c r="Z98" s="201"/>
      <c r="AA98" s="201"/>
      <c r="AB98" s="201"/>
      <c r="AC98" s="201"/>
    </row>
    <row r="99" spans="2:29">
      <c r="B99" s="201"/>
      <c r="C99" s="201"/>
      <c r="D99" s="201"/>
      <c r="E99" s="201"/>
      <c r="F99" s="201"/>
      <c r="G99" s="201"/>
      <c r="Y99" s="201"/>
      <c r="Z99" s="201"/>
      <c r="AA99" s="201"/>
      <c r="AB99" s="201"/>
      <c r="AC99" s="201"/>
    </row>
    <row r="100" spans="2:29">
      <c r="B100" s="201"/>
      <c r="C100" s="201"/>
      <c r="D100" s="201"/>
      <c r="E100" s="201"/>
      <c r="F100" s="201"/>
      <c r="G100" s="201"/>
      <c r="Y100" s="201"/>
      <c r="Z100" s="201"/>
      <c r="AA100" s="201"/>
      <c r="AB100" s="201"/>
      <c r="AC100" s="201"/>
    </row>
    <row r="101" spans="2:29">
      <c r="B101" s="201"/>
      <c r="C101" s="201"/>
      <c r="D101" s="201"/>
      <c r="E101" s="201"/>
      <c r="F101" s="201"/>
      <c r="G101" s="201"/>
      <c r="Y101" s="201"/>
      <c r="Z101" s="201"/>
      <c r="AA101" s="201"/>
      <c r="AB101" s="201"/>
      <c r="AC101" s="201"/>
    </row>
    <row r="102" spans="2:29">
      <c r="B102" s="201"/>
      <c r="C102" s="201"/>
      <c r="D102" s="201"/>
      <c r="E102" s="201"/>
      <c r="F102" s="201"/>
      <c r="G102" s="201"/>
      <c r="Y102" s="201"/>
      <c r="Z102" s="201"/>
      <c r="AA102" s="201"/>
      <c r="AB102" s="201"/>
      <c r="AC102" s="201"/>
    </row>
    <row r="103" spans="2:29">
      <c r="B103" s="201"/>
      <c r="C103" s="201"/>
      <c r="D103" s="201"/>
      <c r="E103" s="201"/>
      <c r="F103" s="201"/>
      <c r="G103" s="201"/>
      <c r="Y103" s="201"/>
      <c r="Z103" s="201"/>
      <c r="AA103" s="201"/>
      <c r="AB103" s="201"/>
      <c r="AC103" s="201"/>
    </row>
    <row r="104" spans="2:29">
      <c r="B104" s="201"/>
      <c r="C104" s="201"/>
      <c r="D104" s="201"/>
      <c r="E104" s="201"/>
      <c r="F104" s="201"/>
      <c r="G104" s="201"/>
      <c r="Y104" s="201"/>
      <c r="Z104" s="201"/>
      <c r="AA104" s="201"/>
      <c r="AB104" s="201"/>
      <c r="AC104" s="201"/>
    </row>
    <row r="105" spans="2:29">
      <c r="B105" s="201"/>
      <c r="C105" s="201"/>
      <c r="D105" s="201"/>
      <c r="E105" s="201"/>
      <c r="F105" s="201"/>
      <c r="G105" s="201"/>
      <c r="Y105" s="201"/>
      <c r="Z105" s="201"/>
      <c r="AA105" s="201"/>
      <c r="AB105" s="201"/>
      <c r="AC105" s="201"/>
    </row>
    <row r="106" spans="2:29">
      <c r="B106" s="201"/>
      <c r="C106" s="201"/>
      <c r="D106" s="201"/>
      <c r="E106" s="201"/>
      <c r="F106" s="201"/>
      <c r="G106" s="201"/>
      <c r="Y106" s="201"/>
      <c r="Z106" s="201"/>
      <c r="AA106" s="201"/>
      <c r="AB106" s="201"/>
      <c r="AC106" s="201"/>
    </row>
    <row r="107" spans="2:29">
      <c r="B107" s="201"/>
      <c r="C107" s="201"/>
      <c r="D107" s="201"/>
      <c r="E107" s="201"/>
      <c r="F107" s="201"/>
      <c r="G107" s="201"/>
      <c r="Y107" s="201"/>
      <c r="Z107" s="201"/>
      <c r="AA107" s="201"/>
      <c r="AB107" s="201"/>
      <c r="AC107" s="201"/>
    </row>
    <row r="108" spans="2:29">
      <c r="B108" s="201"/>
      <c r="C108" s="201"/>
      <c r="D108" s="201"/>
      <c r="E108" s="201"/>
      <c r="F108" s="201"/>
      <c r="G108" s="201"/>
      <c r="Y108" s="201"/>
      <c r="Z108" s="201"/>
      <c r="AA108" s="201"/>
      <c r="AB108" s="201"/>
      <c r="AC108" s="201"/>
    </row>
    <row r="109" spans="2:29">
      <c r="B109" s="201"/>
      <c r="C109" s="201"/>
      <c r="D109" s="201"/>
      <c r="E109" s="201"/>
      <c r="F109" s="201"/>
      <c r="G109" s="201"/>
      <c r="Y109" s="201"/>
      <c r="Z109" s="201"/>
      <c r="AA109" s="201"/>
      <c r="AB109" s="201"/>
      <c r="AC109" s="201"/>
    </row>
    <row r="110" spans="2:29">
      <c r="B110" s="201"/>
      <c r="C110" s="201"/>
      <c r="D110" s="201"/>
      <c r="E110" s="201"/>
      <c r="F110" s="201"/>
      <c r="G110" s="201"/>
      <c r="Y110" s="201"/>
      <c r="Z110" s="201"/>
      <c r="AA110" s="201"/>
      <c r="AB110" s="201"/>
      <c r="AC110" s="201"/>
    </row>
    <row r="111" spans="2:29">
      <c r="B111" s="201"/>
      <c r="C111" s="201"/>
      <c r="D111" s="201"/>
      <c r="E111" s="201"/>
      <c r="F111" s="201"/>
      <c r="G111" s="201"/>
      <c r="Y111" s="201"/>
      <c r="Z111" s="201"/>
      <c r="AA111" s="201"/>
      <c r="AB111" s="201"/>
      <c r="AC111" s="201"/>
    </row>
    <row r="112" spans="2:29">
      <c r="B112" s="201"/>
      <c r="C112" s="201"/>
      <c r="D112" s="201"/>
      <c r="E112" s="201"/>
      <c r="F112" s="201"/>
      <c r="G112" s="201"/>
      <c r="Y112" s="201"/>
      <c r="Z112" s="201"/>
      <c r="AA112" s="201"/>
      <c r="AB112" s="201"/>
      <c r="AC112" s="201"/>
    </row>
    <row r="113" spans="2:29">
      <c r="B113" s="201"/>
      <c r="C113" s="201"/>
      <c r="D113" s="201"/>
      <c r="E113" s="201"/>
      <c r="F113" s="201"/>
      <c r="G113" s="201"/>
      <c r="Y113" s="201"/>
      <c r="Z113" s="201"/>
      <c r="AA113" s="201"/>
      <c r="AB113" s="201"/>
      <c r="AC113" s="201"/>
    </row>
    <row r="114" spans="2:29">
      <c r="B114" s="201"/>
      <c r="C114" s="201"/>
      <c r="D114" s="201"/>
      <c r="E114" s="201"/>
      <c r="F114" s="201"/>
      <c r="G114" s="201"/>
      <c r="Y114" s="201"/>
      <c r="Z114" s="201"/>
      <c r="AA114" s="201"/>
      <c r="AB114" s="201"/>
      <c r="AC114" s="201"/>
    </row>
    <row r="115" spans="2:29">
      <c r="B115" s="201"/>
      <c r="C115" s="201"/>
      <c r="D115" s="201"/>
      <c r="E115" s="201"/>
      <c r="F115" s="201"/>
      <c r="G115" s="201"/>
      <c r="Y115" s="201"/>
      <c r="Z115" s="201"/>
      <c r="AA115" s="201"/>
      <c r="AB115" s="201"/>
      <c r="AC115" s="201"/>
    </row>
  </sheetData>
  <mergeCells count="48">
    <mergeCell ref="H3:X3"/>
    <mergeCell ref="C5:F5"/>
    <mergeCell ref="C18:F18"/>
    <mergeCell ref="D6:E6"/>
    <mergeCell ref="D7:E7"/>
    <mergeCell ref="D8:E8"/>
    <mergeCell ref="D9:E9"/>
    <mergeCell ref="D10:E10"/>
    <mergeCell ref="D11:E11"/>
    <mergeCell ref="D12:E12"/>
    <mergeCell ref="D13:E13"/>
    <mergeCell ref="D34:E34"/>
    <mergeCell ref="D35:E35"/>
    <mergeCell ref="D19:E19"/>
    <mergeCell ref="D21:E21"/>
    <mergeCell ref="D23:E23"/>
    <mergeCell ref="D24:E24"/>
    <mergeCell ref="C28:F28"/>
    <mergeCell ref="C26:F26"/>
    <mergeCell ref="C27:D27"/>
    <mergeCell ref="Z39:AC39"/>
    <mergeCell ref="AA6:AB6"/>
    <mergeCell ref="AA7:AB7"/>
    <mergeCell ref="AA8:AB8"/>
    <mergeCell ref="Z5:AC5"/>
    <mergeCell ref="AA9:AB9"/>
    <mergeCell ref="AA10:AB10"/>
    <mergeCell ref="AA11:AB11"/>
    <mergeCell ref="AA12:AB12"/>
    <mergeCell ref="AA13:AB13"/>
    <mergeCell ref="AA19:AB19"/>
    <mergeCell ref="AA21:AB21"/>
    <mergeCell ref="AD3:AF3"/>
    <mergeCell ref="Z18:AC18"/>
    <mergeCell ref="C39:F39"/>
    <mergeCell ref="D16:E16"/>
    <mergeCell ref="D15:E15"/>
    <mergeCell ref="AA15:AB15"/>
    <mergeCell ref="AA16:AB16"/>
    <mergeCell ref="D22:E22"/>
    <mergeCell ref="AA22:AB22"/>
    <mergeCell ref="AA23:AB23"/>
    <mergeCell ref="AA34:AB34"/>
    <mergeCell ref="AA35:AB35"/>
    <mergeCell ref="AA24:AB24"/>
    <mergeCell ref="Z26:AC26"/>
    <mergeCell ref="Z27:AA27"/>
    <mergeCell ref="Z28:AC28"/>
  </mergeCells>
  <phoneticPr fontId="16"/>
  <printOptions gridLinesSet="0"/>
  <pageMargins left="0.78740157480314965" right="0.78740157480314965" top="0.95" bottom="0.98425196850393704" header="0.51181102362204722" footer="0.51181102362204722"/>
  <pageSetup paperSize="9" scale="77" fitToWidth="2" orientation="portrait" blackAndWhite="1" r:id="rId1"/>
  <headerFooter alignWithMargins="0"/>
  <colBreaks count="2" manualBreakCount="2">
    <brk id="14" max="38" man="1"/>
    <brk id="24" max="3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  <pageSetUpPr fitToPage="1"/>
  </sheetPr>
  <dimension ref="A1:BM32"/>
  <sheetViews>
    <sheetView view="pageBreakPreview" zoomScale="85" zoomScaleNormal="100" zoomScaleSheetLayoutView="85" workbookViewId="0">
      <pane xSplit="5" ySplit="4" topLeftCell="F5" activePane="bottomRight" state="frozen"/>
      <selection activeCell="I33" sqref="I33"/>
      <selection pane="topRight" activeCell="I33" sqref="I33"/>
      <selection pane="bottomLeft" activeCell="I33" sqref="I33"/>
      <selection pane="bottomRight" activeCell="N14" sqref="N14"/>
    </sheetView>
  </sheetViews>
  <sheetFormatPr defaultColWidth="9" defaultRowHeight="13.5"/>
  <cols>
    <col min="1" max="1" width="2.375" style="78" customWidth="1"/>
    <col min="2" max="2" width="3.625" style="78" customWidth="1"/>
    <col min="3" max="3" width="18" style="78" customWidth="1"/>
    <col min="4" max="4" width="3.5" style="78" customWidth="1"/>
    <col min="5" max="5" width="7.375" style="78" customWidth="1"/>
    <col min="6" max="12" width="8.625" style="243" customWidth="1"/>
    <col min="13" max="13" width="10.875" style="243" customWidth="1"/>
    <col min="14" max="22" width="8.625" style="243" customWidth="1"/>
    <col min="23" max="23" width="3.625" style="243" customWidth="1"/>
    <col min="24" max="24" width="18" style="243" customWidth="1"/>
    <col min="25" max="25" width="3.5" style="243" customWidth="1"/>
    <col min="26" max="26" width="7.375" style="243" customWidth="1"/>
    <col min="27" max="27" width="8.375" style="243" customWidth="1"/>
    <col min="28" max="28" width="8.625" style="243" customWidth="1"/>
    <col min="29" max="29" width="12.625" style="78" customWidth="1"/>
    <col min="30" max="94" width="10.75" style="78" customWidth="1"/>
    <col min="95" max="16384" width="9" style="78"/>
  </cols>
  <sheetData>
    <row r="1" spans="1:65" s="40" customFormat="1" ht="20.25" customHeight="1">
      <c r="A1" s="1"/>
      <c r="B1" s="212" t="s">
        <v>74</v>
      </c>
      <c r="C1" s="213"/>
      <c r="D1" s="662"/>
      <c r="E1" s="213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2" t="s">
        <v>74</v>
      </c>
      <c r="X1" s="213"/>
      <c r="Y1" s="213"/>
      <c r="Z1" s="213"/>
      <c r="AA1" s="211"/>
      <c r="AB1" s="211"/>
      <c r="AC1" s="211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</row>
    <row r="2" spans="1:65" s="40" customFormat="1" ht="18" customHeight="1" thickBot="1">
      <c r="B2" s="216"/>
      <c r="C2" s="211"/>
      <c r="D2" s="211"/>
      <c r="E2" s="211"/>
      <c r="F2" s="211"/>
      <c r="G2" s="211"/>
      <c r="H2" s="211"/>
      <c r="I2" s="211"/>
      <c r="J2" s="211"/>
      <c r="K2" s="214"/>
      <c r="L2" s="214"/>
      <c r="M2" s="214"/>
      <c r="N2" s="214"/>
      <c r="O2" s="214"/>
      <c r="P2" s="214"/>
      <c r="Q2" s="214"/>
      <c r="R2" s="215"/>
      <c r="S2" s="215"/>
      <c r="T2" s="211"/>
      <c r="U2" s="211"/>
      <c r="V2" s="215" t="s">
        <v>70</v>
      </c>
      <c r="W2" s="216"/>
      <c r="X2" s="211"/>
      <c r="Y2" s="211"/>
      <c r="Z2" s="211"/>
      <c r="AA2" s="211"/>
      <c r="AB2" s="214"/>
      <c r="AC2" s="214" t="s">
        <v>70</v>
      </c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</row>
    <row r="3" spans="1:65" s="40" customFormat="1" ht="30" customHeight="1">
      <c r="A3" s="76"/>
      <c r="B3" s="219"/>
      <c r="C3" s="220"/>
      <c r="D3" s="220"/>
      <c r="E3" s="220" t="s">
        <v>240</v>
      </c>
      <c r="F3" s="892" t="s">
        <v>473</v>
      </c>
      <c r="G3" s="893"/>
      <c r="H3" s="893"/>
      <c r="I3" s="893"/>
      <c r="J3" s="893"/>
      <c r="K3" s="893"/>
      <c r="L3" s="893"/>
      <c r="M3" s="893"/>
      <c r="N3" s="893"/>
      <c r="O3" s="893"/>
      <c r="P3" s="893"/>
      <c r="Q3" s="893"/>
      <c r="R3" s="893"/>
      <c r="S3" s="893"/>
      <c r="T3" s="217"/>
      <c r="U3" s="217"/>
      <c r="V3" s="218"/>
      <c r="W3" s="219"/>
      <c r="X3" s="220"/>
      <c r="Y3" s="220"/>
      <c r="Z3" s="220" t="s">
        <v>240</v>
      </c>
      <c r="AA3" s="859" t="s">
        <v>438</v>
      </c>
      <c r="AB3" s="890"/>
      <c r="AC3" s="891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</row>
    <row r="4" spans="1:65" s="40" customFormat="1" ht="30" customHeight="1">
      <c r="A4" s="76"/>
      <c r="B4" s="221" t="s">
        <v>369</v>
      </c>
      <c r="C4" s="222"/>
      <c r="D4" s="222"/>
      <c r="E4" s="223" t="s">
        <v>133</v>
      </c>
      <c r="F4" s="663" t="s">
        <v>23</v>
      </c>
      <c r="G4" s="663" t="s">
        <v>24</v>
      </c>
      <c r="H4" s="370" t="s">
        <v>296</v>
      </c>
      <c r="I4" s="663" t="s">
        <v>26</v>
      </c>
      <c r="J4" s="663" t="s">
        <v>27</v>
      </c>
      <c r="K4" s="664" t="s">
        <v>75</v>
      </c>
      <c r="L4" s="664" t="s">
        <v>92</v>
      </c>
      <c r="M4" s="663" t="s">
        <v>93</v>
      </c>
      <c r="N4" s="663" t="s">
        <v>94</v>
      </c>
      <c r="O4" s="663" t="s">
        <v>95</v>
      </c>
      <c r="P4" s="665" t="s">
        <v>96</v>
      </c>
      <c r="Q4" s="663" t="s">
        <v>97</v>
      </c>
      <c r="R4" s="663" t="s">
        <v>28</v>
      </c>
      <c r="S4" s="663" t="s">
        <v>29</v>
      </c>
      <c r="T4" s="666" t="s">
        <v>486</v>
      </c>
      <c r="U4" s="666" t="s">
        <v>30</v>
      </c>
      <c r="V4" s="667" t="s">
        <v>31</v>
      </c>
      <c r="W4" s="221" t="s">
        <v>370</v>
      </c>
      <c r="X4" s="222"/>
      <c r="Y4" s="222"/>
      <c r="Z4" s="223" t="s">
        <v>133</v>
      </c>
      <c r="AA4" s="668" t="s">
        <v>205</v>
      </c>
      <c r="AB4" s="669" t="s">
        <v>206</v>
      </c>
      <c r="AC4" s="670" t="s">
        <v>19</v>
      </c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</row>
    <row r="5" spans="1:65" s="43" customFormat="1" ht="26.25" customHeight="1">
      <c r="B5" s="44" t="s">
        <v>371</v>
      </c>
      <c r="C5" s="880" t="s">
        <v>372</v>
      </c>
      <c r="D5" s="880"/>
      <c r="E5" s="894"/>
      <c r="F5" s="87">
        <v>71.599999999999994</v>
      </c>
      <c r="G5" s="87">
        <v>71.7</v>
      </c>
      <c r="H5" s="87">
        <v>71.400000000000006</v>
      </c>
      <c r="I5" s="87">
        <v>81.900000000000006</v>
      </c>
      <c r="J5" s="87">
        <v>61.9</v>
      </c>
      <c r="K5" s="88">
        <v>67.2</v>
      </c>
      <c r="L5" s="88">
        <v>69.8</v>
      </c>
      <c r="M5" s="87">
        <v>67.2</v>
      </c>
      <c r="N5" s="87">
        <v>66.900000000000006</v>
      </c>
      <c r="O5" s="87">
        <v>69.400000000000006</v>
      </c>
      <c r="P5" s="87">
        <v>76.900000000000006</v>
      </c>
      <c r="Q5" s="87">
        <v>72.400000000000006</v>
      </c>
      <c r="R5" s="87">
        <v>80.400000000000006</v>
      </c>
      <c r="S5" s="87">
        <v>60.6</v>
      </c>
      <c r="T5" s="87">
        <v>42.9</v>
      </c>
      <c r="U5" s="87">
        <v>74.7</v>
      </c>
      <c r="V5" s="51">
        <v>50.1</v>
      </c>
      <c r="W5" s="44" t="s">
        <v>459</v>
      </c>
      <c r="X5" s="880" t="s">
        <v>372</v>
      </c>
      <c r="Y5" s="880"/>
      <c r="Z5" s="894"/>
      <c r="AA5" s="87">
        <v>56</v>
      </c>
      <c r="AB5" s="87">
        <v>60.7</v>
      </c>
      <c r="AC5" s="51">
        <v>69.7</v>
      </c>
    </row>
    <row r="6" spans="1:65" s="43" customFormat="1" ht="26.25" customHeight="1">
      <c r="B6" s="44" t="s">
        <v>373</v>
      </c>
      <c r="C6" s="882" t="s">
        <v>374</v>
      </c>
      <c r="D6" s="882"/>
      <c r="E6" s="887"/>
      <c r="F6" s="87">
        <v>95.8</v>
      </c>
      <c r="G6" s="87">
        <v>87.2</v>
      </c>
      <c r="H6" s="87">
        <v>86.9</v>
      </c>
      <c r="I6" s="87">
        <v>90.9</v>
      </c>
      <c r="J6" s="87">
        <v>92.5</v>
      </c>
      <c r="K6" s="88">
        <v>91.2</v>
      </c>
      <c r="L6" s="88">
        <v>83.9</v>
      </c>
      <c r="M6" s="87">
        <v>92.9</v>
      </c>
      <c r="N6" s="87">
        <v>92.2</v>
      </c>
      <c r="O6" s="87">
        <v>94.1</v>
      </c>
      <c r="P6" s="87">
        <v>77.7</v>
      </c>
      <c r="Q6" s="87">
        <v>89.1</v>
      </c>
      <c r="R6" s="87">
        <v>76.2</v>
      </c>
      <c r="S6" s="87">
        <v>87.4</v>
      </c>
      <c r="T6" s="87">
        <v>86.9</v>
      </c>
      <c r="U6" s="87">
        <v>86.2</v>
      </c>
      <c r="V6" s="51">
        <v>92</v>
      </c>
      <c r="W6" s="44" t="s">
        <v>373</v>
      </c>
      <c r="X6" s="882" t="s">
        <v>374</v>
      </c>
      <c r="Y6" s="882"/>
      <c r="Z6" s="887"/>
      <c r="AA6" s="87">
        <v>82.3</v>
      </c>
      <c r="AB6" s="87">
        <v>94.3</v>
      </c>
      <c r="AC6" s="51">
        <v>89.4</v>
      </c>
    </row>
    <row r="7" spans="1:65" s="43" customFormat="1" ht="26.25" customHeight="1">
      <c r="B7" s="44" t="s">
        <v>375</v>
      </c>
      <c r="C7" s="882" t="s">
        <v>376</v>
      </c>
      <c r="D7" s="882"/>
      <c r="E7" s="887"/>
      <c r="F7" s="87">
        <v>186</v>
      </c>
      <c r="G7" s="87">
        <v>334.5</v>
      </c>
      <c r="H7" s="87">
        <v>555.1</v>
      </c>
      <c r="I7" s="87">
        <v>352.8</v>
      </c>
      <c r="J7" s="87">
        <v>253.2</v>
      </c>
      <c r="K7" s="88">
        <v>299.39999999999998</v>
      </c>
      <c r="L7" s="88">
        <v>543.79999999999995</v>
      </c>
      <c r="M7" s="87">
        <v>308.60000000000002</v>
      </c>
      <c r="N7" s="87">
        <v>265.89999999999998</v>
      </c>
      <c r="O7" s="87">
        <v>226.5</v>
      </c>
      <c r="P7" s="87">
        <v>476.4</v>
      </c>
      <c r="Q7" s="87">
        <v>223.5</v>
      </c>
      <c r="R7" s="87">
        <v>650.5</v>
      </c>
      <c r="S7" s="87">
        <v>375</v>
      </c>
      <c r="T7" s="87">
        <v>282.89999999999998</v>
      </c>
      <c r="U7" s="87">
        <v>471.2</v>
      </c>
      <c r="V7" s="51">
        <v>445.1</v>
      </c>
      <c r="W7" s="44" t="s">
        <v>375</v>
      </c>
      <c r="X7" s="882" t="s">
        <v>376</v>
      </c>
      <c r="Y7" s="882"/>
      <c r="Z7" s="887"/>
      <c r="AA7" s="87">
        <v>368.1</v>
      </c>
      <c r="AB7" s="87">
        <v>296.2</v>
      </c>
      <c r="AC7" s="51">
        <v>321.7</v>
      </c>
    </row>
    <row r="8" spans="1:65" s="43" customFormat="1" ht="26.25" customHeight="1">
      <c r="B8" s="44" t="s">
        <v>377</v>
      </c>
      <c r="C8" s="882" t="s">
        <v>378</v>
      </c>
      <c r="D8" s="882"/>
      <c r="E8" s="887"/>
      <c r="F8" s="87">
        <v>121.6</v>
      </c>
      <c r="G8" s="87">
        <v>111.7</v>
      </c>
      <c r="H8" s="87">
        <v>110.1</v>
      </c>
      <c r="I8" s="87">
        <v>109.8</v>
      </c>
      <c r="J8" s="87">
        <v>92</v>
      </c>
      <c r="K8" s="88">
        <v>102</v>
      </c>
      <c r="L8" s="88">
        <v>118</v>
      </c>
      <c r="M8" s="87">
        <v>111.2</v>
      </c>
      <c r="N8" s="87">
        <v>85.9</v>
      </c>
      <c r="O8" s="87">
        <v>111.2</v>
      </c>
      <c r="P8" s="87">
        <v>116.8</v>
      </c>
      <c r="Q8" s="87">
        <v>110.8</v>
      </c>
      <c r="R8" s="87">
        <v>97.9</v>
      </c>
      <c r="S8" s="87">
        <v>110.4</v>
      </c>
      <c r="T8" s="87">
        <v>87.3</v>
      </c>
      <c r="U8" s="87">
        <v>122</v>
      </c>
      <c r="V8" s="51">
        <v>120.9</v>
      </c>
      <c r="W8" s="44" t="s">
        <v>377</v>
      </c>
      <c r="X8" s="882" t="s">
        <v>378</v>
      </c>
      <c r="Y8" s="882"/>
      <c r="Z8" s="887"/>
      <c r="AA8" s="87">
        <v>125.3</v>
      </c>
      <c r="AB8" s="87">
        <v>113.2</v>
      </c>
      <c r="AC8" s="51">
        <v>112.7</v>
      </c>
    </row>
    <row r="9" spans="1:65" s="43" customFormat="1" ht="26.25" customHeight="1">
      <c r="B9" s="44" t="s">
        <v>379</v>
      </c>
      <c r="C9" s="882" t="s">
        <v>380</v>
      </c>
      <c r="D9" s="882"/>
      <c r="E9" s="887"/>
      <c r="F9" s="87">
        <v>121.8</v>
      </c>
      <c r="G9" s="87">
        <v>111.7</v>
      </c>
      <c r="H9" s="87">
        <v>110.1</v>
      </c>
      <c r="I9" s="87">
        <v>109.8</v>
      </c>
      <c r="J9" s="87">
        <v>92</v>
      </c>
      <c r="K9" s="88">
        <v>100.7</v>
      </c>
      <c r="L9" s="88">
        <v>115.6</v>
      </c>
      <c r="M9" s="87">
        <v>111.2</v>
      </c>
      <c r="N9" s="87">
        <v>86</v>
      </c>
      <c r="O9" s="87">
        <v>111.3</v>
      </c>
      <c r="P9" s="87">
        <v>116.9</v>
      </c>
      <c r="Q9" s="87">
        <v>110.8</v>
      </c>
      <c r="R9" s="87">
        <v>97.9</v>
      </c>
      <c r="S9" s="87">
        <v>110.2</v>
      </c>
      <c r="T9" s="87">
        <v>87.3</v>
      </c>
      <c r="U9" s="87">
        <v>122</v>
      </c>
      <c r="V9" s="51">
        <v>121</v>
      </c>
      <c r="W9" s="44" t="s">
        <v>379</v>
      </c>
      <c r="X9" s="882" t="s">
        <v>380</v>
      </c>
      <c r="Y9" s="882"/>
      <c r="Z9" s="887"/>
      <c r="AA9" s="87">
        <v>125.3</v>
      </c>
      <c r="AB9" s="87">
        <v>113.1</v>
      </c>
      <c r="AC9" s="51">
        <v>112.4</v>
      </c>
    </row>
    <row r="10" spans="1:65" s="43" customFormat="1" ht="26.25" customHeight="1">
      <c r="B10" s="44" t="s">
        <v>381</v>
      </c>
      <c r="C10" s="882" t="s">
        <v>382</v>
      </c>
      <c r="D10" s="882"/>
      <c r="E10" s="887"/>
      <c r="F10" s="87">
        <v>110.9</v>
      </c>
      <c r="G10" s="87">
        <v>98.8</v>
      </c>
      <c r="H10" s="87">
        <v>102.9</v>
      </c>
      <c r="I10" s="87">
        <v>89.5</v>
      </c>
      <c r="J10" s="87">
        <v>79.400000000000006</v>
      </c>
      <c r="K10" s="88">
        <v>95.1</v>
      </c>
      <c r="L10" s="88">
        <v>102.5</v>
      </c>
      <c r="M10" s="87">
        <v>100.9</v>
      </c>
      <c r="N10" s="87">
        <v>73.400000000000006</v>
      </c>
      <c r="O10" s="87">
        <v>67</v>
      </c>
      <c r="P10" s="87">
        <v>105.5</v>
      </c>
      <c r="Q10" s="87">
        <v>83.2</v>
      </c>
      <c r="R10" s="87">
        <v>80.8</v>
      </c>
      <c r="S10" s="87">
        <v>94.7</v>
      </c>
      <c r="T10" s="87">
        <v>54.2</v>
      </c>
      <c r="U10" s="87">
        <v>82.2</v>
      </c>
      <c r="V10" s="51">
        <v>98.5</v>
      </c>
      <c r="W10" s="44" t="s">
        <v>381</v>
      </c>
      <c r="X10" s="882" t="s">
        <v>382</v>
      </c>
      <c r="Y10" s="882"/>
      <c r="Z10" s="887"/>
      <c r="AA10" s="87">
        <v>114.7</v>
      </c>
      <c r="AB10" s="87">
        <v>115.9</v>
      </c>
      <c r="AC10" s="51">
        <v>98.4</v>
      </c>
    </row>
    <row r="11" spans="1:65" s="43" customFormat="1" ht="26.25" customHeight="1">
      <c r="B11" s="44" t="s">
        <v>383</v>
      </c>
      <c r="C11" s="882" t="s">
        <v>384</v>
      </c>
      <c r="D11" s="882"/>
      <c r="E11" s="887"/>
      <c r="F11" s="87">
        <v>48</v>
      </c>
      <c r="G11" s="87">
        <v>50.3</v>
      </c>
      <c r="H11" s="87">
        <v>52.3</v>
      </c>
      <c r="I11" s="87">
        <v>51.6</v>
      </c>
      <c r="J11" s="87">
        <v>62.6</v>
      </c>
      <c r="K11" s="88">
        <v>42.9</v>
      </c>
      <c r="L11" s="88">
        <v>46.3</v>
      </c>
      <c r="M11" s="87">
        <v>50.2</v>
      </c>
      <c r="N11" s="87">
        <v>47.2</v>
      </c>
      <c r="O11" s="87">
        <v>43.5</v>
      </c>
      <c r="P11" s="87">
        <v>39.799999999999997</v>
      </c>
      <c r="Q11" s="87">
        <v>40.5</v>
      </c>
      <c r="R11" s="87">
        <v>27.5</v>
      </c>
      <c r="S11" s="87">
        <v>42.4</v>
      </c>
      <c r="T11" s="87">
        <v>67.3</v>
      </c>
      <c r="U11" s="87">
        <v>81.3</v>
      </c>
      <c r="V11" s="51">
        <v>58.5</v>
      </c>
      <c r="W11" s="44" t="s">
        <v>383</v>
      </c>
      <c r="X11" s="882" t="s">
        <v>384</v>
      </c>
      <c r="Y11" s="882"/>
      <c r="Z11" s="887"/>
      <c r="AA11" s="87">
        <v>93.9</v>
      </c>
      <c r="AB11" s="87">
        <v>46.4</v>
      </c>
      <c r="AC11" s="51">
        <v>53.1</v>
      </c>
    </row>
    <row r="12" spans="1:65" s="43" customFormat="1" ht="26.25" customHeight="1">
      <c r="B12" s="881" t="s">
        <v>385</v>
      </c>
      <c r="C12" s="882"/>
      <c r="D12" s="882"/>
      <c r="E12" s="887"/>
      <c r="F12" s="87"/>
      <c r="G12" s="87"/>
      <c r="H12" s="87"/>
      <c r="I12" s="87"/>
      <c r="J12" s="87"/>
      <c r="K12" s="88"/>
      <c r="L12" s="88"/>
      <c r="M12" s="87"/>
      <c r="N12" s="87"/>
      <c r="O12" s="87"/>
      <c r="P12" s="87"/>
      <c r="Q12" s="87"/>
      <c r="R12" s="87"/>
      <c r="S12" s="87"/>
      <c r="T12" s="87"/>
      <c r="U12" s="87"/>
      <c r="V12" s="51"/>
      <c r="W12" s="881" t="s">
        <v>385</v>
      </c>
      <c r="X12" s="882"/>
      <c r="Y12" s="882"/>
      <c r="Z12" s="887"/>
      <c r="AA12" s="88"/>
      <c r="AB12" s="87"/>
      <c r="AC12" s="51"/>
    </row>
    <row r="13" spans="1:65" s="43" customFormat="1" ht="26.25" customHeight="1">
      <c r="B13" s="44" t="s">
        <v>386</v>
      </c>
      <c r="C13" s="882" t="s">
        <v>387</v>
      </c>
      <c r="D13" s="882"/>
      <c r="E13" s="887"/>
      <c r="F13" s="87">
        <v>20.9</v>
      </c>
      <c r="G13" s="87">
        <v>29.6</v>
      </c>
      <c r="H13" s="87">
        <v>18.7</v>
      </c>
      <c r="I13" s="87">
        <v>28</v>
      </c>
      <c r="J13" s="87">
        <v>26.4</v>
      </c>
      <c r="K13" s="88">
        <v>16.5</v>
      </c>
      <c r="L13" s="88">
        <v>17.8</v>
      </c>
      <c r="M13" s="87">
        <v>17.8</v>
      </c>
      <c r="N13" s="87">
        <v>17.899999999999999</v>
      </c>
      <c r="O13" s="87">
        <v>39</v>
      </c>
      <c r="P13" s="87">
        <v>12.6</v>
      </c>
      <c r="Q13" s="87">
        <v>28.2</v>
      </c>
      <c r="R13" s="87">
        <v>11.1</v>
      </c>
      <c r="S13" s="87">
        <v>11.5</v>
      </c>
      <c r="T13" s="87">
        <v>87.2</v>
      </c>
      <c r="U13" s="87">
        <v>65.8</v>
      </c>
      <c r="V13" s="51">
        <v>41.8</v>
      </c>
      <c r="W13" s="44" t="s">
        <v>386</v>
      </c>
      <c r="X13" s="882" t="s">
        <v>387</v>
      </c>
      <c r="Y13" s="882"/>
      <c r="Z13" s="887"/>
      <c r="AA13" s="87">
        <v>49.9</v>
      </c>
      <c r="AB13" s="87">
        <v>20.100000000000001</v>
      </c>
      <c r="AC13" s="51">
        <v>24.4</v>
      </c>
    </row>
    <row r="14" spans="1:65" s="43" customFormat="1" ht="26.25" customHeight="1">
      <c r="B14" s="44" t="s">
        <v>388</v>
      </c>
      <c r="C14" s="882" t="s">
        <v>389</v>
      </c>
      <c r="D14" s="882"/>
      <c r="E14" s="887"/>
      <c r="F14" s="87">
        <v>5.0999999999999996</v>
      </c>
      <c r="G14" s="87">
        <v>6.2</v>
      </c>
      <c r="H14" s="87">
        <v>4.2</v>
      </c>
      <c r="I14" s="87">
        <v>4.0999999999999996</v>
      </c>
      <c r="J14" s="87">
        <v>5.8</v>
      </c>
      <c r="K14" s="88">
        <v>4.0999999999999996</v>
      </c>
      <c r="L14" s="88">
        <v>4.5</v>
      </c>
      <c r="M14" s="87">
        <v>3.1</v>
      </c>
      <c r="N14" s="87">
        <v>3.9</v>
      </c>
      <c r="O14" s="87">
        <v>8.6999999999999993</v>
      </c>
      <c r="P14" s="87">
        <v>2.9</v>
      </c>
      <c r="Q14" s="87">
        <v>8.1999999999999993</v>
      </c>
      <c r="R14" s="87">
        <v>3</v>
      </c>
      <c r="S14" s="87">
        <v>4.5</v>
      </c>
      <c r="T14" s="87">
        <v>21.1</v>
      </c>
      <c r="U14" s="87">
        <v>11.6</v>
      </c>
      <c r="V14" s="51">
        <v>16.899999999999999</v>
      </c>
      <c r="W14" s="44" t="s">
        <v>388</v>
      </c>
      <c r="X14" s="882" t="s">
        <v>389</v>
      </c>
      <c r="Y14" s="882"/>
      <c r="Z14" s="887"/>
      <c r="AA14" s="87">
        <v>9.1</v>
      </c>
      <c r="AB14" s="87">
        <v>7.2</v>
      </c>
      <c r="AC14" s="51">
        <v>5.4</v>
      </c>
    </row>
    <row r="15" spans="1:65" s="43" customFormat="1" ht="26.25" customHeight="1">
      <c r="B15" s="44" t="s">
        <v>390</v>
      </c>
      <c r="C15" s="882" t="s">
        <v>391</v>
      </c>
      <c r="D15" s="882"/>
      <c r="E15" s="887"/>
      <c r="F15" s="87">
        <v>26</v>
      </c>
      <c r="G15" s="87">
        <v>35.799999999999997</v>
      </c>
      <c r="H15" s="87">
        <v>22.9</v>
      </c>
      <c r="I15" s="87">
        <v>32.200000000000003</v>
      </c>
      <c r="J15" s="87">
        <v>32.200000000000003</v>
      </c>
      <c r="K15" s="88">
        <v>20.7</v>
      </c>
      <c r="L15" s="88">
        <v>22.3</v>
      </c>
      <c r="M15" s="87">
        <v>21</v>
      </c>
      <c r="N15" s="87">
        <v>21.8</v>
      </c>
      <c r="O15" s="87">
        <v>47.7</v>
      </c>
      <c r="P15" s="87">
        <v>15.5</v>
      </c>
      <c r="Q15" s="87">
        <v>36.4</v>
      </c>
      <c r="R15" s="87">
        <v>14.1</v>
      </c>
      <c r="S15" s="87">
        <v>16</v>
      </c>
      <c r="T15" s="87">
        <v>108.3</v>
      </c>
      <c r="U15" s="87">
        <v>77.400000000000006</v>
      </c>
      <c r="V15" s="51">
        <v>58.7</v>
      </c>
      <c r="W15" s="44" t="s">
        <v>390</v>
      </c>
      <c r="X15" s="882" t="s">
        <v>391</v>
      </c>
      <c r="Y15" s="882"/>
      <c r="Z15" s="887"/>
      <c r="AA15" s="87">
        <v>58.9</v>
      </c>
      <c r="AB15" s="87">
        <v>27.3</v>
      </c>
      <c r="AC15" s="51">
        <v>29.8</v>
      </c>
    </row>
    <row r="16" spans="1:65" s="43" customFormat="1" ht="26.25" customHeight="1" thickBot="1">
      <c r="B16" s="45" t="s">
        <v>392</v>
      </c>
      <c r="C16" s="888" t="s">
        <v>393</v>
      </c>
      <c r="D16" s="888"/>
      <c r="E16" s="889"/>
      <c r="F16" s="671">
        <v>10.199999999999999</v>
      </c>
      <c r="G16" s="671">
        <v>11.8</v>
      </c>
      <c r="H16" s="671">
        <v>8</v>
      </c>
      <c r="I16" s="671">
        <v>16.2</v>
      </c>
      <c r="J16" s="671">
        <v>8</v>
      </c>
      <c r="K16" s="672">
        <v>5.5</v>
      </c>
      <c r="L16" s="672">
        <v>5.6</v>
      </c>
      <c r="M16" s="671">
        <v>3.3</v>
      </c>
      <c r="N16" s="671">
        <v>5.6</v>
      </c>
      <c r="O16" s="671">
        <v>11.7</v>
      </c>
      <c r="P16" s="671">
        <v>7</v>
      </c>
      <c r="Q16" s="671">
        <v>7.3</v>
      </c>
      <c r="R16" s="671">
        <v>9.4</v>
      </c>
      <c r="S16" s="671">
        <v>7.7</v>
      </c>
      <c r="T16" s="671">
        <v>13.2</v>
      </c>
      <c r="U16" s="671">
        <v>13.9</v>
      </c>
      <c r="V16" s="673">
        <v>8.9</v>
      </c>
      <c r="W16" s="45" t="s">
        <v>392</v>
      </c>
      <c r="X16" s="888" t="s">
        <v>393</v>
      </c>
      <c r="Y16" s="888"/>
      <c r="Z16" s="889"/>
      <c r="AA16" s="671">
        <v>18.100000000000001</v>
      </c>
      <c r="AB16" s="671">
        <v>16.399999999999999</v>
      </c>
      <c r="AC16" s="673">
        <v>10</v>
      </c>
    </row>
    <row r="17" spans="2:29" s="40" customFormat="1" ht="29.25" customHeight="1">
      <c r="B17" s="214"/>
      <c r="C17" s="214"/>
      <c r="D17" s="214"/>
      <c r="E17" s="214"/>
      <c r="F17" s="224"/>
      <c r="G17" s="224"/>
      <c r="H17" s="224"/>
      <c r="I17" s="224"/>
      <c r="J17" s="224"/>
      <c r="K17" s="225"/>
      <c r="L17" s="225"/>
      <c r="M17" s="225"/>
      <c r="N17" s="225"/>
      <c r="O17" s="225"/>
      <c r="P17" s="225"/>
      <c r="Q17" s="225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</row>
    <row r="18" spans="2:29" s="40" customFormat="1" ht="20.25" customHeight="1">
      <c r="B18" s="226" t="s">
        <v>394</v>
      </c>
      <c r="C18" s="227"/>
      <c r="D18" s="227"/>
      <c r="E18" s="227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4"/>
      <c r="S18" s="214"/>
      <c r="T18" s="214"/>
      <c r="U18" s="214"/>
      <c r="V18" s="214"/>
      <c r="W18" s="226" t="s">
        <v>394</v>
      </c>
      <c r="X18" s="227"/>
      <c r="Y18" s="227"/>
      <c r="Z18" s="227"/>
      <c r="AA18" s="214"/>
      <c r="AB18" s="214"/>
      <c r="AC18" s="214"/>
    </row>
    <row r="19" spans="2:29" s="40" customFormat="1" ht="18" customHeight="1" thickBot="1">
      <c r="B19" s="229"/>
      <c r="C19" s="229"/>
      <c r="D19" s="229"/>
      <c r="E19" s="229"/>
      <c r="F19" s="215"/>
      <c r="G19" s="215"/>
      <c r="H19" s="228"/>
      <c r="I19" s="215"/>
      <c r="J19" s="215"/>
      <c r="K19" s="215"/>
      <c r="L19" s="215"/>
      <c r="M19" s="215"/>
      <c r="N19" s="215"/>
      <c r="O19" s="215"/>
      <c r="P19" s="215"/>
      <c r="Q19" s="215"/>
      <c r="R19" s="214"/>
      <c r="S19" s="214"/>
      <c r="T19" s="214"/>
      <c r="U19" s="214"/>
      <c r="V19" s="215" t="s">
        <v>70</v>
      </c>
      <c r="W19" s="229"/>
      <c r="X19" s="229"/>
      <c r="Y19" s="229"/>
      <c r="Z19" s="229"/>
      <c r="AA19" s="214"/>
      <c r="AB19" s="214"/>
      <c r="AC19" s="215" t="s">
        <v>70</v>
      </c>
    </row>
    <row r="20" spans="2:29" s="40" customFormat="1" ht="30" customHeight="1">
      <c r="B20" s="234" t="s">
        <v>395</v>
      </c>
      <c r="C20" s="235"/>
      <c r="D20" s="235"/>
      <c r="E20" s="236" t="s">
        <v>133</v>
      </c>
      <c r="F20" s="230" t="s">
        <v>23</v>
      </c>
      <c r="G20" s="230" t="s">
        <v>24</v>
      </c>
      <c r="H20" s="370" t="s">
        <v>296</v>
      </c>
      <c r="I20" s="230" t="s">
        <v>26</v>
      </c>
      <c r="J20" s="230" t="s">
        <v>27</v>
      </c>
      <c r="K20" s="231" t="s">
        <v>75</v>
      </c>
      <c r="L20" s="231" t="s">
        <v>92</v>
      </c>
      <c r="M20" s="231" t="s">
        <v>93</v>
      </c>
      <c r="N20" s="231" t="s">
        <v>94</v>
      </c>
      <c r="O20" s="231" t="s">
        <v>95</v>
      </c>
      <c r="P20" s="371" t="s">
        <v>96</v>
      </c>
      <c r="Q20" s="231" t="s">
        <v>97</v>
      </c>
      <c r="R20" s="232" t="s">
        <v>105</v>
      </c>
      <c r="S20" s="232" t="s">
        <v>106</v>
      </c>
      <c r="T20" s="231" t="s">
        <v>487</v>
      </c>
      <c r="U20" s="231" t="s">
        <v>30</v>
      </c>
      <c r="V20" s="233" t="s">
        <v>31</v>
      </c>
      <c r="W20" s="234" t="s">
        <v>396</v>
      </c>
      <c r="X20" s="235"/>
      <c r="Y20" s="235"/>
      <c r="Z20" s="236" t="s">
        <v>133</v>
      </c>
      <c r="AA20" s="237" t="s">
        <v>205</v>
      </c>
      <c r="AB20" s="238" t="s">
        <v>206</v>
      </c>
      <c r="AC20" s="233" t="s">
        <v>19</v>
      </c>
    </row>
    <row r="21" spans="2:29" s="43" customFormat="1" ht="26.25" customHeight="1">
      <c r="B21" s="879" t="s">
        <v>397</v>
      </c>
      <c r="C21" s="880"/>
      <c r="D21" s="880"/>
      <c r="E21" s="239" t="s">
        <v>398</v>
      </c>
      <c r="F21" s="674">
        <v>89.2</v>
      </c>
      <c r="G21" s="674">
        <v>89.6</v>
      </c>
      <c r="H21" s="674">
        <v>84.4</v>
      </c>
      <c r="I21" s="674">
        <v>92.1</v>
      </c>
      <c r="J21" s="674">
        <v>89</v>
      </c>
      <c r="K21" s="675">
        <v>90.6</v>
      </c>
      <c r="L21" s="676">
        <v>81.7</v>
      </c>
      <c r="M21" s="674">
        <v>90</v>
      </c>
      <c r="N21" s="674">
        <v>86.7</v>
      </c>
      <c r="O21" s="674">
        <v>88.9</v>
      </c>
      <c r="P21" s="674">
        <v>83.7</v>
      </c>
      <c r="Q21" s="674">
        <v>62.9</v>
      </c>
      <c r="R21" s="674">
        <v>63.3</v>
      </c>
      <c r="S21" s="674">
        <v>79.8</v>
      </c>
      <c r="T21" s="674">
        <v>83</v>
      </c>
      <c r="U21" s="674">
        <v>77.400000000000006</v>
      </c>
      <c r="V21" s="677">
        <v>83.5</v>
      </c>
      <c r="W21" s="879" t="s">
        <v>397</v>
      </c>
      <c r="X21" s="880"/>
      <c r="Y21" s="880"/>
      <c r="Z21" s="239" t="s">
        <v>398</v>
      </c>
      <c r="AA21" s="678">
        <v>81.3</v>
      </c>
      <c r="AB21" s="678">
        <v>90.5</v>
      </c>
      <c r="AC21" s="679">
        <v>85.9</v>
      </c>
    </row>
    <row r="22" spans="2:29" s="43" customFormat="1" ht="26.25" customHeight="1">
      <c r="B22" s="881" t="s">
        <v>399</v>
      </c>
      <c r="C22" s="882"/>
      <c r="D22" s="882"/>
      <c r="E22" s="239" t="s">
        <v>398</v>
      </c>
      <c r="F22" s="674">
        <v>60.1</v>
      </c>
      <c r="G22" s="674">
        <v>55.4</v>
      </c>
      <c r="H22" s="674">
        <v>65.3</v>
      </c>
      <c r="I22" s="674">
        <v>76.8</v>
      </c>
      <c r="J22" s="674">
        <v>71</v>
      </c>
      <c r="K22" s="675">
        <v>78.3</v>
      </c>
      <c r="L22" s="675">
        <v>63.3</v>
      </c>
      <c r="M22" s="674">
        <v>89.5</v>
      </c>
      <c r="N22" s="674">
        <v>63</v>
      </c>
      <c r="O22" s="674">
        <v>46.1</v>
      </c>
      <c r="P22" s="674">
        <v>56.5</v>
      </c>
      <c r="Q22" s="674">
        <v>54.6</v>
      </c>
      <c r="R22" s="674">
        <v>53.4</v>
      </c>
      <c r="S22" s="674">
        <v>50.8</v>
      </c>
      <c r="T22" s="674">
        <v>59.4</v>
      </c>
      <c r="U22" s="674">
        <v>38.299999999999997</v>
      </c>
      <c r="V22" s="677">
        <v>57.6</v>
      </c>
      <c r="W22" s="881" t="s">
        <v>399</v>
      </c>
      <c r="X22" s="882"/>
      <c r="Y22" s="882"/>
      <c r="Z22" s="239" t="s">
        <v>398</v>
      </c>
      <c r="AA22" s="87">
        <v>62</v>
      </c>
      <c r="AB22" s="87">
        <v>73.8</v>
      </c>
      <c r="AC22" s="51">
        <v>62.6</v>
      </c>
    </row>
    <row r="23" spans="2:29" s="43" customFormat="1" ht="26.25" customHeight="1">
      <c r="B23" s="881" t="s">
        <v>400</v>
      </c>
      <c r="C23" s="882"/>
      <c r="D23" s="882"/>
      <c r="E23" s="239" t="s">
        <v>398</v>
      </c>
      <c r="F23" s="674">
        <v>67.3</v>
      </c>
      <c r="G23" s="674">
        <v>61.9</v>
      </c>
      <c r="H23" s="674">
        <v>77.400000000000006</v>
      </c>
      <c r="I23" s="674">
        <v>83.4</v>
      </c>
      <c r="J23" s="674">
        <v>79.7</v>
      </c>
      <c r="K23" s="675">
        <v>86.4</v>
      </c>
      <c r="L23" s="675">
        <v>77.400000000000006</v>
      </c>
      <c r="M23" s="674">
        <v>99.5</v>
      </c>
      <c r="N23" s="674">
        <v>72.7</v>
      </c>
      <c r="O23" s="674">
        <v>51.9</v>
      </c>
      <c r="P23" s="674">
        <v>67.400000000000006</v>
      </c>
      <c r="Q23" s="674">
        <v>86.8</v>
      </c>
      <c r="R23" s="674">
        <v>84.2</v>
      </c>
      <c r="S23" s="674">
        <v>63.6</v>
      </c>
      <c r="T23" s="674">
        <v>71.599999999999994</v>
      </c>
      <c r="U23" s="674">
        <v>49.5</v>
      </c>
      <c r="V23" s="677">
        <v>68.900000000000006</v>
      </c>
      <c r="W23" s="881" t="s">
        <v>400</v>
      </c>
      <c r="X23" s="882"/>
      <c r="Y23" s="882"/>
      <c r="Z23" s="239" t="s">
        <v>398</v>
      </c>
      <c r="AA23" s="87">
        <v>76.2</v>
      </c>
      <c r="AB23" s="87">
        <v>81.599999999999994</v>
      </c>
      <c r="AC23" s="51">
        <v>72.8</v>
      </c>
    </row>
    <row r="24" spans="2:29" s="43" customFormat="1" ht="26.25" customHeight="1">
      <c r="B24" s="881" t="s">
        <v>401</v>
      </c>
      <c r="C24" s="882"/>
      <c r="D24" s="882"/>
      <c r="E24" s="239" t="s">
        <v>398</v>
      </c>
      <c r="F24" s="674">
        <v>95.3</v>
      </c>
      <c r="G24" s="674">
        <v>91.1</v>
      </c>
      <c r="H24" s="674">
        <v>91.9</v>
      </c>
      <c r="I24" s="674">
        <v>95.8</v>
      </c>
      <c r="J24" s="674">
        <v>91.4</v>
      </c>
      <c r="K24" s="675">
        <v>91.1</v>
      </c>
      <c r="L24" s="675">
        <v>87.8</v>
      </c>
      <c r="M24" s="674">
        <v>82.9</v>
      </c>
      <c r="N24" s="674">
        <v>89.7</v>
      </c>
      <c r="O24" s="674">
        <v>75.5</v>
      </c>
      <c r="P24" s="674">
        <v>89.6</v>
      </c>
      <c r="Q24" s="674">
        <v>81.3</v>
      </c>
      <c r="R24" s="674">
        <v>84.6</v>
      </c>
      <c r="S24" s="674">
        <v>91.4</v>
      </c>
      <c r="T24" s="674">
        <v>95.4</v>
      </c>
      <c r="U24" s="674">
        <v>82.5</v>
      </c>
      <c r="V24" s="677">
        <v>81.900000000000006</v>
      </c>
      <c r="W24" s="881" t="s">
        <v>401</v>
      </c>
      <c r="X24" s="882"/>
      <c r="Y24" s="882"/>
      <c r="Z24" s="239" t="s">
        <v>398</v>
      </c>
      <c r="AA24" s="87">
        <v>76.3</v>
      </c>
      <c r="AB24" s="87">
        <v>81</v>
      </c>
      <c r="AC24" s="51">
        <v>89.1</v>
      </c>
    </row>
    <row r="25" spans="2:29" s="43" customFormat="1" ht="26.25" customHeight="1">
      <c r="B25" s="881" t="s">
        <v>402</v>
      </c>
      <c r="C25" s="882"/>
      <c r="D25" s="558"/>
      <c r="E25" s="239" t="s">
        <v>403</v>
      </c>
      <c r="F25" s="674">
        <v>26.8</v>
      </c>
      <c r="G25" s="674">
        <v>17.5</v>
      </c>
      <c r="H25" s="674">
        <v>16.899999999999999</v>
      </c>
      <c r="I25" s="674">
        <v>26.7</v>
      </c>
      <c r="J25" s="674">
        <v>25.3</v>
      </c>
      <c r="K25" s="675">
        <v>22.8</v>
      </c>
      <c r="L25" s="675">
        <v>12.1</v>
      </c>
      <c r="M25" s="674">
        <v>27.4</v>
      </c>
      <c r="N25" s="674">
        <v>17.8</v>
      </c>
      <c r="O25" s="674">
        <v>10.8</v>
      </c>
      <c r="P25" s="674">
        <v>12.5</v>
      </c>
      <c r="Q25" s="674">
        <v>11.2</v>
      </c>
      <c r="R25" s="674">
        <v>11.1</v>
      </c>
      <c r="S25" s="674">
        <v>11.5</v>
      </c>
      <c r="T25" s="674">
        <v>8.5</v>
      </c>
      <c r="U25" s="674">
        <v>9.6999999999999993</v>
      </c>
      <c r="V25" s="677">
        <v>11.3</v>
      </c>
      <c r="W25" s="881" t="s">
        <v>402</v>
      </c>
      <c r="X25" s="882"/>
      <c r="Y25" s="558"/>
      <c r="Z25" s="239" t="s">
        <v>403</v>
      </c>
      <c r="AA25" s="87">
        <v>13.7</v>
      </c>
      <c r="AB25" s="87">
        <v>16.600000000000001</v>
      </c>
      <c r="AC25" s="51">
        <v>17.5</v>
      </c>
    </row>
    <row r="26" spans="2:29" s="43" customFormat="1" ht="26.25" customHeight="1">
      <c r="B26" s="881" t="s">
        <v>404</v>
      </c>
      <c r="C26" s="701"/>
      <c r="D26" s="558"/>
      <c r="E26" s="239" t="s">
        <v>405</v>
      </c>
      <c r="F26" s="674">
        <v>6.6</v>
      </c>
      <c r="G26" s="674">
        <v>6</v>
      </c>
      <c r="H26" s="674">
        <v>7.5</v>
      </c>
      <c r="I26" s="674">
        <v>6.6</v>
      </c>
      <c r="J26" s="674">
        <v>11.4</v>
      </c>
      <c r="K26" s="675">
        <v>8.9</v>
      </c>
      <c r="L26" s="675">
        <v>6.2</v>
      </c>
      <c r="M26" s="674">
        <v>10.4</v>
      </c>
      <c r="N26" s="674">
        <v>7.8</v>
      </c>
      <c r="O26" s="674">
        <v>6.1</v>
      </c>
      <c r="P26" s="674">
        <v>9.4</v>
      </c>
      <c r="Q26" s="674">
        <v>4.0999999999999996</v>
      </c>
      <c r="R26" s="674">
        <v>9.1999999999999993</v>
      </c>
      <c r="S26" s="674">
        <v>7</v>
      </c>
      <c r="T26" s="674">
        <v>5.4</v>
      </c>
      <c r="U26" s="674">
        <v>5.2</v>
      </c>
      <c r="V26" s="677">
        <v>3.2</v>
      </c>
      <c r="W26" s="881" t="s">
        <v>404</v>
      </c>
      <c r="X26" s="701"/>
      <c r="Y26" s="558"/>
      <c r="Z26" s="239" t="s">
        <v>405</v>
      </c>
      <c r="AA26" s="87">
        <v>7.9</v>
      </c>
      <c r="AB26" s="87">
        <v>9</v>
      </c>
      <c r="AC26" s="51">
        <v>7.1</v>
      </c>
    </row>
    <row r="27" spans="2:29" s="77" customFormat="1" ht="26.25" customHeight="1">
      <c r="B27" s="883" t="s">
        <v>406</v>
      </c>
      <c r="C27" s="884"/>
      <c r="D27" s="558"/>
      <c r="E27" s="240" t="s">
        <v>407</v>
      </c>
      <c r="F27" s="680">
        <v>158.19999999999999</v>
      </c>
      <c r="G27" s="680">
        <v>123.24</v>
      </c>
      <c r="H27" s="680">
        <v>165.37</v>
      </c>
      <c r="I27" s="680">
        <v>115.21</v>
      </c>
      <c r="J27" s="680">
        <v>110</v>
      </c>
      <c r="K27" s="681">
        <v>124.76</v>
      </c>
      <c r="L27" s="681">
        <v>206.38</v>
      </c>
      <c r="M27" s="680">
        <v>132.53</v>
      </c>
      <c r="N27" s="680">
        <v>144.82</v>
      </c>
      <c r="O27" s="680">
        <v>117.81</v>
      </c>
      <c r="P27" s="680">
        <v>174.89</v>
      </c>
      <c r="Q27" s="680">
        <v>162.38</v>
      </c>
      <c r="R27" s="680">
        <v>172.84</v>
      </c>
      <c r="S27" s="680">
        <v>186.89</v>
      </c>
      <c r="T27" s="680">
        <v>138.65</v>
      </c>
      <c r="U27" s="680">
        <v>129.88999999999999</v>
      </c>
      <c r="V27" s="677">
        <v>176.28</v>
      </c>
      <c r="W27" s="883" t="s">
        <v>406</v>
      </c>
      <c r="X27" s="884"/>
      <c r="Y27" s="558"/>
      <c r="Z27" s="240" t="s">
        <v>407</v>
      </c>
      <c r="AA27" s="682">
        <v>158.13999999999999</v>
      </c>
      <c r="AB27" s="682">
        <v>119.62</v>
      </c>
      <c r="AC27" s="683">
        <v>148.26</v>
      </c>
    </row>
    <row r="28" spans="2:29" s="77" customFormat="1" ht="26.25" customHeight="1">
      <c r="B28" s="883" t="s">
        <v>408</v>
      </c>
      <c r="C28" s="884"/>
      <c r="D28" s="558"/>
      <c r="E28" s="240" t="s">
        <v>407</v>
      </c>
      <c r="F28" s="680">
        <v>133.88999999999999</v>
      </c>
      <c r="G28" s="680">
        <v>113.87</v>
      </c>
      <c r="H28" s="680">
        <v>155.69</v>
      </c>
      <c r="I28" s="680">
        <v>113.38</v>
      </c>
      <c r="J28" s="680">
        <v>134.59</v>
      </c>
      <c r="K28" s="681">
        <v>126.9</v>
      </c>
      <c r="L28" s="681">
        <v>181.9</v>
      </c>
      <c r="M28" s="680">
        <v>124.52</v>
      </c>
      <c r="N28" s="680">
        <v>181.64</v>
      </c>
      <c r="O28" s="680">
        <v>117.64</v>
      </c>
      <c r="P28" s="680">
        <v>161.85</v>
      </c>
      <c r="Q28" s="680">
        <v>159.71</v>
      </c>
      <c r="R28" s="680">
        <v>200.02</v>
      </c>
      <c r="S28" s="680">
        <v>191.4</v>
      </c>
      <c r="T28" s="680">
        <v>233.84</v>
      </c>
      <c r="U28" s="680">
        <v>139.15</v>
      </c>
      <c r="V28" s="677">
        <v>191.95</v>
      </c>
      <c r="W28" s="883" t="s">
        <v>408</v>
      </c>
      <c r="X28" s="884"/>
      <c r="Y28" s="558"/>
      <c r="Z28" s="240" t="s">
        <v>407</v>
      </c>
      <c r="AA28" s="682">
        <v>133.74</v>
      </c>
      <c r="AB28" s="682">
        <v>114.18</v>
      </c>
      <c r="AC28" s="683">
        <v>139.88999999999999</v>
      </c>
    </row>
    <row r="29" spans="2:29" s="77" customFormat="1" ht="26.25" customHeight="1">
      <c r="B29" s="883" t="s">
        <v>409</v>
      </c>
      <c r="C29" s="884"/>
      <c r="D29" s="558"/>
      <c r="E29" s="240" t="s">
        <v>407</v>
      </c>
      <c r="F29" s="680">
        <v>58.9</v>
      </c>
      <c r="G29" s="680">
        <v>53.35</v>
      </c>
      <c r="H29" s="680">
        <v>95.68</v>
      </c>
      <c r="I29" s="680">
        <v>47.01</v>
      </c>
      <c r="J29" s="680">
        <v>77.040000000000006</v>
      </c>
      <c r="K29" s="681">
        <v>65.239999999999995</v>
      </c>
      <c r="L29" s="681">
        <v>98.59</v>
      </c>
      <c r="M29" s="680">
        <v>66.69</v>
      </c>
      <c r="N29" s="680">
        <v>91.87</v>
      </c>
      <c r="O29" s="680">
        <v>44.86</v>
      </c>
      <c r="P29" s="680">
        <v>91.79</v>
      </c>
      <c r="Q29" s="680">
        <v>74.97</v>
      </c>
      <c r="R29" s="680">
        <v>125.01</v>
      </c>
      <c r="S29" s="680">
        <v>75.290000000000006</v>
      </c>
      <c r="T29" s="680">
        <v>152.02000000000001</v>
      </c>
      <c r="U29" s="680">
        <v>76.13</v>
      </c>
      <c r="V29" s="677">
        <v>129.01</v>
      </c>
      <c r="W29" s="883" t="s">
        <v>409</v>
      </c>
      <c r="X29" s="884"/>
      <c r="Y29" s="558"/>
      <c r="Z29" s="240" t="s">
        <v>407</v>
      </c>
      <c r="AA29" s="682">
        <v>72.19</v>
      </c>
      <c r="AB29" s="682">
        <v>54.11</v>
      </c>
      <c r="AC29" s="683">
        <v>70.27</v>
      </c>
    </row>
    <row r="30" spans="2:29" s="40" customFormat="1" ht="26.25" customHeight="1">
      <c r="B30" s="885" t="s">
        <v>410</v>
      </c>
      <c r="C30" s="886"/>
      <c r="D30" s="886"/>
      <c r="E30" s="241" t="s">
        <v>411</v>
      </c>
      <c r="F30" s="684">
        <v>4508</v>
      </c>
      <c r="G30" s="684">
        <v>4478</v>
      </c>
      <c r="H30" s="684">
        <v>4314</v>
      </c>
      <c r="I30" s="684">
        <v>3092</v>
      </c>
      <c r="J30" s="684">
        <v>8449</v>
      </c>
      <c r="K30" s="685">
        <v>8762</v>
      </c>
      <c r="L30" s="685">
        <v>5340</v>
      </c>
      <c r="M30" s="684">
        <v>12703</v>
      </c>
      <c r="N30" s="684">
        <v>7827</v>
      </c>
      <c r="O30" s="684">
        <v>3471</v>
      </c>
      <c r="P30" s="684">
        <v>4711</v>
      </c>
      <c r="Q30" s="684">
        <v>3509</v>
      </c>
      <c r="R30" s="684">
        <v>4021</v>
      </c>
      <c r="S30" s="684">
        <v>3785</v>
      </c>
      <c r="T30" s="684">
        <v>2229</v>
      </c>
      <c r="U30" s="684">
        <v>3375</v>
      </c>
      <c r="V30" s="677">
        <v>2503</v>
      </c>
      <c r="W30" s="885" t="s">
        <v>410</v>
      </c>
      <c r="X30" s="886"/>
      <c r="Y30" s="886"/>
      <c r="Z30" s="241" t="s">
        <v>411</v>
      </c>
      <c r="AA30" s="684">
        <v>2558</v>
      </c>
      <c r="AB30" s="684">
        <v>2558</v>
      </c>
      <c r="AC30" s="686">
        <v>4262</v>
      </c>
    </row>
    <row r="31" spans="2:29" s="40" customFormat="1" ht="26.25" customHeight="1">
      <c r="B31" s="885" t="s">
        <v>412</v>
      </c>
      <c r="C31" s="886"/>
      <c r="D31" s="886"/>
      <c r="E31" s="241" t="s">
        <v>413</v>
      </c>
      <c r="F31" s="684">
        <v>509737</v>
      </c>
      <c r="G31" s="684">
        <v>507512</v>
      </c>
      <c r="H31" s="684">
        <v>454962</v>
      </c>
      <c r="I31" s="684">
        <v>360656</v>
      </c>
      <c r="J31" s="687">
        <v>895222</v>
      </c>
      <c r="K31" s="695">
        <v>1026283</v>
      </c>
      <c r="L31" s="685">
        <v>656965</v>
      </c>
      <c r="M31" s="684">
        <v>1549370</v>
      </c>
      <c r="N31" s="684">
        <v>937427</v>
      </c>
      <c r="O31" s="684">
        <v>398485</v>
      </c>
      <c r="P31" s="684">
        <v>488351</v>
      </c>
      <c r="Q31" s="684">
        <v>426019</v>
      </c>
      <c r="R31" s="684">
        <v>471508</v>
      </c>
      <c r="S31" s="684">
        <v>485193</v>
      </c>
      <c r="T31" s="684">
        <v>248193</v>
      </c>
      <c r="U31" s="684">
        <v>409670</v>
      </c>
      <c r="V31" s="686">
        <v>441757</v>
      </c>
      <c r="W31" s="885" t="s">
        <v>412</v>
      </c>
      <c r="X31" s="886"/>
      <c r="Y31" s="886"/>
      <c r="Z31" s="241" t="s">
        <v>413</v>
      </c>
      <c r="AA31" s="684">
        <v>272039</v>
      </c>
      <c r="AB31" s="684">
        <v>293793</v>
      </c>
      <c r="AC31" s="686">
        <v>484020</v>
      </c>
    </row>
    <row r="32" spans="2:29" s="40" customFormat="1" ht="26.25" customHeight="1" thickBot="1">
      <c r="B32" s="877" t="s">
        <v>414</v>
      </c>
      <c r="C32" s="878"/>
      <c r="D32" s="878"/>
      <c r="E32" s="242" t="s">
        <v>415</v>
      </c>
      <c r="F32" s="688">
        <v>81848</v>
      </c>
      <c r="G32" s="688">
        <v>68726</v>
      </c>
      <c r="H32" s="688">
        <v>77723</v>
      </c>
      <c r="I32" s="688">
        <v>41781</v>
      </c>
      <c r="J32" s="688">
        <v>106084</v>
      </c>
      <c r="K32" s="688">
        <v>131562</v>
      </c>
      <c r="L32" s="688">
        <v>140865</v>
      </c>
      <c r="M32" s="688">
        <v>211323</v>
      </c>
      <c r="N32" s="688">
        <v>137914</v>
      </c>
      <c r="O32" s="688">
        <v>47491</v>
      </c>
      <c r="P32" s="688">
        <v>89775</v>
      </c>
      <c r="Q32" s="688">
        <v>70674</v>
      </c>
      <c r="R32" s="688">
        <v>84656</v>
      </c>
      <c r="S32" s="688">
        <v>91491</v>
      </c>
      <c r="T32" s="688">
        <v>34993</v>
      </c>
      <c r="U32" s="688">
        <v>56501</v>
      </c>
      <c r="V32" s="689">
        <v>81875</v>
      </c>
      <c r="W32" s="877" t="s">
        <v>414</v>
      </c>
      <c r="X32" s="878"/>
      <c r="Y32" s="878"/>
      <c r="Z32" s="242" t="s">
        <v>415</v>
      </c>
      <c r="AA32" s="690">
        <v>45957</v>
      </c>
      <c r="AB32" s="690">
        <v>41166</v>
      </c>
      <c r="AC32" s="689">
        <v>74512</v>
      </c>
    </row>
  </sheetData>
  <mergeCells count="50">
    <mergeCell ref="C10:E10"/>
    <mergeCell ref="C11:E11"/>
    <mergeCell ref="B12:E12"/>
    <mergeCell ref="AA3:AC3"/>
    <mergeCell ref="F3:S3"/>
    <mergeCell ref="X9:Z9"/>
    <mergeCell ref="X10:Z10"/>
    <mergeCell ref="X11:Z11"/>
    <mergeCell ref="W12:Z12"/>
    <mergeCell ref="X5:Z5"/>
    <mergeCell ref="X6:Z6"/>
    <mergeCell ref="X7:Z7"/>
    <mergeCell ref="X8:Z8"/>
    <mergeCell ref="C5:E5"/>
    <mergeCell ref="C6:E6"/>
    <mergeCell ref="C7:E7"/>
    <mergeCell ref="C8:E8"/>
    <mergeCell ref="C9:E9"/>
    <mergeCell ref="B32:D32"/>
    <mergeCell ref="B26:C26"/>
    <mergeCell ref="B21:D21"/>
    <mergeCell ref="B22:D22"/>
    <mergeCell ref="B23:D23"/>
    <mergeCell ref="B24:D24"/>
    <mergeCell ref="B25:C25"/>
    <mergeCell ref="B27:C27"/>
    <mergeCell ref="B28:C28"/>
    <mergeCell ref="B29:C29"/>
    <mergeCell ref="B30:D30"/>
    <mergeCell ref="B31:D31"/>
    <mergeCell ref="C13:E13"/>
    <mergeCell ref="C14:E14"/>
    <mergeCell ref="C15:E15"/>
    <mergeCell ref="C16:E16"/>
    <mergeCell ref="X13:Z13"/>
    <mergeCell ref="X14:Z14"/>
    <mergeCell ref="X15:Z15"/>
    <mergeCell ref="X16:Z16"/>
    <mergeCell ref="W32:Y32"/>
    <mergeCell ref="W21:Y21"/>
    <mergeCell ref="W22:Y22"/>
    <mergeCell ref="W23:Y23"/>
    <mergeCell ref="W24:Y24"/>
    <mergeCell ref="W25:X25"/>
    <mergeCell ref="W26:X26"/>
    <mergeCell ref="W27:X27"/>
    <mergeCell ref="W28:X28"/>
    <mergeCell ref="W29:X29"/>
    <mergeCell ref="W30:Y30"/>
    <mergeCell ref="W31:Y31"/>
  </mergeCells>
  <phoneticPr fontId="16"/>
  <printOptions gridLinesSet="0"/>
  <pageMargins left="0.78740157480314965" right="0.78740157480314965" top="0.98425196850393704" bottom="0.98425196850393704" header="0.51181102362204722" footer="0.51181102362204722"/>
  <pageSetup paperSize="9" scale="93" fitToWidth="0" orientation="portrait" blackAndWhite="1" r:id="rId1"/>
  <headerFooter alignWithMargins="0"/>
  <colBreaks count="2" manualBreakCount="2">
    <brk id="12" max="31" man="1"/>
    <brk id="22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損益増減</vt:lpstr>
      <vt:lpstr>損益増減 (2)</vt:lpstr>
      <vt:lpstr>収益・資本</vt:lpstr>
      <vt:lpstr>施設業務</vt:lpstr>
      <vt:lpstr>貸借対照表</vt:lpstr>
      <vt:lpstr>損益計算書</vt:lpstr>
      <vt:lpstr>費用構成表 </vt:lpstr>
      <vt:lpstr>資本収支</vt:lpstr>
      <vt:lpstr>財務・経営</vt:lpstr>
      <vt:lpstr>財務・経営!Print_Area</vt:lpstr>
      <vt:lpstr>施設業務!Print_Area</vt:lpstr>
      <vt:lpstr>資本収支!Print_Area</vt:lpstr>
      <vt:lpstr>収益・資本!Print_Area</vt:lpstr>
      <vt:lpstr>損益計算書!Print_Area</vt:lpstr>
      <vt:lpstr>貸借対照表!Print_Area</vt:lpstr>
      <vt:lpstr>'費用構成表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　剛英</dc:creator>
  <cp:lastModifiedBy>w</cp:lastModifiedBy>
  <cp:lastPrinted>2022-02-10T01:36:46Z</cp:lastPrinted>
  <dcterms:created xsi:type="dcterms:W3CDTF">1997-12-10T16:44:20Z</dcterms:created>
  <dcterms:modified xsi:type="dcterms:W3CDTF">2022-02-15T07:32:33Z</dcterms:modified>
</cp:coreProperties>
</file>