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2_法適\2-2_上水\"/>
    </mc:Choice>
  </mc:AlternateContent>
  <bookViews>
    <workbookView xWindow="-50" yWindow="-140" windowWidth="9780" windowHeight="8430" tabRatio="938" firstSheet="2" activeTab="2"/>
  </bookViews>
  <sheets>
    <sheet name="損益増減" sheetId="26" state="hidden" r:id="rId1"/>
    <sheet name="損益増減 (2)" sheetId="27" state="hidden" r:id="rId2"/>
    <sheet name="収益・資本" sheetId="8" r:id="rId3"/>
    <sheet name="施設業務" sheetId="9" r:id="rId4"/>
    <sheet name="貸借対照表" sheetId="10" r:id="rId5"/>
    <sheet name="損益計算書" sheetId="11" r:id="rId6"/>
    <sheet name="費用構成表" sheetId="12" r:id="rId7"/>
    <sheet name="資本収支" sheetId="13" r:id="rId8"/>
    <sheet name="財務・経営" sheetId="14" r:id="rId9"/>
  </sheets>
  <definedNames>
    <definedName name="_xlnm._FilterDatabase" localSheetId="2" hidden="1">収益・資本!$D$1:$D$51</definedName>
    <definedName name="_xlnm.Print_Area" localSheetId="8">財務・経営!$B$1:$AC$32</definedName>
    <definedName name="_xlnm.Print_Area" localSheetId="3">施設業務!$B$1:$AA$35</definedName>
    <definedName name="_xlnm.Print_Area" localSheetId="7">資本収支!$B$1:$Z$39</definedName>
    <definedName name="_xlnm.Print_Area" localSheetId="2">収益・資本!$B$1:$BA$46</definedName>
    <definedName name="_xlnm.Print_Area" localSheetId="5">損益計算書!$B$1:$BA$39</definedName>
    <definedName name="_xlnm.Print_Area" localSheetId="4">貸借対照表!$B$1:$Z$50</definedName>
    <definedName name="_xlnm.Print_Area" localSheetId="6">費用構成表!$B$1:$AS$35</definedName>
  </definedNames>
  <calcPr calcId="152511"/>
</workbook>
</file>

<file path=xl/calcChain.xml><?xml version="1.0" encoding="utf-8"?>
<calcChain xmlns="http://schemas.openxmlformats.org/spreadsheetml/2006/main">
  <c r="CM39" i="26" l="1"/>
  <c r="CI39" i="26"/>
  <c r="CH39" i="26"/>
  <c r="CE39" i="26"/>
  <c r="CD39" i="26"/>
  <c r="CA39" i="26"/>
  <c r="BZ39" i="26"/>
  <c r="BW39" i="26"/>
  <c r="BV39" i="26"/>
  <c r="BO39" i="26"/>
  <c r="BN39" i="26"/>
  <c r="BK39" i="26"/>
  <c r="BJ39" i="26"/>
  <c r="BG39" i="26"/>
  <c r="BF39" i="26"/>
  <c r="BC39" i="26"/>
  <c r="BB39" i="26"/>
  <c r="AY39" i="26"/>
  <c r="AX39" i="26"/>
  <c r="AU39" i="26"/>
  <c r="AT39" i="26"/>
  <c r="AQ39" i="26"/>
  <c r="AP39" i="26"/>
  <c r="AM39" i="26"/>
  <c r="AL39" i="26"/>
  <c r="AI39" i="26"/>
  <c r="AH39" i="26"/>
  <c r="AE39" i="26"/>
  <c r="AD39" i="26"/>
  <c r="AA39" i="26"/>
  <c r="Z39" i="26"/>
  <c r="W39" i="26"/>
  <c r="V39" i="26"/>
  <c r="S39" i="26"/>
  <c r="R39" i="26"/>
  <c r="M39" i="26"/>
  <c r="L39" i="26"/>
  <c r="I39" i="26"/>
  <c r="H39" i="26"/>
  <c r="CM38" i="26"/>
  <c r="CI38" i="26"/>
  <c r="CH38" i="26"/>
  <c r="CE38" i="26"/>
  <c r="CD38" i="26"/>
  <c r="CA38" i="26"/>
  <c r="BZ38" i="26"/>
  <c r="BW38" i="26"/>
  <c r="BV38" i="26"/>
  <c r="BO38" i="26"/>
  <c r="BN38" i="26"/>
  <c r="BK38" i="26"/>
  <c r="BJ38" i="26"/>
  <c r="BG38" i="26"/>
  <c r="BF38" i="26"/>
  <c r="BC38" i="26"/>
  <c r="BB38" i="26"/>
  <c r="AY38" i="26"/>
  <c r="AX38" i="26"/>
  <c r="AU38" i="26"/>
  <c r="AT38" i="26"/>
  <c r="AQ38" i="26"/>
  <c r="AP38" i="26"/>
  <c r="AM38" i="26"/>
  <c r="AL38" i="26"/>
  <c r="AI38" i="26"/>
  <c r="AH38" i="26"/>
  <c r="AE38" i="26"/>
  <c r="AD38" i="26"/>
  <c r="AA38" i="26"/>
  <c r="Z38" i="26"/>
  <c r="W38" i="26"/>
  <c r="V38" i="26"/>
  <c r="S38" i="26"/>
  <c r="R38" i="26"/>
  <c r="M38" i="26"/>
  <c r="L38" i="26"/>
  <c r="I38" i="26"/>
  <c r="H38" i="26"/>
  <c r="CM37" i="26"/>
  <c r="CI37" i="26"/>
  <c r="CH37" i="26"/>
  <c r="CE37" i="26"/>
  <c r="CD37" i="26"/>
  <c r="CA37" i="26"/>
  <c r="BZ37" i="26"/>
  <c r="BW37" i="26"/>
  <c r="BV37" i="26"/>
  <c r="BO37" i="26"/>
  <c r="BN37" i="26"/>
  <c r="BK37" i="26"/>
  <c r="BJ37" i="26"/>
  <c r="BG37" i="26"/>
  <c r="BF37" i="26"/>
  <c r="BC37" i="26"/>
  <c r="BB37" i="26"/>
  <c r="AY37" i="26"/>
  <c r="AX37" i="26"/>
  <c r="AU37" i="26"/>
  <c r="AT37" i="26"/>
  <c r="AQ37" i="26"/>
  <c r="AP37" i="26"/>
  <c r="AM37" i="26"/>
  <c r="AL37" i="26"/>
  <c r="AI37" i="26"/>
  <c r="AH37" i="26"/>
  <c r="AE37" i="26"/>
  <c r="AD37" i="26"/>
  <c r="AA37" i="26"/>
  <c r="Z37" i="26"/>
  <c r="W37" i="26"/>
  <c r="V37" i="26"/>
  <c r="S37" i="26"/>
  <c r="R37" i="26"/>
  <c r="M37" i="26"/>
  <c r="L37" i="26"/>
  <c r="I37" i="26"/>
  <c r="H37" i="26"/>
  <c r="CM36" i="26"/>
  <c r="CI36" i="26"/>
  <c r="CH36" i="26"/>
  <c r="CE36" i="26"/>
  <c r="CD36" i="26"/>
  <c r="CA36" i="26"/>
  <c r="BZ36" i="26"/>
  <c r="BW36" i="26"/>
  <c r="BV36" i="26"/>
  <c r="BO36" i="26"/>
  <c r="BN36" i="26"/>
  <c r="BK36" i="26"/>
  <c r="BJ36" i="26"/>
  <c r="BG36" i="26"/>
  <c r="BF36" i="26"/>
  <c r="BC36" i="26"/>
  <c r="BB36" i="26"/>
  <c r="AY36" i="26"/>
  <c r="AX36" i="26"/>
  <c r="AU36" i="26"/>
  <c r="AT36" i="26"/>
  <c r="AQ36" i="26"/>
  <c r="AP36" i="26"/>
  <c r="AM36" i="26"/>
  <c r="AL36" i="26"/>
  <c r="AI36" i="26"/>
  <c r="AH36" i="26"/>
  <c r="AE36" i="26"/>
  <c r="AD36" i="26"/>
  <c r="AA36" i="26"/>
  <c r="Z36" i="26"/>
  <c r="W36" i="26"/>
  <c r="V36" i="26"/>
  <c r="S36" i="26"/>
  <c r="R36" i="26"/>
  <c r="M36" i="26"/>
  <c r="L36" i="26"/>
  <c r="I36" i="26"/>
  <c r="H36" i="26"/>
  <c r="CM35" i="26"/>
  <c r="CI35" i="26"/>
  <c r="CH35" i="26"/>
  <c r="CE35" i="26"/>
  <c r="CD35" i="26"/>
  <c r="CA35" i="26"/>
  <c r="BZ35" i="26"/>
  <c r="BW35" i="26"/>
  <c r="BV35" i="26"/>
  <c r="BO35" i="26"/>
  <c r="BN35" i="26"/>
  <c r="BK35" i="26"/>
  <c r="BJ35" i="26"/>
  <c r="BG35" i="26"/>
  <c r="BF35" i="26"/>
  <c r="BC35" i="26"/>
  <c r="BB35" i="26"/>
  <c r="AY35" i="26"/>
  <c r="AX35" i="26"/>
  <c r="AU35" i="26"/>
  <c r="AT35" i="26"/>
  <c r="AQ35" i="26"/>
  <c r="AP35" i="26"/>
  <c r="AM35" i="26"/>
  <c r="AL35" i="26"/>
  <c r="AI35" i="26"/>
  <c r="AH35" i="26"/>
  <c r="AE35" i="26"/>
  <c r="AD35" i="26"/>
  <c r="AA35" i="26"/>
  <c r="Z35" i="26"/>
  <c r="W35" i="26"/>
  <c r="V35" i="26"/>
  <c r="S35" i="26"/>
  <c r="R35" i="26"/>
  <c r="M35" i="26"/>
  <c r="L35" i="26"/>
  <c r="I35" i="26"/>
  <c r="H35" i="26"/>
  <c r="CM34" i="26"/>
  <c r="CI34" i="26"/>
  <c r="CH34" i="26"/>
  <c r="CE34" i="26"/>
  <c r="CD34" i="26"/>
  <c r="CA34" i="26"/>
  <c r="BZ34" i="26"/>
  <c r="BW34" i="26"/>
  <c r="BV34" i="26"/>
  <c r="BO34" i="26"/>
  <c r="BN34" i="26"/>
  <c r="BK34" i="26"/>
  <c r="BJ34" i="26"/>
  <c r="BG34" i="26"/>
  <c r="BF34" i="26"/>
  <c r="BC34" i="26"/>
  <c r="BB34" i="26"/>
  <c r="AY34" i="26"/>
  <c r="AX34" i="26"/>
  <c r="AU34" i="26"/>
  <c r="AT34" i="26"/>
  <c r="AQ34" i="26"/>
  <c r="AP34" i="26"/>
  <c r="AM34" i="26"/>
  <c r="AL34" i="26"/>
  <c r="AI34" i="26"/>
  <c r="AH34" i="26"/>
  <c r="AE34" i="26"/>
  <c r="AD34" i="26"/>
  <c r="AA34" i="26"/>
  <c r="Z34" i="26"/>
  <c r="W34" i="26"/>
  <c r="V34" i="26"/>
  <c r="S34" i="26"/>
  <c r="R34" i="26"/>
  <c r="M34" i="26"/>
  <c r="L34" i="26"/>
  <c r="I34" i="26"/>
  <c r="H34" i="26"/>
  <c r="CM33" i="26"/>
  <c r="CI33" i="26"/>
  <c r="CH33" i="26"/>
  <c r="CE33" i="26"/>
  <c r="CD33" i="26"/>
  <c r="CA33" i="26"/>
  <c r="BZ33" i="26"/>
  <c r="BW33" i="26"/>
  <c r="BV33" i="26"/>
  <c r="BO33" i="26"/>
  <c r="BN33" i="26"/>
  <c r="BK33" i="26"/>
  <c r="BJ33" i="26"/>
  <c r="BG33" i="26"/>
  <c r="BF33" i="26"/>
  <c r="BC33" i="26"/>
  <c r="BB33" i="26"/>
  <c r="AY33" i="26"/>
  <c r="AX33" i="26"/>
  <c r="AU33" i="26"/>
  <c r="AT33" i="26"/>
  <c r="AQ33" i="26"/>
  <c r="AP33" i="26"/>
  <c r="AM33" i="26"/>
  <c r="AL33" i="26"/>
  <c r="AI33" i="26"/>
  <c r="AH33" i="26"/>
  <c r="AE33" i="26"/>
  <c r="AD33" i="26"/>
  <c r="AA33" i="26"/>
  <c r="Z33" i="26"/>
  <c r="W33" i="26"/>
  <c r="V33" i="26"/>
  <c r="S33" i="26"/>
  <c r="R33" i="26"/>
  <c r="M33" i="26"/>
  <c r="L33" i="26"/>
  <c r="I33" i="26"/>
  <c r="H33" i="26"/>
  <c r="CM32" i="26"/>
  <c r="CI32" i="26"/>
  <c r="CH32" i="26"/>
  <c r="CE32" i="26"/>
  <c r="CD32" i="26"/>
  <c r="CA32" i="26"/>
  <c r="BZ32" i="26"/>
  <c r="BW32" i="26"/>
  <c r="BV32" i="26"/>
  <c r="BO32" i="26"/>
  <c r="BN32" i="26"/>
  <c r="BK32" i="26"/>
  <c r="BJ32" i="26"/>
  <c r="BG32" i="26"/>
  <c r="BF32" i="26"/>
  <c r="BC32" i="26"/>
  <c r="BB32" i="26"/>
  <c r="AY32" i="26"/>
  <c r="AX32" i="26"/>
  <c r="AU32" i="26"/>
  <c r="AT32" i="26"/>
  <c r="AQ32" i="26"/>
  <c r="AP32" i="26"/>
  <c r="AM32" i="26"/>
  <c r="AL32" i="26"/>
  <c r="AI32" i="26"/>
  <c r="AH32" i="26"/>
  <c r="AE32" i="26"/>
  <c r="AD32" i="26"/>
  <c r="AA32" i="26"/>
  <c r="Z32" i="26"/>
  <c r="W32" i="26"/>
  <c r="V32" i="26"/>
  <c r="S32" i="26"/>
  <c r="R32" i="26"/>
  <c r="M32" i="26"/>
  <c r="L32" i="26"/>
  <c r="I32" i="26"/>
  <c r="H32" i="26"/>
  <c r="CM31" i="26"/>
  <c r="CI31" i="26"/>
  <c r="CH31" i="26"/>
  <c r="CE31" i="26"/>
  <c r="CD31" i="26"/>
  <c r="CA31" i="26"/>
  <c r="BZ31" i="26"/>
  <c r="BW31" i="26"/>
  <c r="BV31" i="26"/>
  <c r="BO31" i="26"/>
  <c r="BN31" i="26"/>
  <c r="BK31" i="26"/>
  <c r="BJ31" i="26"/>
  <c r="BG31" i="26"/>
  <c r="BF31" i="26"/>
  <c r="BC31" i="26"/>
  <c r="BB31" i="26"/>
  <c r="AY31" i="26"/>
  <c r="AX31" i="26"/>
  <c r="AU31" i="26"/>
  <c r="AT31" i="26"/>
  <c r="AQ31" i="26"/>
  <c r="AP31" i="26"/>
  <c r="AM31" i="26"/>
  <c r="AL31" i="26"/>
  <c r="AI31" i="26"/>
  <c r="AH31" i="26"/>
  <c r="AE31" i="26"/>
  <c r="AD31" i="26"/>
  <c r="AA31" i="26"/>
  <c r="Z31" i="26"/>
  <c r="W31" i="26"/>
  <c r="V31" i="26"/>
  <c r="S31" i="26"/>
  <c r="R31" i="26"/>
  <c r="M31" i="26"/>
  <c r="L31" i="26"/>
  <c r="I31" i="26"/>
  <c r="H31" i="26"/>
  <c r="CM30" i="26"/>
  <c r="CI30" i="26"/>
  <c r="CH30" i="26"/>
  <c r="CE30" i="26"/>
  <c r="CD30" i="26"/>
  <c r="CA30" i="26"/>
  <c r="BZ30" i="26"/>
  <c r="BW30" i="26"/>
  <c r="BV30" i="26"/>
  <c r="BO30" i="26"/>
  <c r="BN30" i="26"/>
  <c r="BK30" i="26"/>
  <c r="BJ30" i="26"/>
  <c r="BG30" i="26"/>
  <c r="BF30" i="26"/>
  <c r="BC30" i="26"/>
  <c r="BB30" i="26"/>
  <c r="AY30" i="26"/>
  <c r="AX30" i="26"/>
  <c r="AU30" i="26"/>
  <c r="AT30" i="26"/>
  <c r="AQ30" i="26"/>
  <c r="AP30" i="26"/>
  <c r="AM30" i="26"/>
  <c r="AL30" i="26"/>
  <c r="AI30" i="26"/>
  <c r="AH30" i="26"/>
  <c r="AE30" i="26"/>
  <c r="AD30" i="26"/>
  <c r="AA30" i="26"/>
  <c r="Z30" i="26"/>
  <c r="W30" i="26"/>
  <c r="V30" i="26"/>
  <c r="S30" i="26"/>
  <c r="R30" i="26"/>
  <c r="M30" i="26"/>
  <c r="L30" i="26"/>
  <c r="I30" i="26"/>
  <c r="H30" i="26"/>
  <c r="CM29" i="26"/>
  <c r="CI29" i="26"/>
  <c r="CH29" i="26"/>
  <c r="CE29" i="26"/>
  <c r="CD29" i="26"/>
  <c r="CA29" i="26"/>
  <c r="BZ29" i="26"/>
  <c r="BW29" i="26"/>
  <c r="BV29" i="26"/>
  <c r="BO29" i="26"/>
  <c r="BN29" i="26"/>
  <c r="BK29" i="26"/>
  <c r="BJ29" i="26"/>
  <c r="BG29" i="26"/>
  <c r="BF29" i="26"/>
  <c r="BC29" i="26"/>
  <c r="BB29" i="26"/>
  <c r="AY29" i="26"/>
  <c r="AX29" i="26"/>
  <c r="AU29" i="26"/>
  <c r="AT29" i="26"/>
  <c r="AQ29" i="26"/>
  <c r="AP29" i="26"/>
  <c r="AM29" i="26"/>
  <c r="AL29" i="26"/>
  <c r="AI29" i="26"/>
  <c r="AH29" i="26"/>
  <c r="AE29" i="26"/>
  <c r="AD29" i="26"/>
  <c r="AA29" i="26"/>
  <c r="Z29" i="26"/>
  <c r="W29" i="26"/>
  <c r="V29" i="26"/>
  <c r="S29" i="26"/>
  <c r="R29" i="26"/>
  <c r="M29" i="26"/>
  <c r="L29" i="26"/>
  <c r="I29" i="26"/>
  <c r="H29" i="26"/>
  <c r="CM28" i="26"/>
  <c r="CI28" i="26"/>
  <c r="CH28" i="26"/>
  <c r="CE28" i="26"/>
  <c r="CD28" i="26"/>
  <c r="CA28" i="26"/>
  <c r="BZ28" i="26"/>
  <c r="BW28" i="26"/>
  <c r="BV28" i="26"/>
  <c r="BO28" i="26"/>
  <c r="BN28" i="26"/>
  <c r="BK28" i="26"/>
  <c r="BJ28" i="26"/>
  <c r="BG28" i="26"/>
  <c r="BF28" i="26"/>
  <c r="BC28" i="26"/>
  <c r="BB28" i="26"/>
  <c r="AY28" i="26"/>
  <c r="AX28" i="26"/>
  <c r="AU28" i="26"/>
  <c r="AT28" i="26"/>
  <c r="AQ28" i="26"/>
  <c r="AP28" i="26"/>
  <c r="AM28" i="26"/>
  <c r="AL28" i="26"/>
  <c r="AI28" i="26"/>
  <c r="AH28" i="26"/>
  <c r="AE28" i="26"/>
  <c r="AD28" i="26"/>
  <c r="AA28" i="26"/>
  <c r="Z28" i="26"/>
  <c r="W28" i="26"/>
  <c r="V28" i="26"/>
  <c r="S28" i="26"/>
  <c r="R28" i="26"/>
  <c r="M28" i="26"/>
  <c r="L28" i="26"/>
  <c r="I28" i="26"/>
  <c r="H28" i="26"/>
  <c r="CM27" i="26"/>
  <c r="CI27" i="26"/>
  <c r="CH27" i="26"/>
  <c r="CE27" i="26"/>
  <c r="CD27" i="26"/>
  <c r="CA27" i="26"/>
  <c r="BZ27" i="26"/>
  <c r="BW27" i="26"/>
  <c r="BV27" i="26"/>
  <c r="BO27" i="26"/>
  <c r="BN27" i="26"/>
  <c r="BK27" i="26"/>
  <c r="BJ27" i="26"/>
  <c r="BG27" i="26"/>
  <c r="BF27" i="26"/>
  <c r="BC27" i="26"/>
  <c r="BB27" i="26"/>
  <c r="AY27" i="26"/>
  <c r="AX27" i="26"/>
  <c r="AU27" i="26"/>
  <c r="AT27" i="26"/>
  <c r="AQ27" i="26"/>
  <c r="AP27" i="26"/>
  <c r="AM27" i="26"/>
  <c r="AL27" i="26"/>
  <c r="AI27" i="26"/>
  <c r="AH27" i="26"/>
  <c r="AE27" i="26"/>
  <c r="AD27" i="26"/>
  <c r="AA27" i="26"/>
  <c r="Z27" i="26"/>
  <c r="W27" i="26"/>
  <c r="V27" i="26"/>
  <c r="S27" i="26"/>
  <c r="R27" i="26"/>
  <c r="M27" i="26"/>
  <c r="L27" i="26"/>
  <c r="I27" i="26"/>
  <c r="H27" i="26"/>
  <c r="CM26" i="26"/>
  <c r="CI26" i="26"/>
  <c r="CH26" i="26"/>
  <c r="CE26" i="26"/>
  <c r="CD26" i="26"/>
  <c r="CA26" i="26"/>
  <c r="BZ26" i="26"/>
  <c r="BW26" i="26"/>
  <c r="BV26" i="26"/>
  <c r="BO26" i="26"/>
  <c r="BN26" i="26"/>
  <c r="BK26" i="26"/>
  <c r="BJ26" i="26"/>
  <c r="BG26" i="26"/>
  <c r="BF26" i="26"/>
  <c r="BC26" i="26"/>
  <c r="BB26" i="26"/>
  <c r="AY26" i="26"/>
  <c r="AX26" i="26"/>
  <c r="AU26" i="26"/>
  <c r="AT26" i="26"/>
  <c r="AQ26" i="26"/>
  <c r="AP26" i="26"/>
  <c r="AM26" i="26"/>
  <c r="AL26" i="26"/>
  <c r="AI26" i="26"/>
  <c r="AH26" i="26"/>
  <c r="AE26" i="26"/>
  <c r="AD26" i="26"/>
  <c r="AA26" i="26"/>
  <c r="Z26" i="26"/>
  <c r="W26" i="26"/>
  <c r="V26" i="26"/>
  <c r="S26" i="26"/>
  <c r="R26" i="26"/>
  <c r="M26" i="26"/>
  <c r="L26" i="26"/>
  <c r="I26" i="26"/>
  <c r="H26" i="26"/>
  <c r="CM25" i="26"/>
  <c r="CI25" i="26"/>
  <c r="CH25" i="26"/>
  <c r="CE25" i="26"/>
  <c r="CD25" i="26"/>
  <c r="CA25" i="26"/>
  <c r="BZ25" i="26"/>
  <c r="BW25" i="26"/>
  <c r="BV25" i="26"/>
  <c r="BO25" i="26"/>
  <c r="BN25" i="26"/>
  <c r="BK25" i="26"/>
  <c r="BJ25" i="26"/>
  <c r="BG25" i="26"/>
  <c r="BF25" i="26"/>
  <c r="BC25" i="26"/>
  <c r="BB25" i="26"/>
  <c r="AY25" i="26"/>
  <c r="AX25" i="26"/>
  <c r="AU25" i="26"/>
  <c r="AT25" i="26"/>
  <c r="AQ25" i="26"/>
  <c r="AP25" i="26"/>
  <c r="AM25" i="26"/>
  <c r="AL25" i="26"/>
  <c r="AI25" i="26"/>
  <c r="AH25" i="26"/>
  <c r="AE25" i="26"/>
  <c r="AD25" i="26"/>
  <c r="AA25" i="26"/>
  <c r="Z25" i="26"/>
  <c r="W25" i="26"/>
  <c r="V25" i="26"/>
  <c r="S25" i="26"/>
  <c r="R25" i="26"/>
  <c r="M25" i="26"/>
  <c r="L25" i="26"/>
  <c r="I25" i="26"/>
  <c r="H25" i="26"/>
  <c r="CM24" i="26"/>
  <c r="CI24" i="26"/>
  <c r="CH24" i="26"/>
  <c r="CE24" i="26"/>
  <c r="CD24" i="26"/>
  <c r="CA24" i="26"/>
  <c r="BZ24" i="26"/>
  <c r="BW24" i="26"/>
  <c r="BV24" i="26"/>
  <c r="BO24" i="26"/>
  <c r="BN24" i="26"/>
  <c r="BK24" i="26"/>
  <c r="BJ24" i="26"/>
  <c r="BG24" i="26"/>
  <c r="BF24" i="26"/>
  <c r="BC24" i="26"/>
  <c r="BB24" i="26"/>
  <c r="AY24" i="26"/>
  <c r="AX24" i="26"/>
  <c r="AU24" i="26"/>
  <c r="AT24" i="26"/>
  <c r="AQ24" i="26"/>
  <c r="AP24" i="26"/>
  <c r="AM24" i="26"/>
  <c r="AL24" i="26"/>
  <c r="AI24" i="26"/>
  <c r="AH24" i="26"/>
  <c r="AE24" i="26"/>
  <c r="AD24" i="26"/>
  <c r="AA24" i="26"/>
  <c r="Z24" i="26"/>
  <c r="W24" i="26"/>
  <c r="V24" i="26"/>
  <c r="S24" i="26"/>
  <c r="R24" i="26"/>
  <c r="M24" i="26"/>
  <c r="L24" i="26"/>
  <c r="I24" i="26"/>
  <c r="H24" i="26"/>
  <c r="CM23" i="26"/>
  <c r="CI23" i="26"/>
  <c r="CH23" i="26"/>
  <c r="CE23" i="26"/>
  <c r="CD23" i="26"/>
  <c r="CA23" i="26"/>
  <c r="BZ23" i="26"/>
  <c r="BW23" i="26"/>
  <c r="BV23" i="26"/>
  <c r="BO23" i="26"/>
  <c r="BN23" i="26"/>
  <c r="BK23" i="26"/>
  <c r="BJ23" i="26"/>
  <c r="BG23" i="26"/>
  <c r="BF23" i="26"/>
  <c r="BC23" i="26"/>
  <c r="BB23" i="26"/>
  <c r="AY23" i="26"/>
  <c r="AX23" i="26"/>
  <c r="AU23" i="26"/>
  <c r="AT23" i="26"/>
  <c r="AQ23" i="26"/>
  <c r="AP23" i="26"/>
  <c r="AM23" i="26"/>
  <c r="AL23" i="26"/>
  <c r="AI23" i="26"/>
  <c r="AH23" i="26"/>
  <c r="AE23" i="26"/>
  <c r="AD23" i="26"/>
  <c r="AA23" i="26"/>
  <c r="Z23" i="26"/>
  <c r="W23" i="26"/>
  <c r="V23" i="26"/>
  <c r="S23" i="26"/>
  <c r="R23" i="26"/>
  <c r="M23" i="26"/>
  <c r="L23" i="26"/>
  <c r="I23" i="26"/>
  <c r="H23" i="26"/>
  <c r="CM22" i="26"/>
  <c r="CI22" i="26"/>
  <c r="CH22" i="26"/>
  <c r="CE22" i="26"/>
  <c r="CD22" i="26"/>
  <c r="CA22" i="26"/>
  <c r="BZ22" i="26"/>
  <c r="BW22" i="26"/>
  <c r="BV22" i="26"/>
  <c r="BO22" i="26"/>
  <c r="BN22" i="26"/>
  <c r="BK22" i="26"/>
  <c r="BJ22" i="26"/>
  <c r="BG22" i="26"/>
  <c r="BF22" i="26"/>
  <c r="BC22" i="26"/>
  <c r="BB22" i="26"/>
  <c r="AY22" i="26"/>
  <c r="AX22" i="26"/>
  <c r="AU22" i="26"/>
  <c r="AT22" i="26"/>
  <c r="AQ22" i="26"/>
  <c r="AP22" i="26"/>
  <c r="AM22" i="26"/>
  <c r="AL22" i="26"/>
  <c r="AI22" i="26"/>
  <c r="AH22" i="26"/>
  <c r="AE22" i="26"/>
  <c r="AD22" i="26"/>
  <c r="AA22" i="26"/>
  <c r="Z22" i="26"/>
  <c r="W22" i="26"/>
  <c r="V22" i="26"/>
  <c r="S22" i="26"/>
  <c r="R22" i="26"/>
  <c r="M22" i="26"/>
  <c r="L22" i="26"/>
  <c r="I22" i="26"/>
  <c r="H22" i="26"/>
  <c r="CM21" i="26"/>
  <c r="CI21" i="26"/>
  <c r="CH21" i="26"/>
  <c r="CE21" i="26"/>
  <c r="CD21" i="26"/>
  <c r="CA21" i="26"/>
  <c r="BZ21" i="26"/>
  <c r="BW21" i="26"/>
  <c r="BV21" i="26"/>
  <c r="BO21" i="26"/>
  <c r="BN21" i="26"/>
  <c r="BK21" i="26"/>
  <c r="BJ21" i="26"/>
  <c r="BG21" i="26"/>
  <c r="BF21" i="26"/>
  <c r="BC21" i="26"/>
  <c r="BB21" i="26"/>
  <c r="AY21" i="26"/>
  <c r="AX21" i="26"/>
  <c r="AU21" i="26"/>
  <c r="AT21" i="26"/>
  <c r="AQ21" i="26"/>
  <c r="AP21" i="26"/>
  <c r="AM21" i="26"/>
  <c r="AL21" i="26"/>
  <c r="AI21" i="26"/>
  <c r="AH21" i="26"/>
  <c r="AE21" i="26"/>
  <c r="AD21" i="26"/>
  <c r="AA21" i="26"/>
  <c r="Z21" i="26"/>
  <c r="W21" i="26"/>
  <c r="V21" i="26"/>
  <c r="S21" i="26"/>
  <c r="R21" i="26"/>
  <c r="M21" i="26"/>
  <c r="L21" i="26"/>
  <c r="I21" i="26"/>
  <c r="H21" i="26"/>
  <c r="CM20" i="26"/>
  <c r="CI20" i="26"/>
  <c r="CH20" i="26"/>
  <c r="CE20" i="26"/>
  <c r="CD20" i="26"/>
  <c r="CA20" i="26"/>
  <c r="BZ20" i="26"/>
  <c r="BW20" i="26"/>
  <c r="BV20" i="26"/>
  <c r="BO20" i="26"/>
  <c r="BN20" i="26"/>
  <c r="BK20" i="26"/>
  <c r="BJ20" i="26"/>
  <c r="BG20" i="26"/>
  <c r="BF20" i="26"/>
  <c r="BC20" i="26"/>
  <c r="BB20" i="26"/>
  <c r="AY20" i="26"/>
  <c r="AX20" i="26"/>
  <c r="AU20" i="26"/>
  <c r="AT20" i="26"/>
  <c r="AQ20" i="26"/>
  <c r="AP20" i="26"/>
  <c r="AM20" i="26"/>
  <c r="AL20" i="26"/>
  <c r="AI20" i="26"/>
  <c r="AH20" i="26"/>
  <c r="AE20" i="26"/>
  <c r="AD20" i="26"/>
  <c r="AA20" i="26"/>
  <c r="Z20" i="26"/>
  <c r="W20" i="26"/>
  <c r="V20" i="26"/>
  <c r="S20" i="26"/>
  <c r="R20" i="26"/>
  <c r="M20" i="26"/>
  <c r="L20" i="26"/>
  <c r="I20" i="26"/>
  <c r="H20" i="26"/>
  <c r="CM19" i="26"/>
  <c r="CI19" i="26"/>
  <c r="CH19" i="26"/>
  <c r="CE19" i="26"/>
  <c r="CD19" i="26"/>
  <c r="CA19" i="26"/>
  <c r="BZ19" i="26"/>
  <c r="BW19" i="26"/>
  <c r="BV19" i="26"/>
  <c r="BO19" i="26"/>
  <c r="BN19" i="26"/>
  <c r="BK19" i="26"/>
  <c r="BJ19" i="26"/>
  <c r="BG19" i="26"/>
  <c r="BF19" i="26"/>
  <c r="BC19" i="26"/>
  <c r="BB19" i="26"/>
  <c r="AY19" i="26"/>
  <c r="AX19" i="26"/>
  <c r="AU19" i="26"/>
  <c r="AT19" i="26"/>
  <c r="AQ19" i="26"/>
  <c r="AP19" i="26"/>
  <c r="AM19" i="26"/>
  <c r="AL19" i="26"/>
  <c r="AI19" i="26"/>
  <c r="AH19" i="26"/>
  <c r="AE19" i="26"/>
  <c r="AD19" i="26"/>
  <c r="AA19" i="26"/>
  <c r="Z19" i="26"/>
  <c r="W19" i="26"/>
  <c r="V19" i="26"/>
  <c r="S19" i="26"/>
  <c r="R19" i="26"/>
  <c r="M19" i="26"/>
  <c r="L19" i="26"/>
  <c r="I19" i="26"/>
  <c r="H19" i="26"/>
  <c r="CM18" i="26"/>
  <c r="CI18" i="26"/>
  <c r="CH18" i="26"/>
  <c r="CE18" i="26"/>
  <c r="CD18" i="26"/>
  <c r="CA18" i="26"/>
  <c r="BZ18" i="26"/>
  <c r="BW18" i="26"/>
  <c r="BV18" i="26"/>
  <c r="BO18" i="26"/>
  <c r="BN18" i="26"/>
  <c r="BK18" i="26"/>
  <c r="BJ18" i="26"/>
  <c r="BG18" i="26"/>
  <c r="BF18" i="26"/>
  <c r="BC18" i="26"/>
  <c r="BB18" i="26"/>
  <c r="AY18" i="26"/>
  <c r="AX18" i="26"/>
  <c r="AU18" i="26"/>
  <c r="AT18" i="26"/>
  <c r="AQ18" i="26"/>
  <c r="AP18" i="26"/>
  <c r="AM18" i="26"/>
  <c r="AL18" i="26"/>
  <c r="AI18" i="26"/>
  <c r="AH18" i="26"/>
  <c r="AE18" i="26"/>
  <c r="AD18" i="26"/>
  <c r="AA18" i="26"/>
  <c r="Z18" i="26"/>
  <c r="W18" i="26"/>
  <c r="V18" i="26"/>
  <c r="S18" i="26"/>
  <c r="R18" i="26"/>
  <c r="M18" i="26"/>
  <c r="L18" i="26"/>
  <c r="I18" i="26"/>
  <c r="H18" i="26"/>
  <c r="CM17" i="26"/>
  <c r="CI17" i="26"/>
  <c r="CH17" i="26"/>
  <c r="CE17" i="26"/>
  <c r="CD17" i="26"/>
  <c r="CA17" i="26"/>
  <c r="BZ17" i="26"/>
  <c r="BW17" i="26"/>
  <c r="BV17" i="26"/>
  <c r="BO17" i="26"/>
  <c r="BN17" i="26"/>
  <c r="BK17" i="26"/>
  <c r="BJ17" i="26"/>
  <c r="BG17" i="26"/>
  <c r="BF17" i="26"/>
  <c r="BC17" i="26"/>
  <c r="BB17" i="26"/>
  <c r="AY17" i="26"/>
  <c r="AX17" i="26"/>
  <c r="AU17" i="26"/>
  <c r="AT17" i="26"/>
  <c r="AQ17" i="26"/>
  <c r="AP17" i="26"/>
  <c r="AM17" i="26"/>
  <c r="AL17" i="26"/>
  <c r="AI17" i="26"/>
  <c r="AH17" i="26"/>
  <c r="AE17" i="26"/>
  <c r="AD17" i="26"/>
  <c r="AA17" i="26"/>
  <c r="Z17" i="26"/>
  <c r="W17" i="26"/>
  <c r="V17" i="26"/>
  <c r="S17" i="26"/>
  <c r="R17" i="26"/>
  <c r="M17" i="26"/>
  <c r="L17" i="26"/>
  <c r="I17" i="26"/>
  <c r="H17" i="26"/>
  <c r="CM16" i="26"/>
  <c r="CI16" i="26"/>
  <c r="CH16" i="26"/>
  <c r="CE16" i="26"/>
  <c r="CD16" i="26"/>
  <c r="CA16" i="26"/>
  <c r="BZ16" i="26"/>
  <c r="BW16" i="26"/>
  <c r="BV16" i="26"/>
  <c r="BO16" i="26"/>
  <c r="BN16" i="26"/>
  <c r="BK16" i="26"/>
  <c r="BJ16" i="26"/>
  <c r="BG16" i="26"/>
  <c r="BF16" i="26"/>
  <c r="BC16" i="26"/>
  <c r="BB16" i="26"/>
  <c r="AY16" i="26"/>
  <c r="AX16" i="26"/>
  <c r="AU16" i="26"/>
  <c r="AT16" i="26"/>
  <c r="AQ16" i="26"/>
  <c r="AP16" i="26"/>
  <c r="AM16" i="26"/>
  <c r="AL16" i="26"/>
  <c r="AI16" i="26"/>
  <c r="AH16" i="26"/>
  <c r="AE16" i="26"/>
  <c r="AD16" i="26"/>
  <c r="AA16" i="26"/>
  <c r="Z16" i="26"/>
  <c r="W16" i="26"/>
  <c r="V16" i="26"/>
  <c r="S16" i="26"/>
  <c r="R16" i="26"/>
  <c r="M16" i="26"/>
  <c r="L16" i="26"/>
  <c r="I16" i="26"/>
  <c r="H16" i="26"/>
  <c r="CM15" i="26"/>
  <c r="CI15" i="26"/>
  <c r="CH15" i="26"/>
  <c r="CE15" i="26"/>
  <c r="CD15" i="26"/>
  <c r="CA15" i="26"/>
  <c r="BZ15" i="26"/>
  <c r="BW15" i="26"/>
  <c r="BV15" i="26"/>
  <c r="BO15" i="26"/>
  <c r="BN15" i="26"/>
  <c r="BK15" i="26"/>
  <c r="BJ15" i="26"/>
  <c r="BG15" i="26"/>
  <c r="BF15" i="26"/>
  <c r="BC15" i="26"/>
  <c r="BB15" i="26"/>
  <c r="AY15" i="26"/>
  <c r="AX15" i="26"/>
  <c r="AU15" i="26"/>
  <c r="AT15" i="26"/>
  <c r="AQ15" i="26"/>
  <c r="AP15" i="26"/>
  <c r="AM15" i="26"/>
  <c r="AL15" i="26"/>
  <c r="AI15" i="26"/>
  <c r="AH15" i="26"/>
  <c r="AE15" i="26"/>
  <c r="AD15" i="26"/>
  <c r="AA15" i="26"/>
  <c r="Z15" i="26"/>
  <c r="W15" i="26"/>
  <c r="V15" i="26"/>
  <c r="S15" i="26"/>
  <c r="R15" i="26"/>
  <c r="M15" i="26"/>
  <c r="L15" i="26"/>
  <c r="I15" i="26"/>
  <c r="H15" i="26"/>
  <c r="CM14" i="26"/>
  <c r="CI14" i="26"/>
  <c r="CH14" i="26"/>
  <c r="CE14" i="26"/>
  <c r="CD14" i="26"/>
  <c r="CA14" i="26"/>
  <c r="BZ14" i="26"/>
  <c r="BW14" i="26"/>
  <c r="BV14" i="26"/>
  <c r="BO14" i="26"/>
  <c r="BN14" i="26"/>
  <c r="BK14" i="26"/>
  <c r="BJ14" i="26"/>
  <c r="BG14" i="26"/>
  <c r="BF14" i="26"/>
  <c r="BC14" i="26"/>
  <c r="BB14" i="26"/>
  <c r="AY14" i="26"/>
  <c r="AX14" i="26"/>
  <c r="AU14" i="26"/>
  <c r="AT14" i="26"/>
  <c r="AQ14" i="26"/>
  <c r="AP14" i="26"/>
  <c r="AM14" i="26"/>
  <c r="AL14" i="26"/>
  <c r="AI14" i="26"/>
  <c r="AH14" i="26"/>
  <c r="AE14" i="26"/>
  <c r="AD14" i="26"/>
  <c r="AA14" i="26"/>
  <c r="Z14" i="26"/>
  <c r="W14" i="26"/>
  <c r="V14" i="26"/>
  <c r="S14" i="26"/>
  <c r="R14" i="26"/>
  <c r="M14" i="26"/>
  <c r="L14" i="26"/>
  <c r="I14" i="26"/>
  <c r="H14" i="26"/>
  <c r="CM13" i="26"/>
  <c r="CI13" i="26"/>
  <c r="CH13" i="26"/>
  <c r="CE13" i="26"/>
  <c r="CD13" i="26"/>
  <c r="CA13" i="26"/>
  <c r="BZ13" i="26"/>
  <c r="BW13" i="26"/>
  <c r="BV13" i="26"/>
  <c r="BO13" i="26"/>
  <c r="BN13" i="26"/>
  <c r="BK13" i="26"/>
  <c r="BJ13" i="26"/>
  <c r="BG13" i="26"/>
  <c r="BF13" i="26"/>
  <c r="BC13" i="26"/>
  <c r="BB13" i="26"/>
  <c r="AY13" i="26"/>
  <c r="AX13" i="26"/>
  <c r="AU13" i="26"/>
  <c r="AT13" i="26"/>
  <c r="AQ13" i="26"/>
  <c r="AP13" i="26"/>
  <c r="AM13" i="26"/>
  <c r="AL13" i="26"/>
  <c r="AI13" i="26"/>
  <c r="AH13" i="26"/>
  <c r="AE13" i="26"/>
  <c r="AD13" i="26"/>
  <c r="AA13" i="26"/>
  <c r="Z13" i="26"/>
  <c r="W13" i="26"/>
  <c r="V13" i="26"/>
  <c r="S13" i="26"/>
  <c r="R13" i="26"/>
  <c r="M13" i="26"/>
  <c r="L13" i="26"/>
  <c r="I13" i="26"/>
  <c r="H13" i="26"/>
  <c r="CM12" i="26"/>
  <c r="CI12" i="26"/>
  <c r="CH12" i="26"/>
  <c r="CE12" i="26"/>
  <c r="CD12" i="26"/>
  <c r="CA12" i="26"/>
  <c r="BZ12" i="26"/>
  <c r="BW12" i="26"/>
  <c r="BV12" i="26"/>
  <c r="BO12" i="26"/>
  <c r="BN12" i="26"/>
  <c r="BK12" i="26"/>
  <c r="BJ12" i="26"/>
  <c r="BG12" i="26"/>
  <c r="BF12" i="26"/>
  <c r="BC12" i="26"/>
  <c r="BB12" i="26"/>
  <c r="AY12" i="26"/>
  <c r="AX12" i="26"/>
  <c r="AU12" i="26"/>
  <c r="AT12" i="26"/>
  <c r="AQ12" i="26"/>
  <c r="AP12" i="26"/>
  <c r="AM12" i="26"/>
  <c r="AL12" i="26"/>
  <c r="AI12" i="26"/>
  <c r="AH12" i="26"/>
  <c r="AE12" i="26"/>
  <c r="AD12" i="26"/>
  <c r="AA12" i="26"/>
  <c r="Z12" i="26"/>
  <c r="W12" i="26"/>
  <c r="V12" i="26"/>
  <c r="S12" i="26"/>
  <c r="R12" i="26"/>
  <c r="M12" i="26"/>
  <c r="L12" i="26"/>
  <c r="I12" i="26"/>
  <c r="H12" i="26"/>
  <c r="CM11" i="26"/>
  <c r="CI11" i="26"/>
  <c r="CH11" i="26"/>
  <c r="CE11" i="26"/>
  <c r="CD11" i="26"/>
  <c r="CA11" i="26"/>
  <c r="BZ11" i="26"/>
  <c r="BW11" i="26"/>
  <c r="BV11" i="26"/>
  <c r="BO11" i="26"/>
  <c r="BN11" i="26"/>
  <c r="BK11" i="26"/>
  <c r="BJ11" i="26"/>
  <c r="BG11" i="26"/>
  <c r="BF11" i="26"/>
  <c r="BC11" i="26"/>
  <c r="BB11" i="26"/>
  <c r="AY11" i="26"/>
  <c r="AX11" i="26"/>
  <c r="AU11" i="26"/>
  <c r="AT11" i="26"/>
  <c r="AQ11" i="26"/>
  <c r="AP11" i="26"/>
  <c r="AM11" i="26"/>
  <c r="AL11" i="26"/>
  <c r="AI11" i="26"/>
  <c r="AH11" i="26"/>
  <c r="AE11" i="26"/>
  <c r="AD11" i="26"/>
  <c r="AA11" i="26"/>
  <c r="Z11" i="26"/>
  <c r="W11" i="26"/>
  <c r="V11" i="26"/>
  <c r="S11" i="26"/>
  <c r="R11" i="26"/>
  <c r="M11" i="26"/>
  <c r="L11" i="26"/>
  <c r="I11" i="26"/>
  <c r="H11" i="26"/>
  <c r="CM10" i="26"/>
  <c r="CI10" i="26"/>
  <c r="CH10" i="26"/>
  <c r="CE10" i="26"/>
  <c r="CD10" i="26"/>
  <c r="CA10" i="26"/>
  <c r="BZ10" i="26"/>
  <c r="BW10" i="26"/>
  <c r="BV10" i="26"/>
  <c r="BO10" i="26"/>
  <c r="BN10" i="26"/>
  <c r="BK10" i="26"/>
  <c r="BJ10" i="26"/>
  <c r="BG10" i="26"/>
  <c r="BF10" i="26"/>
  <c r="BC10" i="26"/>
  <c r="BB10" i="26"/>
  <c r="AY10" i="26"/>
  <c r="AX10" i="26"/>
  <c r="AU10" i="26"/>
  <c r="AT10" i="26"/>
  <c r="AQ10" i="26"/>
  <c r="AP10" i="26"/>
  <c r="AM10" i="26"/>
  <c r="AL10" i="26"/>
  <c r="AI10" i="26"/>
  <c r="AH10" i="26"/>
  <c r="AE10" i="26"/>
  <c r="AD10" i="26"/>
  <c r="AA10" i="26"/>
  <c r="Z10" i="26"/>
  <c r="W10" i="26"/>
  <c r="V10" i="26"/>
  <c r="S10" i="26"/>
  <c r="R10" i="26"/>
  <c r="M10" i="26"/>
  <c r="L10" i="26"/>
  <c r="I10" i="26"/>
  <c r="H10" i="26"/>
  <c r="CM9" i="26"/>
  <c r="CI9" i="26"/>
  <c r="CH9" i="26"/>
  <c r="CE9" i="26"/>
  <c r="CD9" i="26"/>
  <c r="CA9" i="26"/>
  <c r="BZ9" i="26"/>
  <c r="BW9" i="26"/>
  <c r="BV9" i="26"/>
  <c r="BO9" i="26"/>
  <c r="BN9" i="26"/>
  <c r="BK9" i="26"/>
  <c r="BJ9" i="26"/>
  <c r="BG9" i="26"/>
  <c r="BF9" i="26"/>
  <c r="BC9" i="26"/>
  <c r="BB9" i="26"/>
  <c r="AY9" i="26"/>
  <c r="AX9" i="26"/>
  <c r="AU9" i="26"/>
  <c r="AT9" i="26"/>
  <c r="AQ9" i="26"/>
  <c r="AP9" i="26"/>
  <c r="AM9" i="26"/>
  <c r="AL9" i="26"/>
  <c r="AI9" i="26"/>
  <c r="AH9" i="26"/>
  <c r="AE9" i="26"/>
  <c r="AD9" i="26"/>
  <c r="AA9" i="26"/>
  <c r="Z9" i="26"/>
  <c r="W9" i="26"/>
  <c r="V9" i="26"/>
  <c r="S9" i="26"/>
  <c r="R9" i="26"/>
  <c r="M9" i="26"/>
  <c r="L9" i="26"/>
  <c r="I9" i="26"/>
  <c r="H9" i="26"/>
  <c r="CM8" i="26"/>
  <c r="CI8" i="26"/>
  <c r="CH8" i="26"/>
  <c r="CE8" i="26"/>
  <c r="CD8" i="26"/>
  <c r="CA8" i="26"/>
  <c r="BZ8" i="26"/>
  <c r="BW8" i="26"/>
  <c r="BV8" i="26"/>
  <c r="BO8" i="26"/>
  <c r="BN8" i="26"/>
  <c r="BK8" i="26"/>
  <c r="BJ8" i="26"/>
  <c r="BG8" i="26"/>
  <c r="BF8" i="26"/>
  <c r="BC8" i="26"/>
  <c r="BB8" i="26"/>
  <c r="AY8" i="26"/>
  <c r="AX8" i="26"/>
  <c r="AU8" i="26"/>
  <c r="AT8" i="26"/>
  <c r="AQ8" i="26"/>
  <c r="AP8" i="26"/>
  <c r="AM8" i="26"/>
  <c r="AL8" i="26"/>
  <c r="AI8" i="26"/>
  <c r="AH8" i="26"/>
  <c r="AE8" i="26"/>
  <c r="AD8" i="26"/>
  <c r="AA8" i="26"/>
  <c r="Z8" i="26"/>
  <c r="W8" i="26"/>
  <c r="V8" i="26"/>
  <c r="S8" i="26"/>
  <c r="R8" i="26"/>
  <c r="M8" i="26"/>
  <c r="L8" i="26"/>
  <c r="I8" i="26"/>
  <c r="H8" i="26"/>
  <c r="CM7" i="26"/>
  <c r="CI7" i="26"/>
  <c r="CH7" i="26"/>
  <c r="CE7" i="26"/>
  <c r="CD7" i="26"/>
  <c r="CA7" i="26"/>
  <c r="BZ7" i="26"/>
  <c r="BW7" i="26"/>
  <c r="BV7" i="26"/>
  <c r="BO7" i="26"/>
  <c r="BN7" i="26"/>
  <c r="BK7" i="26"/>
  <c r="BJ7" i="26"/>
  <c r="BG7" i="26"/>
  <c r="BF7" i="26"/>
  <c r="BC7" i="26"/>
  <c r="BB7" i="26"/>
  <c r="AY7" i="26"/>
  <c r="AX7" i="26"/>
  <c r="AU7" i="26"/>
  <c r="AT7" i="26"/>
  <c r="AQ7" i="26"/>
  <c r="AP7" i="26"/>
  <c r="AM7" i="26"/>
  <c r="AL7" i="26"/>
  <c r="AI7" i="26"/>
  <c r="AH7" i="26"/>
  <c r="AE7" i="26"/>
  <c r="AD7" i="26"/>
  <c r="AA7" i="26"/>
  <c r="Z7" i="26"/>
  <c r="W7" i="26"/>
  <c r="V7" i="26"/>
  <c r="S7" i="26"/>
  <c r="R7" i="26"/>
  <c r="M7" i="26"/>
  <c r="L7" i="26"/>
  <c r="I7" i="26"/>
  <c r="H7" i="26"/>
  <c r="CM6" i="26"/>
  <c r="CI6" i="26"/>
  <c r="CH6" i="26"/>
  <c r="CE6" i="26"/>
  <c r="CD6" i="26"/>
  <c r="CA6" i="26"/>
  <c r="BZ6" i="26"/>
  <c r="BW6" i="26"/>
  <c r="BV6" i="26"/>
  <c r="BO6" i="26"/>
  <c r="BN6" i="26"/>
  <c r="BK6" i="26"/>
  <c r="BJ6" i="26"/>
  <c r="BG6" i="26"/>
  <c r="BF6" i="26"/>
  <c r="BC6" i="26"/>
  <c r="BB6" i="26"/>
  <c r="AY6" i="26"/>
  <c r="AX6" i="26"/>
  <c r="AU6" i="26"/>
  <c r="AT6" i="26"/>
  <c r="AQ6" i="26"/>
  <c r="AP6" i="26"/>
  <c r="AM6" i="26"/>
  <c r="AL6" i="26"/>
  <c r="AI6" i="26"/>
  <c r="AH6" i="26"/>
  <c r="AE6" i="26"/>
  <c r="AD6" i="26"/>
  <c r="AA6" i="26"/>
  <c r="Z6" i="26"/>
  <c r="W6" i="26"/>
  <c r="V6" i="26"/>
  <c r="S6" i="26"/>
  <c r="R6" i="26"/>
  <c r="M6" i="26"/>
  <c r="L6" i="26"/>
  <c r="I6" i="26"/>
  <c r="H6" i="26"/>
</calcChain>
</file>

<file path=xl/sharedStrings.xml><?xml version="1.0" encoding="utf-8"?>
<sst xmlns="http://schemas.openxmlformats.org/spreadsheetml/2006/main" count="1678" uniqueCount="614">
  <si>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</si>
  <si>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</si>
  <si>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</si>
  <si>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</si>
  <si>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</si>
  <si>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</si>
  <si>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</si>
  <si>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</si>
  <si>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</si>
  <si>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</si>
  <si>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</si>
  <si>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</si>
  <si>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</si>
  <si>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</si>
  <si>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</si>
  <si>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</si>
  <si>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</si>
  <si>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</si>
  <si>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</si>
  <si>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</si>
  <si>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</si>
  <si>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</si>
  <si>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</si>
  <si>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</si>
  <si>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</si>
  <si>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</si>
  <si>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</si>
  <si>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</si>
  <si>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</si>
  <si>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</si>
  <si>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</si>
  <si>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</si>
  <si>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</si>
  <si>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</si>
  <si>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</si>
  <si>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</si>
  <si>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</si>
  <si>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</si>
  <si>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</si>
  <si>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</si>
  <si>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</si>
  <si>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</si>
  <si>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</si>
  <si>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</si>
  <si>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</si>
  <si>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</si>
  <si>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</si>
  <si>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</si>
  <si>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</si>
  <si>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</si>
  <si>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</si>
  <si>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</si>
  <si>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</si>
  <si>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</si>
  <si>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</si>
  <si>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</si>
  <si>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</si>
  <si>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</si>
  <si>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</si>
  <si>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</si>
  <si>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</si>
  <si>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</si>
  <si>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</si>
  <si>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</si>
  <si>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</si>
  <si>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</si>
  <si>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</si>
  <si>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</si>
  <si>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</si>
  <si>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</si>
  <si>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</si>
  <si>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</si>
  <si>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</si>
  <si>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</si>
  <si>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</si>
  <si>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</si>
  <si>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</si>
  <si>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</si>
  <si>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</si>
  <si>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</si>
  <si>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</si>
  <si>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</si>
  <si>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</si>
  <si>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</si>
  <si>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</si>
  <si>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</si>
  <si>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</si>
  <si>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</si>
  <si>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</si>
  <si>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</si>
  <si>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</si>
  <si>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</si>
  <si>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</si>
  <si>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</si>
  <si>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</si>
  <si>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</si>
  <si>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</si>
  <si>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</si>
  <si>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</si>
  <si>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</si>
  <si>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</si>
  <si>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</si>
  <si>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</si>
  <si>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</si>
  <si>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</si>
  <si>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</si>
  <si>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長　　浜　　市</t>
    <rPh sb="0" eb="1">
      <t>ナガ</t>
    </rPh>
    <rPh sb="3" eb="4">
      <t>ハマ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</si>
  <si>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</si>
  <si>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</si>
  <si>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</si>
  <si>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</si>
  <si>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</si>
  <si>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</si>
  <si>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</si>
  <si>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</si>
  <si>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</si>
  <si>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</si>
  <si>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長浜水道企業団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</si>
  <si>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</si>
  <si>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</si>
  <si>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</si>
  <si>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</si>
  <si>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</si>
  <si>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</si>
  <si>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</si>
  <si>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</si>
  <si>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</si>
  <si>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</si>
  <si>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</si>
  <si>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</si>
  <si>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</si>
  <si>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</si>
  <si>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</si>
  <si>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</si>
  <si>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</si>
  <si>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</si>
  <si>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</si>
  <si>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</si>
  <si>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</si>
  <si>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</si>
  <si>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</si>
  <si>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</si>
  <si>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</si>
  <si>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S38. 5.22</t>
    <phoneticPr fontId="16"/>
  </si>
  <si>
    <t>S45. 8. 4</t>
    <phoneticPr fontId="16"/>
  </si>
  <si>
    <t>(2)</t>
    <phoneticPr fontId="16"/>
  </si>
  <si>
    <t>供用開始年月日</t>
    <phoneticPr fontId="16"/>
  </si>
  <si>
    <t>S38. 3.26</t>
    <phoneticPr fontId="16"/>
  </si>
  <si>
    <t>S41. 4. 1</t>
    <phoneticPr fontId="16"/>
  </si>
  <si>
    <t>S40. 4. 1</t>
    <phoneticPr fontId="16"/>
  </si>
  <si>
    <t>S47.11. 1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</si>
  <si>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</si>
  <si>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</si>
  <si>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</si>
  <si>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</si>
  <si>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</si>
  <si>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</si>
  <si>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</si>
  <si>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</si>
  <si>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</si>
  <si>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</si>
  <si>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</si>
  <si>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</si>
  <si>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</si>
  <si>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</si>
  <si>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</si>
  <si>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</si>
  <si>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</si>
  <si>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</si>
  <si>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t>(7)</t>
    <phoneticPr fontId="16"/>
  </si>
  <si>
    <t>年間総配水量</t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</si>
  <si>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</si>
  <si>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(8)</t>
    <phoneticPr fontId="16"/>
  </si>
  <si>
    <t>１日最大配水量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</si>
  <si>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</si>
  <si>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</si>
  <si>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</si>
  <si>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</si>
  <si>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</si>
  <si>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</si>
  <si>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</si>
  <si>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</si>
  <si>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</si>
  <si>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</si>
  <si>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</si>
  <si>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</si>
  <si>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</si>
  <si>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</si>
  <si>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</si>
  <si>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</si>
  <si>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</si>
  <si>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</si>
  <si>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</si>
  <si>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</si>
  <si>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</si>
  <si>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</si>
  <si>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</si>
  <si>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</si>
  <si>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</si>
  <si>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</si>
  <si>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</si>
  <si>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</si>
  <si>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</si>
  <si>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</si>
  <si>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</si>
  <si>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</si>
  <si>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</si>
  <si>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</si>
  <si>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</si>
  <si>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</si>
  <si>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</si>
  <si>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</si>
  <si>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</si>
  <si>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</si>
  <si>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</si>
  <si>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</si>
  <si>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</si>
  <si>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</si>
  <si>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</si>
  <si>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</si>
  <si>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</si>
  <si>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</si>
  <si>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</si>
  <si>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</si>
  <si>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</si>
  <si>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</si>
  <si>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</si>
  <si>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</si>
  <si>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</si>
  <si>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</si>
  <si>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</si>
  <si>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</si>
  <si>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</si>
  <si>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</si>
  <si>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</si>
  <si>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</si>
  <si>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</si>
  <si>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</si>
  <si>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</si>
  <si>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</si>
  <si>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</si>
  <si>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</si>
  <si>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</si>
  <si>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</si>
  <si>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</si>
  <si>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</si>
  <si>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</si>
  <si>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</si>
  <si>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</si>
  <si>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</si>
  <si>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</si>
  <si>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</si>
  <si>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</si>
  <si>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</si>
  <si>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</si>
  <si>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</si>
  <si>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</si>
  <si>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</si>
  <si>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</si>
  <si>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</si>
  <si>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</si>
  <si>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</si>
  <si>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</si>
  <si>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</si>
  <si>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</si>
  <si>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</si>
  <si>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</si>
  <si>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</si>
  <si>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</si>
  <si>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</si>
  <si>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</si>
  <si>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</si>
  <si>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</si>
  <si>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</si>
  <si>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</si>
  <si>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</si>
  <si>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</si>
  <si>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</si>
  <si>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</si>
  <si>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</si>
  <si>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</si>
  <si>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</si>
  <si>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</si>
  <si>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</si>
  <si>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</si>
  <si>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</si>
  <si>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</si>
  <si>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</si>
  <si>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</si>
  <si>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</si>
  <si>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</si>
  <si>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</si>
  <si>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</si>
  <si>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</si>
  <si>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</si>
  <si>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</si>
  <si>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（費 用 構 成 表）</t>
    <phoneticPr fontId="16"/>
  </si>
  <si>
    <t>（単位：千円、％）</t>
    <phoneticPr fontId="16"/>
  </si>
  <si>
    <t>事業名</t>
    <rPh sb="0" eb="2">
      <t>ジギョウ</t>
    </rPh>
    <rPh sb="2" eb="3">
      <t>メイ</t>
    </rPh>
    <phoneticPr fontId="16"/>
  </si>
  <si>
    <t>大　津　市</t>
    <phoneticPr fontId="16"/>
  </si>
  <si>
    <t>彦　根　市</t>
    <phoneticPr fontId="16"/>
  </si>
  <si>
    <t>近江八幡市</t>
    <phoneticPr fontId="16"/>
  </si>
  <si>
    <t>草　津　市</t>
    <phoneticPr fontId="16"/>
  </si>
  <si>
    <t>守　山　市</t>
    <phoneticPr fontId="16"/>
  </si>
  <si>
    <t>栗  東  市</t>
    <rPh sb="0" eb="4">
      <t>リットウ</t>
    </rPh>
    <rPh sb="6" eb="7">
      <t>シ</t>
    </rPh>
    <phoneticPr fontId="16"/>
  </si>
  <si>
    <t>日　野　町</t>
    <phoneticPr fontId="16"/>
  </si>
  <si>
    <t>竜　王　町</t>
    <phoneticPr fontId="16"/>
  </si>
  <si>
    <t>甲　良　町</t>
    <phoneticPr fontId="16"/>
  </si>
  <si>
    <t>長浜水道企業団</t>
    <phoneticPr fontId="16"/>
  </si>
  <si>
    <t>計</t>
    <phoneticPr fontId="16"/>
  </si>
  <si>
    <t>項　目</t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</si>
  <si>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</si>
  <si>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</si>
  <si>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（単位：円）</t>
    <phoneticPr fontId="16"/>
  </si>
  <si>
    <t>上　　　　　　　　　　　　　　　　　　　　水　　　　　　　　　　　　　　　　　　　　道</t>
    <phoneticPr fontId="16"/>
  </si>
  <si>
    <t>栗　東　市</t>
    <rPh sb="0" eb="3">
      <t>リットウ</t>
    </rPh>
    <rPh sb="4" eb="5">
      <t>シ</t>
    </rPh>
    <phoneticPr fontId="16"/>
  </si>
  <si>
    <t>多　賀　町</t>
    <phoneticPr fontId="16"/>
  </si>
  <si>
    <t>計</t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</si>
  <si>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</si>
  <si>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</si>
  <si>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</si>
  <si>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</si>
  <si>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</si>
  <si>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</si>
  <si>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</si>
  <si>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</si>
  <si>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</si>
  <si>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</si>
  <si>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</si>
  <si>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</si>
  <si>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</si>
  <si>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</si>
  <si>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</si>
  <si>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</si>
  <si>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</si>
  <si>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</si>
  <si>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</si>
  <si>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</si>
  <si>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</si>
  <si>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</si>
  <si>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</si>
  <si>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</si>
  <si>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</si>
  <si>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</si>
  <si>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</si>
  <si>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</si>
  <si>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</si>
  <si>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</si>
  <si>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</si>
  <si>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</si>
  <si>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</si>
  <si>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</si>
  <si>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</si>
  <si>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</si>
  <si>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</si>
  <si>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</si>
  <si>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</si>
  <si>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</si>
  <si>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</si>
  <si>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</si>
  <si>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</si>
  <si>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</si>
  <si>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</si>
  <si>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</si>
  <si>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</si>
  <si>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</si>
  <si>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</si>
  <si>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</si>
  <si>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</si>
  <si>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</si>
  <si>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</si>
  <si>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</si>
  <si>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</si>
  <si>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</si>
  <si>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</si>
  <si>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</si>
  <si>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</si>
  <si>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</si>
  <si>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</si>
  <si>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</si>
  <si>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</si>
  <si>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</si>
  <si>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</si>
  <si>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</si>
  <si>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</si>
  <si>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</si>
  <si>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</si>
  <si>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</si>
  <si>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</si>
  <si>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</si>
  <si>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</si>
  <si>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</si>
  <si>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</si>
  <si>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</si>
  <si>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</si>
  <si>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</si>
  <si>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</si>
  <si>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</si>
  <si>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</si>
  <si>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</si>
  <si>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料金収入に対する比率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</si>
  <si>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</si>
  <si>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</si>
  <si>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</si>
  <si>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</si>
  <si>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</si>
  <si>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</si>
  <si>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</si>
  <si>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</si>
  <si>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</si>
  <si>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</si>
  <si>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</si>
  <si>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</si>
  <si>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</si>
  <si>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</si>
  <si>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</si>
  <si>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</si>
  <si>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</si>
  <si>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</si>
  <si>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</si>
  <si>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</si>
  <si>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</si>
  <si>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</si>
  <si>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</si>
  <si>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</si>
  <si>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</si>
  <si>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</si>
  <si>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</si>
  <si>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</si>
  <si>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</si>
  <si>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</si>
  <si>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口径別</t>
    <phoneticPr fontId="16"/>
  </si>
  <si>
    <t>S28.12. 1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</si>
  <si>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</si>
  <si>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</si>
  <si>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</si>
  <si>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</si>
  <si>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</si>
  <si>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（単位：千円、％）</t>
    <phoneticPr fontId="16"/>
  </si>
  <si>
    <t>S28. 6.13</t>
    <phoneticPr fontId="16"/>
  </si>
  <si>
    <t>S32. 4.26</t>
    <phoneticPr fontId="16"/>
  </si>
  <si>
    <t>S34. 4. 1</t>
    <phoneticPr fontId="16"/>
  </si>
  <si>
    <t>S28.11. 1</t>
    <phoneticPr fontId="16"/>
  </si>
  <si>
    <t>－</t>
  </si>
  <si>
    <t>内部資金＝補填財源合計額－前年度からの繰越工事資金＋固定資産売却代金</t>
    <rPh sb="0" eb="2">
      <t>ナイブ</t>
    </rPh>
    <rPh sb="2" eb="4">
      <t>シキン</t>
    </rPh>
    <rPh sb="5" eb="7">
      <t>ホテン</t>
    </rPh>
    <rPh sb="7" eb="9">
      <t>ザイゲン</t>
    </rPh>
    <rPh sb="9" eb="12">
      <t>ゴウケイガク</t>
    </rPh>
    <rPh sb="13" eb="16">
      <t>ゼンネンド</t>
    </rPh>
    <rPh sb="19" eb="21">
      <t>クリコシ</t>
    </rPh>
    <rPh sb="21" eb="23">
      <t>コウジ</t>
    </rPh>
    <rPh sb="23" eb="25">
      <t>シキン</t>
    </rPh>
    <rPh sb="26" eb="30">
      <t>コテイシサン</t>
    </rPh>
    <rPh sb="30" eb="32">
      <t>バイキャク</t>
    </rPh>
    <rPh sb="32" eb="34">
      <t>ダイキン</t>
    </rPh>
    <phoneticPr fontId="16"/>
  </si>
  <si>
    <t>外部資金＝資本的支出額－（内部資金＋資金不足額）</t>
    <rPh sb="0" eb="2">
      <t>ガイブ</t>
    </rPh>
    <rPh sb="2" eb="4">
      <t>シキン</t>
    </rPh>
    <rPh sb="5" eb="8">
      <t>シホンテキ</t>
    </rPh>
    <rPh sb="8" eb="11">
      <t>シシュツガク</t>
    </rPh>
    <rPh sb="13" eb="15">
      <t>ナイブ</t>
    </rPh>
    <rPh sb="15" eb="17">
      <t>シキン</t>
    </rPh>
    <rPh sb="18" eb="20">
      <t>シキン</t>
    </rPh>
    <rPh sb="20" eb="23">
      <t>フソクガク</t>
    </rPh>
    <phoneticPr fontId="16"/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</si>
  <si>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</si>
  <si>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</si>
  <si>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</si>
  <si>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</si>
  <si>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</si>
  <si>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</si>
  <si>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</si>
  <si>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</si>
  <si>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</si>
  <si>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</si>
  <si>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</si>
  <si>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</si>
  <si>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</si>
  <si>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</si>
  <si>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</si>
  <si>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</si>
  <si>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</si>
  <si>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</si>
  <si>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</si>
  <si>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</si>
  <si>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</si>
  <si>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</si>
  <si>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</si>
  <si>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</si>
  <si>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</si>
  <si>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</si>
  <si>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</si>
  <si>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</si>
  <si>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</si>
  <si>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</si>
  <si>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</si>
  <si>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</si>
  <si>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</si>
  <si>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</si>
  <si>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</si>
  <si>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</si>
  <si>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S36. 7.20</t>
    <phoneticPr fontId="16"/>
  </si>
  <si>
    <t>（うち職員給与費）</t>
    <phoneticPr fontId="16"/>
  </si>
  <si>
    <t>用途・口径別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</si>
  <si>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</si>
  <si>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</si>
  <si>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</si>
  <si>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</si>
  <si>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</si>
  <si>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　　　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</si>
  <si>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</si>
  <si>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</si>
  <si>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</si>
  <si>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</si>
  <si>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</si>
  <si>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</si>
  <si>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</si>
  <si>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</si>
  <si>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</si>
  <si>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</si>
  <si>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</si>
  <si>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</si>
  <si>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</si>
  <si>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</si>
  <si>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</si>
  <si>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H29. 3.24</t>
    <phoneticPr fontId="16"/>
  </si>
  <si>
    <t>H29. 4. 1</t>
    <phoneticPr fontId="16"/>
  </si>
  <si>
    <t>前年度比</t>
    <rPh sb="0" eb="3">
      <t>ゼンネンド</t>
    </rPh>
    <rPh sb="3" eb="4">
      <t>ヒ</t>
    </rPh>
    <phoneticPr fontId="16"/>
  </si>
  <si>
    <t>【引用ミス確認】</t>
    <rPh sb="1" eb="3">
      <t>インヨウ</t>
    </rPh>
    <rPh sb="5" eb="7">
      <t>カクニン</t>
    </rPh>
    <phoneticPr fontId="16"/>
  </si>
  <si>
    <t>１．営業利益</t>
    <rPh sb="2" eb="4">
      <t>エイギョウ</t>
    </rPh>
    <rPh sb="4" eb="6">
      <t>リエキ</t>
    </rPh>
    <phoneticPr fontId="16"/>
  </si>
  <si>
    <t>２．営業費用</t>
    <rPh sb="2" eb="4">
      <t>エイギョウ</t>
    </rPh>
    <rPh sb="4" eb="6">
      <t>ヒヨウ</t>
    </rPh>
    <phoneticPr fontId="16"/>
  </si>
  <si>
    <t>3．営業外利益</t>
    <rPh sb="2" eb="4">
      <t>エイギョウ</t>
    </rPh>
    <rPh sb="4" eb="5">
      <t>ガイ</t>
    </rPh>
    <rPh sb="5" eb="7">
      <t>リエキ</t>
    </rPh>
    <phoneticPr fontId="16"/>
  </si>
  <si>
    <t>４．営業外費用</t>
    <rPh sb="2" eb="5">
      <t>エイギョウガイ</t>
    </rPh>
    <rPh sb="5" eb="7">
      <t>ヒヨウ</t>
    </rPh>
    <phoneticPr fontId="16"/>
  </si>
  <si>
    <t>事業名</t>
    <phoneticPr fontId="16"/>
  </si>
  <si>
    <t>上　　　　　　　　　　　　　　　　　　　　水　　　　　　　　　　　　　　　　　　　　道</t>
    <phoneticPr fontId="16"/>
  </si>
  <si>
    <t>団体名</t>
    <phoneticPr fontId="16"/>
  </si>
  <si>
    <t>大　　津　　市</t>
    <phoneticPr fontId="16"/>
  </si>
  <si>
    <t>彦　　根　　市</t>
    <phoneticPr fontId="16"/>
  </si>
  <si>
    <t>近 江 八 幡 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</si>
  <si>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</si>
  <si>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</si>
  <si>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</si>
  <si>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</si>
  <si>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</si>
  <si>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多　 賀   町</t>
    <phoneticPr fontId="16"/>
  </si>
  <si>
    <t>長浜水道企業団</t>
    <phoneticPr fontId="16"/>
  </si>
  <si>
    <t>項　目</t>
    <phoneticPr fontId="16"/>
  </si>
  <si>
    <t>項　目</t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</si>
  <si>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</si>
  <si>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</si>
  <si>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</si>
  <si>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</si>
  <si>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</si>
  <si>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</si>
  <si>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</si>
  <si>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</si>
  <si>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</si>
  <si>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</si>
  <si>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</si>
  <si>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</si>
  <si>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</si>
  <si>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</si>
  <si>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</si>
  <si>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</si>
  <si>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</si>
  <si>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</si>
  <si>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</si>
  <si>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</si>
  <si>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</si>
  <si>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</si>
  <si>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</si>
  <si>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</si>
  <si>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</si>
  <si>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</si>
  <si>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営業利益（損失）
(Ａ)-(Ｂ)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</si>
  <si>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</si>
  <si>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</si>
  <si>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</si>
  <si>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</si>
  <si>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</si>
  <si>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</si>
  <si>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</si>
  <si>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</si>
  <si>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</si>
  <si>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</si>
  <si>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</si>
  <si>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</si>
  <si>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</si>
  <si>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営業外利益(損失)
(Ｄ)-(Ｅ)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</si>
  <si>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</si>
  <si>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</si>
  <si>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</si>
  <si>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</si>
  <si>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</si>
  <si>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5.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</si>
  <si>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</si>
  <si>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</si>
  <si>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</si>
  <si>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</si>
  <si>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</si>
  <si>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</si>
  <si>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</si>
  <si>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</si>
  <si>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</si>
  <si>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</si>
  <si>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</si>
  <si>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</si>
  <si>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</si>
  <si>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</si>
  <si>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</si>
  <si>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</si>
  <si>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</si>
  <si>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</si>
  <si>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</si>
  <si>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</si>
  <si>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彦　　根　　市</t>
    <phoneticPr fontId="16"/>
  </si>
  <si>
    <t>近  江  八  幡  市</t>
    <phoneticPr fontId="16"/>
  </si>
  <si>
    <t>(4)</t>
    <phoneticPr fontId="16"/>
  </si>
  <si>
    <t>(4)</t>
    <phoneticPr fontId="16"/>
  </si>
  <si>
    <t>内
訳</t>
    <rPh sb="0" eb="1">
      <t>ウチ</t>
    </rPh>
    <rPh sb="2" eb="3">
      <t>ヤク</t>
    </rPh>
    <phoneticPr fontId="16"/>
  </si>
  <si>
    <t>計</t>
    <phoneticPr fontId="16"/>
  </si>
  <si>
    <t>※上記営業収益は、受託工事収益を除いている。</t>
    <rPh sb="3" eb="5">
      <t>エイギョウ</t>
    </rPh>
    <rPh sb="5" eb="7">
      <t>シュウエキ</t>
    </rPh>
    <phoneticPr fontId="16"/>
  </si>
  <si>
    <t>補填財源不足額</t>
    <phoneticPr fontId="27"/>
  </si>
  <si>
    <t>補填財源不足額</t>
    <phoneticPr fontId="27"/>
  </si>
  <si>
    <t>補填財源不足額</t>
    <phoneticPr fontId="27"/>
  </si>
  <si>
    <t>当年度同意等債で未借入または未発行の額</t>
    <phoneticPr fontId="27"/>
  </si>
  <si>
    <t>当年度同意等債で未借入または未発行の額</t>
    <phoneticPr fontId="27"/>
  </si>
  <si>
    <t>実質補填財源不足額</t>
    <phoneticPr fontId="27"/>
  </si>
  <si>
    <t>実質補填財源不足額</t>
    <phoneticPr fontId="27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</si>
  <si>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</si>
  <si>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</si>
  <si>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</si>
  <si>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（Ｒ４．３．３１現在）</t>
    <rPh sb="8" eb="10">
      <t>ゲンザイ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</si>
</sst>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1" formatCode="#,##0;[Red]&quot;△&quot;#,##0;&quot;-&quot;"/>
    <numFmt numFmtId="182" formatCode="#,##0.0;[Red]&quot;△&quot;#,##0.0;&quot;-&quot;"/>
    <numFmt numFmtId="183" formatCode="0.0_);[Red]\(0.0\)"/>
    <numFmt numFmtId="184" formatCode="0.00_ "/>
    <numFmt numFmtId="185" formatCode="#,##0;&quot;△ &quot;#,##0;&quot;－&quot;;@"/>
    <numFmt numFmtId="186" formatCode="#,##0.0;&quot;△ &quot;#,##0.0;&quot;－&quot;;@"/>
    <numFmt numFmtId="187" formatCode="#,##0.000;&quot;△ &quot;#,##0.000;&quot;－&quot;;@"/>
    <numFmt numFmtId="188" formatCode="0_);[Red]\(0\)"/>
    <numFmt numFmtId="189" formatCode="0.0%"/>
    <numFmt numFmtId="190" formatCode="#,##0;[Red]\-#,##0;&quot;－&quot;"/>
    <numFmt numFmtId="191" formatCode="#,##0;&quot;△&quot;#,##0;&quot;-&quot;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68">
    <xf numFmtId="0" fontId="0" fillId="0" borderId="0" xfId="0"/>
    <xf numFmtId="179" fontId="7" fillId="0" borderId="1" xfId="14" quotePrefix="1" applyNumberFormat="1" applyFont="1" applyFill="1" applyBorder="1" applyAlignment="1">
      <alignment horizontal="left" vertical="center"/>
    </xf>
    <xf numFmtId="179" fontId="7" fillId="0" borderId="2" xfId="14" quotePrefix="1" applyNumberFormat="1" applyFont="1" applyFill="1" applyBorder="1" applyAlignment="1">
      <alignment horizontal="left" vertical="center"/>
    </xf>
    <xf numFmtId="3" fontId="14" fillId="0" borderId="0" xfId="12" quotePrefix="1" applyNumberFormat="1" applyFont="1" applyFill="1" applyBorder="1" applyAlignment="1">
      <alignment horizontal="left" vertical="top"/>
    </xf>
    <xf numFmtId="3" fontId="13" fillId="0" borderId="0" xfId="12" applyNumberFormat="1" applyFont="1" applyFill="1" applyBorder="1" applyAlignment="1">
      <alignment horizontal="left" vertical="center"/>
    </xf>
    <xf numFmtId="3" fontId="13" fillId="0" borderId="0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center"/>
    </xf>
    <xf numFmtId="3" fontId="5" fillId="0" borderId="10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top"/>
    </xf>
    <xf numFmtId="3" fontId="5" fillId="0" borderId="1" xfId="12" quotePrefix="1" applyNumberFormat="1" applyFont="1" applyFill="1" applyBorder="1" applyAlignment="1">
      <alignment horizontal="left" vertical="center"/>
    </xf>
    <xf numFmtId="3" fontId="5" fillId="0" borderId="11" xfId="12" quotePrefix="1" applyNumberFormat="1" applyFont="1" applyFill="1" applyBorder="1" applyAlignment="1">
      <alignment horizontal="right" vertical="center"/>
    </xf>
    <xf numFmtId="3" fontId="13" fillId="0" borderId="0" xfId="12" quotePrefix="1" applyNumberFormat="1" applyFont="1" applyFill="1" applyBorder="1" applyAlignment="1">
      <alignment horizontal="left" vertical="center"/>
    </xf>
    <xf numFmtId="3" fontId="5" fillId="0" borderId="1" xfId="12" quotePrefix="1" applyNumberFormat="1" applyFont="1" applyFill="1" applyBorder="1" applyAlignment="1">
      <alignment horizontal="right" vertical="center"/>
    </xf>
    <xf numFmtId="3" fontId="5" fillId="0" borderId="1" xfId="12" quotePrefix="1" applyNumberFormat="1" applyFont="1" applyFill="1" applyBorder="1" applyAlignment="1">
      <alignment horizontal="right"/>
    </xf>
    <xf numFmtId="3" fontId="18" fillId="0" borderId="1" xfId="12" quotePrefix="1" applyNumberFormat="1" applyFont="1" applyFill="1" applyBorder="1" applyAlignment="1">
      <alignment horizontal="right" vertical="center"/>
    </xf>
    <xf numFmtId="3" fontId="15" fillId="0" borderId="1" xfId="12" quotePrefix="1" applyNumberFormat="1" applyFont="1" applyFill="1" applyBorder="1" applyAlignment="1">
      <alignment horizontal="right" vertical="center"/>
    </xf>
    <xf numFmtId="3" fontId="14" fillId="0" borderId="1" xfId="12" quotePrefix="1" applyNumberFormat="1" applyFont="1" applyFill="1" applyBorder="1" applyAlignment="1">
      <alignment horizontal="right" vertical="top"/>
    </xf>
    <xf numFmtId="3" fontId="5" fillId="0" borderId="12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centerContinuous" vertical="center"/>
    </xf>
    <xf numFmtId="3" fontId="5" fillId="0" borderId="0" xfId="12" quotePrefix="1" applyNumberFormat="1" applyFont="1" applyFill="1" applyBorder="1" applyAlignment="1">
      <alignment horizontal="right" vertical="center"/>
    </xf>
    <xf numFmtId="179" fontId="7" fillId="0" borderId="0" xfId="15" applyNumberFormat="1" applyFont="1" applyFill="1" applyAlignment="1">
      <alignment horizontal="right" vertical="center"/>
    </xf>
    <xf numFmtId="179" fontId="7" fillId="0" borderId="13" xfId="15" applyNumberFormat="1" applyFont="1" applyFill="1" applyBorder="1" applyAlignment="1">
      <alignment horizontal="distributed" vertical="center"/>
    </xf>
    <xf numFmtId="179" fontId="7" fillId="0" borderId="0" xfId="15" applyNumberFormat="1" applyFont="1" applyFill="1" applyAlignment="1">
      <alignment horizontal="right"/>
    </xf>
    <xf numFmtId="179" fontId="7" fillId="0" borderId="11" xfId="14" quotePrefix="1" applyNumberFormat="1" applyFont="1" applyFill="1" applyBorder="1" applyAlignment="1">
      <alignment horizontal="center" vertical="center"/>
    </xf>
    <xf numFmtId="179" fontId="9" fillId="0" borderId="0" xfId="14" applyNumberFormat="1" applyFont="1" applyFill="1" applyAlignment="1">
      <alignment horizontal="right" vertical="center"/>
    </xf>
    <xf numFmtId="179" fontId="20" fillId="0" borderId="0" xfId="14" applyNumberFormat="1" applyFont="1" applyFill="1" applyAlignment="1">
      <alignment vertical="center"/>
    </xf>
    <xf numFmtId="179" fontId="7" fillId="0" borderId="4" xfId="14" quotePrefix="1" applyNumberFormat="1" applyFont="1" applyFill="1" applyBorder="1" applyAlignment="1">
      <alignment horizontal="right" vertical="center"/>
    </xf>
    <xf numFmtId="179" fontId="7" fillId="0" borderId="5" xfId="14" quotePrefix="1" applyNumberFormat="1" applyFont="1" applyFill="1" applyBorder="1" applyAlignment="1">
      <alignment horizontal="right" vertical="center"/>
    </xf>
    <xf numFmtId="179" fontId="7" fillId="0" borderId="16" xfId="14" quotePrefix="1" applyNumberFormat="1" applyFont="1" applyFill="1" applyBorder="1" applyAlignment="1">
      <alignment horizontal="left" vertical="center"/>
    </xf>
    <xf numFmtId="179" fontId="7" fillId="0" borderId="17" xfId="14" quotePrefix="1" applyNumberFormat="1" applyFont="1" applyFill="1" applyBorder="1" applyAlignment="1">
      <alignment horizontal="left" vertical="center"/>
    </xf>
    <xf numFmtId="179" fontId="7" fillId="0" borderId="18" xfId="14" applyNumberFormat="1" applyFont="1" applyFill="1" applyBorder="1" applyAlignment="1">
      <alignment horizontal="right" vertical="center"/>
    </xf>
    <xf numFmtId="179" fontId="7" fillId="0" borderId="19" xfId="14" quotePrefix="1" applyNumberFormat="1" applyFont="1" applyFill="1" applyBorder="1" applyAlignment="1">
      <alignment horizontal="center" vertical="center"/>
    </xf>
    <xf numFmtId="179" fontId="7" fillId="0" borderId="0" xfId="14" applyNumberFormat="1" applyFont="1" applyFill="1" applyAlignment="1">
      <alignment horizontal="right" vertical="center"/>
    </xf>
    <xf numFmtId="179" fontId="20" fillId="0" borderId="0" xfId="9" quotePrefix="1" applyNumberFormat="1" applyFont="1" applyFill="1" applyAlignment="1">
      <alignment horizontal="left" vertical="center"/>
    </xf>
    <xf numFmtId="177" fontId="5" fillId="0" borderId="1" xfId="10" quotePrefix="1" applyNumberFormat="1" applyFont="1" applyFill="1" applyBorder="1" applyAlignment="1">
      <alignment horizontal="right" vertical="center"/>
    </xf>
    <xf numFmtId="177" fontId="5" fillId="0" borderId="12" xfId="10" quotePrefix="1" applyNumberFormat="1" applyFont="1" applyFill="1" applyBorder="1" applyAlignment="1">
      <alignment horizontal="right" vertical="center"/>
    </xf>
    <xf numFmtId="183" fontId="7" fillId="0" borderId="0" xfId="14" applyNumberFormat="1" applyFont="1" applyFill="1" applyAlignment="1">
      <alignment horizontal="right" vertical="center"/>
    </xf>
    <xf numFmtId="179" fontId="7" fillId="0" borderId="20" xfId="14" quotePrefix="1" applyNumberFormat="1" applyFont="1" applyFill="1" applyBorder="1" applyAlignment="1">
      <alignment horizontal="right" vertical="center"/>
    </xf>
    <xf numFmtId="3" fontId="5" fillId="0" borderId="11" xfId="12" applyNumberFormat="1" applyFont="1" applyFill="1" applyBorder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left" vertical="center"/>
    </xf>
    <xf numFmtId="177" fontId="7" fillId="0" borderId="10" xfId="10" applyNumberFormat="1" applyFont="1" applyFill="1" applyBorder="1" applyAlignment="1">
      <alignment horizontal="right" vertical="center"/>
    </xf>
    <xf numFmtId="179" fontId="7" fillId="0" borderId="21" xfId="14" applyNumberFormat="1" applyFont="1" applyFill="1" applyBorder="1" applyAlignment="1">
      <alignment horizontal="right" vertical="center"/>
    </xf>
    <xf numFmtId="179" fontId="7" fillId="0" borderId="22" xfId="14" applyNumberFormat="1" applyFont="1" applyFill="1" applyBorder="1" applyAlignment="1">
      <alignment horizontal="right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vertical="center"/>
    </xf>
    <xf numFmtId="179" fontId="7" fillId="0" borderId="15" xfId="14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right" vertical="center"/>
    </xf>
    <xf numFmtId="179" fontId="7" fillId="0" borderId="1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7" xfId="14" applyNumberFormat="1" applyFont="1" applyFill="1" applyBorder="1" applyAlignment="1">
      <alignment horizontal="right" vertical="center"/>
    </xf>
    <xf numFmtId="179" fontId="7" fillId="0" borderId="12" xfId="14" applyNumberFormat="1" applyFont="1" applyFill="1" applyBorder="1" applyAlignment="1">
      <alignment horizontal="right" vertical="center"/>
    </xf>
    <xf numFmtId="179" fontId="7" fillId="0" borderId="23" xfId="14" applyNumberFormat="1" applyFont="1" applyFill="1" applyBorder="1" applyAlignment="1">
      <alignment vertical="center"/>
    </xf>
    <xf numFmtId="178" fontId="7" fillId="0" borderId="0" xfId="14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horizontal="right" vertical="center"/>
    </xf>
    <xf numFmtId="184" fontId="7" fillId="0" borderId="0" xfId="16" applyNumberFormat="1" applyFont="1" applyFill="1" applyAlignment="1">
      <alignment horizontal="right" vertical="center"/>
    </xf>
    <xf numFmtId="179" fontId="7" fillId="0" borderId="12" xfId="16" applyNumberFormat="1" applyFont="1" applyFill="1" applyBorder="1" applyAlignment="1">
      <alignment horizontal="centerContinuous" vertical="center"/>
    </xf>
    <xf numFmtId="179" fontId="7" fillId="0" borderId="2" xfId="16" applyNumberFormat="1" applyFont="1" applyFill="1" applyBorder="1" applyAlignment="1">
      <alignment horizontal="centerContinuous" vertical="center"/>
    </xf>
    <xf numFmtId="3" fontId="7" fillId="0" borderId="0" xfId="16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centerContinuous" vertical="center"/>
    </xf>
    <xf numFmtId="3" fontId="5" fillId="0" borderId="1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vertical="center"/>
    </xf>
    <xf numFmtId="3" fontId="5" fillId="0" borderId="0" xfId="12" applyNumberFormat="1" applyFont="1" applyFill="1" applyAlignment="1">
      <alignment horizontal="right"/>
    </xf>
    <xf numFmtId="3" fontId="5" fillId="0" borderId="0" xfId="12" applyNumberFormat="1" applyFont="1" applyFill="1" applyAlignment="1">
      <alignment horizontal="right" vertical="top"/>
    </xf>
    <xf numFmtId="3" fontId="5" fillId="0" borderId="0" xfId="12" quotePrefix="1" applyNumberFormat="1" applyFont="1" applyFill="1" applyAlignment="1">
      <alignment horizontal="left"/>
    </xf>
    <xf numFmtId="0" fontId="24" fillId="0" borderId="11" xfId="0" applyFont="1" applyFill="1" applyBorder="1" applyAlignment="1">
      <alignment vertical="center" wrapText="1"/>
    </xf>
    <xf numFmtId="179" fontId="7" fillId="0" borderId="1" xfId="16" quotePrefix="1" applyNumberFormat="1" applyFont="1" applyFill="1" applyBorder="1" applyAlignment="1">
      <alignment horizontal="left" vertical="center"/>
    </xf>
    <xf numFmtId="179" fontId="7" fillId="0" borderId="0" xfId="16" quotePrefix="1" applyNumberFormat="1" applyFont="1" applyFill="1" applyBorder="1" applyAlignment="1">
      <alignment horizontal="left" vertical="center"/>
    </xf>
    <xf numFmtId="179" fontId="7" fillId="0" borderId="1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vertical="center"/>
    </xf>
    <xf numFmtId="179" fontId="7" fillId="0" borderId="1" xfId="16" applyNumberFormat="1" applyFont="1" applyFill="1" applyBorder="1" applyAlignment="1">
      <alignment horizontal="centerContinuous" vertical="center"/>
    </xf>
    <xf numFmtId="179" fontId="7" fillId="0" borderId="0" xfId="16" applyNumberFormat="1" applyFont="1" applyFill="1" applyBorder="1" applyAlignment="1">
      <alignment horizontal="centerContinuous" vertical="center"/>
    </xf>
    <xf numFmtId="179" fontId="8" fillId="0" borderId="1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vertical="center"/>
    </xf>
    <xf numFmtId="177" fontId="7" fillId="0" borderId="8" xfId="10" applyNumberFormat="1" applyFont="1" applyFill="1" applyBorder="1" applyAlignment="1">
      <alignment horizontal="right" vertical="center"/>
    </xf>
    <xf numFmtId="177" fontId="7" fillId="0" borderId="9" xfId="10" applyNumberFormat="1" applyFont="1" applyFill="1" applyBorder="1" applyAlignment="1">
      <alignment horizontal="right" vertical="center"/>
    </xf>
    <xf numFmtId="179" fontId="7" fillId="0" borderId="18" xfId="14" quotePrefix="1" applyNumberFormat="1" applyFont="1" applyFill="1" applyBorder="1" applyAlignment="1">
      <alignment horizontal="center" vertical="center"/>
    </xf>
    <xf numFmtId="0" fontId="9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vertical="center"/>
    </xf>
    <xf numFmtId="0" fontId="7" fillId="0" borderId="15" xfId="11" quotePrefix="1" applyFont="1" applyFill="1" applyBorder="1" applyAlignment="1">
      <alignment horizontal="right" vertical="center"/>
    </xf>
    <xf numFmtId="0" fontId="7" fillId="0" borderId="4" xfId="11" quotePrefix="1" applyFont="1" applyFill="1" applyBorder="1" applyAlignment="1">
      <alignment horizontal="right" vertical="center"/>
    </xf>
    <xf numFmtId="0" fontId="7" fillId="0" borderId="24" xfId="11" applyFont="1" applyFill="1" applyBorder="1" applyAlignment="1">
      <alignment horizontal="right" vertical="center"/>
    </xf>
    <xf numFmtId="0" fontId="7" fillId="0" borderId="1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right" vertical="center"/>
    </xf>
    <xf numFmtId="0" fontId="7" fillId="0" borderId="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distributed" vertical="center"/>
    </xf>
    <xf numFmtId="0" fontId="7" fillId="0" borderId="10" xfId="11" applyFont="1" applyFill="1" applyBorder="1" applyAlignment="1">
      <alignment horizontal="right" vertical="center"/>
    </xf>
    <xf numFmtId="0" fontId="7" fillId="0" borderId="1" xfId="11" applyFont="1" applyFill="1" applyBorder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0" xfId="11" applyFont="1" applyFill="1" applyBorder="1" applyAlignment="1">
      <alignment horizontal="distributed" vertical="center"/>
    </xf>
    <xf numFmtId="0" fontId="7" fillId="0" borderId="0" xfId="11" applyFont="1" applyFill="1" applyAlignment="1">
      <alignment horizontal="distributed" vertical="center"/>
    </xf>
    <xf numFmtId="0" fontId="7" fillId="0" borderId="16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right" vertical="center"/>
    </xf>
    <xf numFmtId="0" fontId="7" fillId="0" borderId="19" xfId="11" applyFont="1" applyFill="1" applyBorder="1" applyAlignment="1">
      <alignment horizontal="right" vertical="center"/>
    </xf>
    <xf numFmtId="0" fontId="7" fillId="0" borderId="13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vertical="center"/>
    </xf>
    <xf numFmtId="0" fontId="8" fillId="0" borderId="10" xfId="11" applyFont="1" applyFill="1" applyBorder="1" applyAlignment="1">
      <alignment vertical="center"/>
    </xf>
    <xf numFmtId="0" fontId="7" fillId="0" borderId="1" xfId="11" applyFont="1" applyFill="1" applyBorder="1" applyAlignment="1">
      <alignment horizontal="right" vertical="center"/>
    </xf>
    <xf numFmtId="3" fontId="8" fillId="0" borderId="8" xfId="11" applyNumberFormat="1" applyFont="1" applyFill="1" applyBorder="1" applyAlignment="1">
      <alignment horizontal="right" vertical="center"/>
    </xf>
    <xf numFmtId="177" fontId="7" fillId="0" borderId="0" xfId="11" applyNumberFormat="1" applyFont="1" applyFill="1" applyAlignment="1">
      <alignment horizontal="right" vertical="center"/>
    </xf>
    <xf numFmtId="177" fontId="7" fillId="0" borderId="1" xfId="11" applyNumberFormat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right" vertical="center"/>
    </xf>
    <xf numFmtId="177" fontId="7" fillId="0" borderId="1" xfId="11" quotePrefix="1" applyNumberFormat="1" applyFont="1" applyFill="1" applyBorder="1" applyAlignment="1">
      <alignment horizontal="right" vertical="center"/>
    </xf>
    <xf numFmtId="4" fontId="7" fillId="0" borderId="1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right" vertical="center"/>
    </xf>
    <xf numFmtId="4" fontId="8" fillId="0" borderId="8" xfId="11" applyNumberFormat="1" applyFont="1" applyFill="1" applyBorder="1" applyAlignment="1">
      <alignment horizontal="right" vertical="center"/>
    </xf>
    <xf numFmtId="4" fontId="7" fillId="0" borderId="0" xfId="11" applyNumberFormat="1" applyFont="1" applyFill="1" applyAlignment="1">
      <alignment horizontal="right" vertical="center"/>
    </xf>
    <xf numFmtId="0" fontId="7" fillId="0" borderId="8" xfId="11" applyFont="1" applyFill="1" applyBorder="1" applyAlignment="1">
      <alignment vertical="center"/>
    </xf>
    <xf numFmtId="0" fontId="7" fillId="0" borderId="0" xfId="11" applyFont="1" applyFill="1" applyAlignment="1">
      <alignment horizontal="center" vertical="center"/>
    </xf>
    <xf numFmtId="0" fontId="7" fillId="0" borderId="12" xfId="11" quotePrefix="1" applyFont="1" applyFill="1" applyBorder="1" applyAlignment="1">
      <alignment horizontal="right" vertical="center"/>
    </xf>
    <xf numFmtId="0" fontId="7" fillId="0" borderId="2" xfId="11" quotePrefix="1" applyFont="1" applyFill="1" applyBorder="1" applyAlignment="1">
      <alignment horizontal="centerContinuous" vertical="center"/>
    </xf>
    <xf numFmtId="179" fontId="7" fillId="0" borderId="18" xfId="14" applyNumberFormat="1" applyFont="1" applyFill="1" applyBorder="1" applyAlignment="1">
      <alignment horizontal="center" vertical="center"/>
    </xf>
    <xf numFmtId="177" fontId="5" fillId="0" borderId="0" xfId="10" quotePrefix="1" applyNumberFormat="1" applyFont="1" applyFill="1" applyBorder="1" applyAlignment="1"/>
    <xf numFmtId="177" fontId="15" fillId="0" borderId="0" xfId="10" quotePrefix="1" applyNumberFormat="1" applyFont="1" applyFill="1" applyBorder="1" applyAlignment="1"/>
    <xf numFmtId="179" fontId="8" fillId="0" borderId="0" xfId="14" applyNumberFormat="1" applyFont="1" applyFill="1" applyAlignment="1">
      <alignment horizontal="right" vertical="center"/>
    </xf>
    <xf numFmtId="179" fontId="9" fillId="0" borderId="0" xfId="16" applyNumberFormat="1" applyFont="1" applyFill="1" applyAlignment="1">
      <alignment horizontal="right" vertical="center"/>
    </xf>
    <xf numFmtId="179" fontId="20" fillId="0" borderId="0" xfId="16" quotePrefix="1" applyNumberFormat="1" applyFont="1" applyFill="1" applyAlignment="1">
      <alignment horizontal="left" vertical="center"/>
    </xf>
    <xf numFmtId="179" fontId="11" fillId="0" borderId="0" xfId="16" applyNumberFormat="1" applyFont="1" applyFill="1" applyAlignment="1">
      <alignment vertical="center"/>
    </xf>
    <xf numFmtId="177" fontId="7" fillId="0" borderId="0" xfId="16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vertical="center"/>
    </xf>
    <xf numFmtId="179" fontId="7" fillId="0" borderId="0" xfId="16" applyNumberFormat="1" applyFont="1" applyFill="1" applyAlignment="1">
      <alignment horizontal="left" vertical="center"/>
    </xf>
    <xf numFmtId="179" fontId="7" fillId="0" borderId="15" xfId="16" applyNumberFormat="1" applyFont="1" applyFill="1" applyBorder="1" applyAlignment="1">
      <alignment horizontal="right" vertical="center"/>
    </xf>
    <xf numFmtId="179" fontId="7" fillId="0" borderId="4" xfId="16" applyNumberFormat="1" applyFont="1" applyFill="1" applyBorder="1" applyAlignment="1">
      <alignment horizontal="right" vertical="center"/>
    </xf>
    <xf numFmtId="3" fontId="7" fillId="0" borderId="6" xfId="16" applyNumberFormat="1" applyFont="1" applyFill="1" applyBorder="1" applyAlignment="1">
      <alignment horizontal="centerContinuous" vertical="center"/>
    </xf>
    <xf numFmtId="178" fontId="7" fillId="0" borderId="27" xfId="16" applyNumberFormat="1" applyFont="1" applyFill="1" applyBorder="1" applyAlignment="1">
      <alignment horizontal="centerContinuous" vertical="center"/>
    </xf>
    <xf numFmtId="179" fontId="7" fillId="0" borderId="1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right" vertical="center"/>
    </xf>
    <xf numFmtId="179" fontId="7" fillId="0" borderId="19" xfId="16" quotePrefix="1" applyNumberFormat="1" applyFont="1" applyFill="1" applyBorder="1" applyAlignment="1">
      <alignment horizontal="centerContinuous" vertical="center"/>
    </xf>
    <xf numFmtId="179" fontId="7" fillId="0" borderId="17" xfId="16" applyNumberFormat="1" applyFont="1" applyFill="1" applyBorder="1" applyAlignment="1">
      <alignment horizontal="centerContinuous" vertical="center"/>
    </xf>
    <xf numFmtId="179" fontId="7" fillId="0" borderId="28" xfId="16" applyNumberFormat="1" applyFont="1" applyFill="1" applyBorder="1" applyAlignment="1">
      <alignment horizontal="centerContinuous" vertical="center"/>
    </xf>
    <xf numFmtId="179" fontId="7" fillId="0" borderId="16" xfId="16" quotePrefix="1" applyNumberFormat="1" applyFont="1" applyFill="1" applyBorder="1" applyAlignment="1">
      <alignment horizontal="left" vertical="center"/>
    </xf>
    <xf numFmtId="179" fontId="7" fillId="0" borderId="17" xfId="16" applyNumberFormat="1" applyFont="1" applyFill="1" applyBorder="1" applyAlignment="1">
      <alignment horizontal="right" vertical="center"/>
    </xf>
    <xf numFmtId="179" fontId="8" fillId="0" borderId="19" xfId="16" applyNumberFormat="1" applyFont="1" applyFill="1" applyBorder="1" applyAlignment="1">
      <alignment horizontal="center" vertical="center"/>
    </xf>
    <xf numFmtId="179" fontId="7" fillId="0" borderId="19" xfId="16" quotePrefix="1" applyNumberFormat="1" applyFont="1" applyFill="1" applyBorder="1" applyAlignment="1">
      <alignment horizontal="center" vertical="center"/>
    </xf>
    <xf numFmtId="179" fontId="7" fillId="0" borderId="19" xfId="16" applyNumberFormat="1" applyFont="1" applyFill="1" applyBorder="1" applyAlignment="1">
      <alignment horizontal="center" vertical="center"/>
    </xf>
    <xf numFmtId="179" fontId="8" fillId="0" borderId="29" xfId="16" applyNumberFormat="1" applyFont="1" applyFill="1" applyBorder="1" applyAlignment="1">
      <alignment horizontal="center" vertical="center"/>
    </xf>
    <xf numFmtId="179" fontId="7" fillId="0" borderId="0" xfId="9" quotePrefix="1" applyNumberFormat="1" applyFont="1" applyFill="1" applyAlignment="1">
      <alignment horizontal="left" vertical="center"/>
    </xf>
    <xf numFmtId="179" fontId="7" fillId="0" borderId="0" xfId="16" quotePrefix="1" applyNumberFormat="1" applyFont="1" applyFill="1" applyAlignment="1">
      <alignment horizontal="right" vertical="center"/>
    </xf>
    <xf numFmtId="179" fontId="7" fillId="0" borderId="15" xfId="9" applyNumberFormat="1" applyFont="1" applyFill="1" applyBorder="1" applyAlignment="1">
      <alignment horizontal="right" vertical="center"/>
    </xf>
    <xf numFmtId="179" fontId="7" fillId="0" borderId="4" xfId="9" applyNumberFormat="1" applyFont="1" applyFill="1" applyBorder="1" applyAlignment="1">
      <alignment horizontal="right" vertical="center"/>
    </xf>
    <xf numFmtId="179" fontId="7" fillId="0" borderId="16" xfId="9" quotePrefix="1" applyNumberFormat="1" applyFont="1" applyFill="1" applyBorder="1" applyAlignment="1">
      <alignment horizontal="left" vertical="center"/>
    </xf>
    <xf numFmtId="179" fontId="7" fillId="0" borderId="5" xfId="9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left" vertical="center"/>
    </xf>
    <xf numFmtId="179" fontId="7" fillId="0" borderId="0" xfId="9" quotePrefix="1" applyNumberFormat="1" applyFont="1" applyFill="1" applyBorder="1" applyAlignment="1">
      <alignment horizontal="left" vertical="center"/>
    </xf>
    <xf numFmtId="179" fontId="7" fillId="0" borderId="11" xfId="16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right" vertical="center"/>
    </xf>
    <xf numFmtId="179" fontId="7" fillId="0" borderId="30" xfId="16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right" vertical="center"/>
    </xf>
    <xf numFmtId="179" fontId="7" fillId="0" borderId="0" xfId="9" quotePrefix="1" applyNumberFormat="1" applyFont="1" applyFill="1" applyBorder="1" applyAlignment="1">
      <alignment horizontal="right" vertical="center"/>
    </xf>
    <xf numFmtId="179" fontId="7" fillId="0" borderId="1" xfId="9" applyNumberFormat="1" applyFont="1" applyFill="1" applyBorder="1" applyAlignment="1">
      <alignment horizontal="centerContinuous" vertical="center"/>
    </xf>
    <xf numFmtId="179" fontId="7" fillId="0" borderId="0" xfId="9" quotePrefix="1" applyNumberFormat="1" applyFont="1" applyFill="1" applyBorder="1" applyAlignment="1">
      <alignment horizontal="centerContinuous" vertical="center"/>
    </xf>
    <xf numFmtId="38" fontId="7" fillId="0" borderId="12" xfId="2" quotePrefix="1" applyFont="1" applyFill="1" applyBorder="1" applyAlignment="1">
      <alignment horizontal="right" vertical="center"/>
    </xf>
    <xf numFmtId="38" fontId="7" fillId="0" borderId="2" xfId="2" quotePrefix="1" applyFont="1" applyFill="1" applyBorder="1" applyAlignment="1">
      <alignment horizontal="right" vertical="center"/>
    </xf>
    <xf numFmtId="3" fontId="15" fillId="0" borderId="0" xfId="12" applyNumberFormat="1" applyFont="1" applyFill="1" applyAlignment="1">
      <alignment horizontal="right" vertical="center"/>
    </xf>
    <xf numFmtId="3" fontId="6" fillId="0" borderId="0" xfId="12" quotePrefix="1" applyNumberFormat="1" applyFont="1" applyFill="1" applyAlignment="1">
      <alignment horizontal="left" vertical="center"/>
    </xf>
    <xf numFmtId="3" fontId="12" fillId="0" borderId="0" xfId="12" quotePrefix="1" applyNumberFormat="1" applyFont="1" applyFill="1" applyAlignment="1">
      <alignment horizontal="left" vertical="center"/>
    </xf>
    <xf numFmtId="3" fontId="5" fillId="0" borderId="0" xfId="12" applyNumberFormat="1" applyFont="1" applyFill="1" applyAlignment="1">
      <alignment vertical="center"/>
    </xf>
    <xf numFmtId="3" fontId="5" fillId="0" borderId="0" xfId="12" quotePrefix="1" applyNumberFormat="1" applyFont="1" applyFill="1" applyAlignment="1">
      <alignment horizontal="left" vertical="center"/>
    </xf>
    <xf numFmtId="3" fontId="5" fillId="0" borderId="15" xfId="12" applyNumberFormat="1" applyFont="1" applyFill="1" applyBorder="1" applyAlignment="1">
      <alignment horizontal="left" vertical="center"/>
    </xf>
    <xf numFmtId="3" fontId="5" fillId="0" borderId="4" xfId="12" applyNumberFormat="1" applyFont="1" applyFill="1" applyBorder="1" applyAlignment="1">
      <alignment horizontal="right" vertical="center"/>
    </xf>
    <xf numFmtId="3" fontId="5" fillId="0" borderId="4" xfId="12" quotePrefix="1" applyNumberFormat="1" applyFont="1" applyFill="1" applyBorder="1" applyAlignment="1">
      <alignment horizontal="right" vertical="center"/>
    </xf>
    <xf numFmtId="0" fontId="5" fillId="0" borderId="16" xfId="12" quotePrefix="1" applyFont="1" applyFill="1" applyBorder="1" applyAlignment="1">
      <alignment horizontal="left" vertical="center"/>
    </xf>
    <xf numFmtId="0" fontId="5" fillId="0" borderId="17" xfId="12" quotePrefix="1" applyFont="1" applyFill="1" applyBorder="1" applyAlignment="1">
      <alignment horizontal="left" vertical="center"/>
    </xf>
    <xf numFmtId="0" fontId="5" fillId="0" borderId="31" xfId="12" quotePrefix="1" applyFont="1" applyFill="1" applyBorder="1" applyAlignment="1">
      <alignment horizontal="left" vertical="center"/>
    </xf>
    <xf numFmtId="0" fontId="5" fillId="0" borderId="5" xfId="12" applyFont="1" applyFill="1" applyBorder="1" applyAlignment="1">
      <alignment horizontal="right" vertical="center"/>
    </xf>
    <xf numFmtId="3" fontId="5" fillId="0" borderId="0" xfId="12" applyNumberFormat="1" applyFont="1" applyFill="1" applyAlignment="1">
      <alignment horizontal="distributed" vertical="center"/>
    </xf>
    <xf numFmtId="3" fontId="5" fillId="0" borderId="25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/>
    <xf numFmtId="0" fontId="8" fillId="0" borderId="32" xfId="11" applyFont="1" applyFill="1" applyBorder="1" applyAlignment="1">
      <alignment horizontal="right"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Alignment="1">
      <alignment horizontal="left" vertical="center"/>
    </xf>
    <xf numFmtId="6" fontId="7" fillId="0" borderId="0" xfId="3" applyFont="1" applyFill="1" applyAlignment="1">
      <alignment horizontal="right" vertical="center"/>
    </xf>
    <xf numFmtId="179" fontId="7" fillId="0" borderId="22" xfId="14" applyNumberFormat="1" applyFont="1" applyFill="1" applyBorder="1" applyAlignment="1">
      <alignment vertical="center"/>
    </xf>
    <xf numFmtId="179" fontId="7" fillId="0" borderId="6" xfId="16" applyNumberFormat="1" applyFont="1" applyFill="1" applyBorder="1" applyAlignment="1">
      <alignment horizontal="centerContinuous" vertical="center"/>
    </xf>
    <xf numFmtId="179" fontId="9" fillId="0" borderId="19" xfId="16" applyNumberFormat="1" applyFont="1" applyFill="1" applyBorder="1" applyAlignment="1">
      <alignment horizontal="centerContinuous" vertical="center"/>
    </xf>
    <xf numFmtId="179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vertical="center"/>
    </xf>
    <xf numFmtId="3" fontId="6" fillId="0" borderId="0" xfId="10" quotePrefix="1" applyNumberFormat="1" applyFont="1" applyFill="1" applyAlignment="1">
      <alignment horizontal="lef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5" fillId="0" borderId="0" xfId="10" applyNumberFormat="1" applyFont="1" applyFill="1" applyAlignment="1">
      <alignment horizontal="right" vertical="center"/>
    </xf>
    <xf numFmtId="3" fontId="5" fillId="0" borderId="0" xfId="10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Alignment="1">
      <alignment horizontal="left" vertical="center"/>
    </xf>
    <xf numFmtId="3" fontId="5" fillId="0" borderId="6" xfId="10" applyNumberFormat="1" applyFont="1" applyFill="1" applyBorder="1" applyAlignment="1">
      <alignment horizontal="centerContinuous" vertical="center"/>
    </xf>
    <xf numFmtId="3" fontId="5" fillId="0" borderId="27" xfId="10" applyNumberFormat="1" applyFont="1" applyFill="1" applyBorder="1" applyAlignment="1">
      <alignment vertical="center"/>
    </xf>
    <xf numFmtId="0" fontId="5" fillId="0" borderId="15" xfId="10" quotePrefix="1" applyFont="1" applyFill="1" applyBorder="1" applyAlignment="1">
      <alignment horizontal="right" vertical="center"/>
    </xf>
    <xf numFmtId="0" fontId="5" fillId="0" borderId="4" xfId="10" quotePrefix="1" applyFont="1" applyFill="1" applyBorder="1" applyAlignment="1">
      <alignment horizontal="right" vertical="center"/>
    </xf>
    <xf numFmtId="0" fontId="5" fillId="0" borderId="17" xfId="10" quotePrefix="1" applyFont="1" applyFill="1" applyBorder="1" applyAlignment="1">
      <alignment horizontal="left" vertical="center"/>
    </xf>
    <xf numFmtId="0" fontId="5" fillId="0" borderId="5" xfId="10" quotePrefix="1" applyFont="1" applyFill="1" applyBorder="1" applyAlignment="1">
      <alignment horizontal="right" vertical="center"/>
    </xf>
    <xf numFmtId="176" fontId="5" fillId="0" borderId="0" xfId="10" applyNumberFormat="1" applyFont="1" applyFill="1" applyAlignment="1">
      <alignment horizontal="right" vertical="center"/>
    </xf>
    <xf numFmtId="176" fontId="5" fillId="0" borderId="0" xfId="10" applyNumberFormat="1" applyFont="1" applyFill="1" applyBorder="1" applyAlignment="1">
      <alignment horizontal="right" vertical="center"/>
    </xf>
    <xf numFmtId="3" fontId="6" fillId="0" borderId="0" xfId="10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Fill="1" applyBorder="1" applyAlignment="1">
      <alignment horizontal="left" vertical="center"/>
    </xf>
    <xf numFmtId="3" fontId="5" fillId="0" borderId="2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horizontal="left" vertical="center"/>
    </xf>
    <xf numFmtId="0" fontId="5" fillId="0" borderId="33" xfId="10" applyFont="1" applyFill="1" applyBorder="1" applyAlignment="1">
      <alignment horizontal="distributed" vertical="center"/>
    </xf>
    <xf numFmtId="0" fontId="5" fillId="0" borderId="34" xfId="10" applyFont="1" applyFill="1" applyBorder="1" applyAlignment="1">
      <alignment horizontal="distributed" vertical="center"/>
    </xf>
    <xf numFmtId="3" fontId="5" fillId="0" borderId="34" xfId="10" applyNumberFormat="1" applyFont="1" applyFill="1" applyBorder="1" applyAlignment="1">
      <alignment horizontal="distributed" vertical="center"/>
    </xf>
    <xf numFmtId="0" fontId="5" fillId="0" borderId="14" xfId="10" applyFont="1" applyFill="1" applyBorder="1" applyAlignment="1">
      <alignment horizontal="distributed" vertical="center"/>
    </xf>
    <xf numFmtId="0" fontId="5" fillId="0" borderId="7" xfId="10" quotePrefix="1" applyFont="1" applyFill="1" applyBorder="1" applyAlignment="1">
      <alignment horizontal="left"/>
    </xf>
    <xf numFmtId="0" fontId="5" fillId="0" borderId="6" xfId="10" quotePrefix="1" applyFont="1" applyFill="1" applyBorder="1" applyAlignment="1">
      <alignment horizontal="left" vertical="center"/>
    </xf>
    <xf numFmtId="0" fontId="5" fillId="0" borderId="6" xfId="10" quotePrefix="1" applyFont="1" applyFill="1" applyBorder="1" applyAlignment="1">
      <alignment horizontal="right" vertical="top"/>
    </xf>
    <xf numFmtId="0" fontId="13" fillId="0" borderId="34" xfId="10" quotePrefix="1" applyFont="1" applyFill="1" applyBorder="1" applyAlignment="1">
      <alignment horizontal="distributed" vertical="center" wrapText="1"/>
    </xf>
    <xf numFmtId="0" fontId="9" fillId="0" borderId="33" xfId="10" quotePrefix="1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right" vertical="center"/>
    </xf>
    <xf numFmtId="4" fontId="5" fillId="0" borderId="0" xfId="10" quotePrefix="1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Border="1" applyAlignment="1">
      <alignment horizontal="right" vertical="center"/>
    </xf>
    <xf numFmtId="3" fontId="5" fillId="0" borderId="2" xfId="10" quotePrefix="1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horizontal="right"/>
    </xf>
    <xf numFmtId="178" fontId="7" fillId="0" borderId="0" xfId="16" applyNumberFormat="1" applyFont="1" applyFill="1" applyAlignment="1">
      <alignment horizontal="right" vertical="center"/>
    </xf>
    <xf numFmtId="3" fontId="7" fillId="0" borderId="33" xfId="16" applyNumberFormat="1" applyFont="1" applyFill="1" applyBorder="1" applyAlignment="1">
      <alignment horizontal="centerContinuous" vertical="center"/>
    </xf>
    <xf numFmtId="177" fontId="7" fillId="0" borderId="6" xfId="16" applyNumberFormat="1" applyFont="1" applyFill="1" applyBorder="1" applyAlignment="1">
      <alignment horizontal="centerContinuous" vertical="center"/>
    </xf>
    <xf numFmtId="179" fontId="7" fillId="0" borderId="27" xfId="16" applyNumberFormat="1" applyFont="1" applyFill="1" applyBorder="1" applyAlignment="1">
      <alignment horizontal="centerContinuous" vertical="center"/>
    </xf>
    <xf numFmtId="178" fontId="7" fillId="0" borderId="6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Continuous" vertical="center"/>
    </xf>
    <xf numFmtId="177" fontId="7" fillId="0" borderId="17" xfId="16" applyNumberFormat="1" applyFont="1" applyFill="1" applyBorder="1" applyAlignment="1">
      <alignment horizontal="centerContinuous" vertical="center"/>
    </xf>
    <xf numFmtId="178" fontId="7" fillId="0" borderId="5" xfId="16" applyNumberFormat="1" applyFont="1" applyFill="1" applyBorder="1" applyAlignment="1">
      <alignment horizontal="centerContinuous" vertical="center"/>
    </xf>
    <xf numFmtId="179" fontId="7" fillId="0" borderId="35" xfId="16" quotePrefix="1" applyNumberFormat="1" applyFont="1" applyFill="1" applyBorder="1" applyAlignment="1">
      <alignment horizontal="centerContinuous" vertical="center"/>
    </xf>
    <xf numFmtId="179" fontId="7" fillId="0" borderId="18" xfId="16" applyNumberFormat="1" applyFont="1" applyFill="1" applyBorder="1" applyAlignment="1">
      <alignment horizontal="centerContinuous" vertical="center"/>
    </xf>
    <xf numFmtId="179" fontId="8" fillId="0" borderId="19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" vertical="center"/>
    </xf>
    <xf numFmtId="177" fontId="8" fillId="0" borderId="19" xfId="16" applyNumberFormat="1" applyFont="1" applyFill="1" applyBorder="1" applyAlignment="1">
      <alignment horizontal="center" vertical="center"/>
    </xf>
    <xf numFmtId="179" fontId="8" fillId="0" borderId="36" xfId="16" applyNumberFormat="1" applyFont="1" applyFill="1" applyBorder="1" applyAlignment="1">
      <alignment horizontal="center" vertical="center"/>
    </xf>
    <xf numFmtId="179" fontId="8" fillId="0" borderId="36" xfId="16" applyNumberFormat="1" applyFont="1" applyFill="1" applyBorder="1" applyAlignment="1">
      <alignment vertical="center"/>
    </xf>
    <xf numFmtId="181" fontId="8" fillId="0" borderId="8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centerContinuous" vertical="center"/>
    </xf>
    <xf numFmtId="179" fontId="7" fillId="0" borderId="37" xfId="16" applyNumberFormat="1" applyFont="1" applyFill="1" applyBorder="1" applyAlignment="1">
      <alignment horizontal="right" vertical="center"/>
    </xf>
    <xf numFmtId="179" fontId="7" fillId="0" borderId="26" xfId="16" applyNumberFormat="1" applyFont="1" applyFill="1" applyBorder="1" applyAlignment="1">
      <alignment horizontal="right" vertical="center"/>
    </xf>
    <xf numFmtId="179" fontId="7" fillId="0" borderId="33" xfId="15" quotePrefix="1" applyNumberFormat="1" applyFont="1" applyFill="1" applyBorder="1" applyAlignment="1">
      <alignment horizontal="centerContinuous" vertical="center"/>
    </xf>
    <xf numFmtId="179" fontId="7" fillId="0" borderId="27" xfId="15" applyNumberFormat="1" applyFont="1" applyFill="1" applyBorder="1" applyAlignment="1">
      <alignment horizontal="centerContinuous" vertical="center"/>
    </xf>
    <xf numFmtId="0" fontId="7" fillId="0" borderId="0" xfId="11" quotePrefix="1" applyFont="1" applyFill="1" applyAlignment="1">
      <alignment horizontal="right" vertical="center"/>
    </xf>
    <xf numFmtId="0" fontId="7" fillId="0" borderId="32" xfId="11" applyFont="1" applyFill="1" applyBorder="1" applyAlignment="1">
      <alignment horizontal="right" vertical="center"/>
    </xf>
    <xf numFmtId="0" fontId="7" fillId="0" borderId="39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distributed" vertical="center"/>
    </xf>
    <xf numFmtId="0" fontId="7" fillId="0" borderId="36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vertical="center"/>
    </xf>
    <xf numFmtId="0" fontId="8" fillId="0" borderId="8" xfId="11" quotePrefix="1" applyFont="1" applyFill="1" applyBorder="1" applyAlignment="1">
      <alignment horizontal="right" vertical="center"/>
    </xf>
    <xf numFmtId="57" fontId="8" fillId="0" borderId="8" xfId="11" applyNumberFormat="1" applyFont="1" applyFill="1" applyBorder="1" applyAlignment="1">
      <alignment horizontal="right" vertical="center"/>
    </xf>
    <xf numFmtId="0" fontId="8" fillId="0" borderId="9" xfId="11" quotePrefix="1" applyFont="1" applyFill="1" applyBorder="1" applyAlignment="1">
      <alignment horizontal="right" vertical="center"/>
    </xf>
    <xf numFmtId="57" fontId="8" fillId="0" borderId="9" xfId="11" applyNumberFormat="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vertical="center"/>
    </xf>
    <xf numFmtId="0" fontId="10" fillId="0" borderId="8" xfId="1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right" vertical="center"/>
    </xf>
    <xf numFmtId="181" fontId="7" fillId="2" borderId="8" xfId="14" applyNumberFormat="1" applyFont="1" applyFill="1" applyBorder="1" applyAlignment="1">
      <alignment horizontal="right" vertical="center"/>
    </xf>
    <xf numFmtId="181" fontId="7" fillId="0" borderId="21" xfId="14" applyNumberFormat="1" applyFont="1" applyFill="1" applyBorder="1" applyAlignment="1">
      <alignment horizontal="right" vertical="center"/>
    </xf>
    <xf numFmtId="181" fontId="7" fillId="0" borderId="22" xfId="14" applyNumberFormat="1" applyFont="1" applyFill="1" applyBorder="1" applyAlignment="1">
      <alignment horizontal="right" vertical="center"/>
    </xf>
    <xf numFmtId="181" fontId="7" fillId="0" borderId="2" xfId="14" applyNumberFormat="1" applyFont="1" applyFill="1" applyBorder="1" applyAlignment="1">
      <alignment horizontal="right" vertical="center"/>
    </xf>
    <xf numFmtId="181" fontId="8" fillId="0" borderId="21" xfId="14" applyNumberFormat="1" applyFont="1" applyFill="1" applyBorder="1" applyAlignment="1">
      <alignment horizontal="right" vertical="center"/>
    </xf>
    <xf numFmtId="181" fontId="8" fillId="0" borderId="22" xfId="14" applyNumberFormat="1" applyFont="1" applyFill="1" applyBorder="1" applyAlignment="1">
      <alignment horizontal="right" vertical="center"/>
    </xf>
    <xf numFmtId="181" fontId="10" fillId="0" borderId="40" xfId="14" applyNumberFormat="1" applyFont="1" applyFill="1" applyBorder="1" applyAlignment="1">
      <alignment horizontal="right" vertical="center"/>
    </xf>
    <xf numFmtId="181" fontId="10" fillId="0" borderId="22" xfId="14" applyNumberFormat="1" applyFont="1" applyFill="1" applyBorder="1" applyAlignment="1">
      <alignment horizontal="right" vertical="center"/>
    </xf>
    <xf numFmtId="181" fontId="7" fillId="2" borderId="30" xfId="14" applyNumberFormat="1" applyFont="1" applyFill="1" applyBorder="1" applyAlignment="1">
      <alignment horizontal="right" vertical="center"/>
    </xf>
    <xf numFmtId="181" fontId="7" fillId="2" borderId="9" xfId="14" applyNumberFormat="1" applyFont="1" applyFill="1" applyBorder="1" applyAlignment="1">
      <alignment horizontal="right" vertical="center"/>
    </xf>
    <xf numFmtId="181" fontId="7" fillId="2" borderId="19" xfId="14" applyNumberFormat="1" applyFont="1" applyFill="1" applyBorder="1" applyAlignment="1">
      <alignment horizontal="right" vertical="center"/>
    </xf>
    <xf numFmtId="181" fontId="7" fillId="2" borderId="36" xfId="14" applyNumberFormat="1" applyFont="1" applyFill="1" applyBorder="1" applyAlignment="1">
      <alignment horizontal="right" vertical="center"/>
    </xf>
    <xf numFmtId="181" fontId="7" fillId="2" borderId="28" xfId="14" applyNumberFormat="1" applyFont="1" applyFill="1" applyBorder="1" applyAlignment="1">
      <alignment horizontal="right" vertical="center"/>
    </xf>
    <xf numFmtId="181" fontId="7" fillId="2" borderId="41" xfId="14" applyNumberFormat="1" applyFont="1" applyFill="1" applyBorder="1" applyAlignment="1">
      <alignment horizontal="right" vertical="center"/>
    </xf>
    <xf numFmtId="181" fontId="7" fillId="2" borderId="42" xfId="14" applyNumberFormat="1" applyFont="1" applyFill="1" applyBorder="1" applyAlignment="1">
      <alignment horizontal="right" vertical="center"/>
    </xf>
    <xf numFmtId="181" fontId="8" fillId="0" borderId="8" xfId="16" applyNumberFormat="1" applyFont="1" applyFill="1" applyBorder="1" applyAlignment="1">
      <alignment vertical="center"/>
    </xf>
    <xf numFmtId="181" fontId="8" fillId="0" borderId="9" xfId="16" applyNumberFormat="1" applyFont="1" applyFill="1" applyBorder="1" applyAlignment="1">
      <alignment vertical="center"/>
    </xf>
    <xf numFmtId="181" fontId="8" fillId="0" borderId="44" xfId="16" applyNumberFormat="1" applyFont="1" applyFill="1" applyBorder="1" applyAlignment="1">
      <alignment vertical="center"/>
    </xf>
    <xf numFmtId="181" fontId="8" fillId="0" borderId="10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horizontal="left" vertical="center"/>
    </xf>
    <xf numFmtId="3" fontId="7" fillId="0" borderId="35" xfId="16" quotePrefix="1" applyNumberFormat="1" applyFont="1" applyFill="1" applyBorder="1" applyAlignment="1">
      <alignment horizontal="centerContinuous" vertical="center"/>
    </xf>
    <xf numFmtId="181" fontId="5" fillId="0" borderId="9" xfId="12" applyNumberFormat="1" applyFont="1" applyFill="1" applyBorder="1" applyAlignment="1">
      <alignment vertical="center"/>
    </xf>
    <xf numFmtId="185" fontId="9" fillId="0" borderId="0" xfId="2" applyNumberFormat="1" applyFont="1" applyFill="1" applyAlignment="1">
      <alignment horizontal="right" vertical="center"/>
    </xf>
    <xf numFmtId="185" fontId="20" fillId="0" borderId="0" xfId="2" applyNumberFormat="1" applyFont="1" applyFill="1" applyAlignment="1">
      <alignment vertical="center"/>
    </xf>
    <xf numFmtId="185" fontId="11" fillId="0" borderId="0" xfId="17" applyNumberFormat="1" applyFont="1" applyFill="1" applyAlignment="1">
      <alignment vertical="center"/>
    </xf>
    <xf numFmtId="185" fontId="11" fillId="0" borderId="0" xfId="17" applyNumberFormat="1" applyFont="1" applyFill="1" applyAlignment="1">
      <alignment horizontal="left" vertical="center"/>
    </xf>
    <xf numFmtId="185" fontId="7" fillId="0" borderId="0" xfId="13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right" vertical="center"/>
    </xf>
    <xf numFmtId="185" fontId="7" fillId="0" borderId="0" xfId="2" applyNumberFormat="1" applyFont="1" applyFill="1" applyAlignment="1">
      <alignment vertical="center"/>
    </xf>
    <xf numFmtId="185" fontId="7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left" vertical="center"/>
    </xf>
    <xf numFmtId="185" fontId="7" fillId="0" borderId="15" xfId="17" quotePrefix="1" applyNumberFormat="1" applyFont="1" applyFill="1" applyBorder="1" applyAlignment="1">
      <alignment horizontal="left" vertical="center"/>
    </xf>
    <xf numFmtId="185" fontId="7" fillId="0" borderId="4" xfId="17" quotePrefix="1" applyNumberFormat="1" applyFont="1" applyFill="1" applyBorder="1" applyAlignment="1">
      <alignment horizontal="right" vertical="center"/>
    </xf>
    <xf numFmtId="185" fontId="7" fillId="0" borderId="4" xfId="17" quotePrefix="1" applyNumberFormat="1" applyFont="1" applyFill="1" applyBorder="1" applyAlignment="1">
      <alignment horizontal="left" vertical="center"/>
    </xf>
    <xf numFmtId="185" fontId="7" fillId="0" borderId="33" xfId="2" quotePrefix="1" applyNumberFormat="1" applyFont="1" applyFill="1" applyBorder="1" applyAlignment="1">
      <alignment horizontal="centerContinuous" vertical="center"/>
    </xf>
    <xf numFmtId="185" fontId="7" fillId="0" borderId="6" xfId="2" applyNumberFormat="1" applyFont="1" applyFill="1" applyBorder="1" applyAlignment="1">
      <alignment horizontal="centerContinuous" vertical="center"/>
    </xf>
    <xf numFmtId="185" fontId="7" fillId="0" borderId="27" xfId="2" applyNumberFormat="1" applyFont="1" applyFill="1" applyBorder="1" applyAlignment="1">
      <alignment horizontal="centerContinuous" vertical="center"/>
    </xf>
    <xf numFmtId="185" fontId="7" fillId="0" borderId="1" xfId="17" quotePrefix="1" applyNumberFormat="1" applyFont="1" applyFill="1" applyBorder="1" applyAlignment="1">
      <alignment horizontal="left" vertical="center"/>
    </xf>
    <xf numFmtId="185" fontId="7" fillId="0" borderId="0" xfId="17" quotePrefix="1" applyNumberFormat="1" applyFont="1" applyFill="1" applyBorder="1" applyAlignment="1">
      <alignment horizontal="left" vertical="center"/>
    </xf>
    <xf numFmtId="185" fontId="7" fillId="0" borderId="5" xfId="17" quotePrefix="1" applyNumberFormat="1" applyFont="1" applyFill="1" applyBorder="1" applyAlignment="1">
      <alignment horizontal="right" vertical="center"/>
    </xf>
    <xf numFmtId="185" fontId="7" fillId="0" borderId="41" xfId="2" quotePrefix="1" applyNumberFormat="1" applyFont="1" applyFill="1" applyBorder="1" applyAlignment="1">
      <alignment horizontal="centerContinuous" vertical="center"/>
    </xf>
    <xf numFmtId="185" fontId="7" fillId="0" borderId="41" xfId="2" applyNumberFormat="1" applyFont="1" applyFill="1" applyBorder="1" applyAlignment="1">
      <alignment horizontal="centerContinuous" vertical="center"/>
    </xf>
    <xf numFmtId="185" fontId="7" fillId="0" borderId="19" xfId="2" quotePrefix="1" applyNumberFormat="1" applyFont="1" applyFill="1" applyBorder="1" applyAlignment="1">
      <alignment horizontal="centerContinuous" vertical="center"/>
    </xf>
    <xf numFmtId="185" fontId="7" fillId="0" borderId="41" xfId="2" applyNumberFormat="1" applyFont="1" applyFill="1" applyBorder="1" applyAlignment="1">
      <alignment horizontal="left" vertical="center"/>
    </xf>
    <xf numFmtId="185" fontId="7" fillId="0" borderId="29" xfId="2" applyNumberFormat="1" applyFont="1" applyFill="1" applyBorder="1" applyAlignment="1">
      <alignment horizontal="right" vertical="center"/>
    </xf>
    <xf numFmtId="185" fontId="7" fillId="0" borderId="3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left" vertical="center"/>
    </xf>
    <xf numFmtId="185" fontId="7" fillId="0" borderId="19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right" vertical="center"/>
    </xf>
    <xf numFmtId="185" fontId="7" fillId="0" borderId="0" xfId="2" applyNumberFormat="1" applyFont="1" applyFill="1" applyAlignment="1">
      <alignment horizontal="center" vertical="center"/>
    </xf>
    <xf numFmtId="185" fontId="8" fillId="0" borderId="9" xfId="2" applyNumberFormat="1" applyFont="1" applyFill="1" applyBorder="1" applyAlignment="1">
      <alignment horizontal="right" vertical="center"/>
    </xf>
    <xf numFmtId="185" fontId="8" fillId="0" borderId="44" xfId="2" applyNumberFormat="1" applyFont="1" applyFill="1" applyBorder="1" applyAlignment="1">
      <alignment horizontal="right" vertical="center"/>
    </xf>
    <xf numFmtId="185" fontId="8" fillId="0" borderId="9" xfId="17" applyNumberFormat="1" applyFont="1" applyFill="1" applyBorder="1" applyAlignment="1">
      <alignment horizontal="right" vertical="center"/>
    </xf>
    <xf numFmtId="185" fontId="7" fillId="0" borderId="1" xfId="17" applyNumberFormat="1" applyFont="1" applyFill="1" applyBorder="1" applyAlignment="1">
      <alignment horizontal="left" vertical="center"/>
    </xf>
    <xf numFmtId="185" fontId="8" fillId="0" borderId="10" xfId="2" applyNumberFormat="1" applyFont="1" applyFill="1" applyBorder="1" applyAlignment="1">
      <alignment horizontal="right" vertical="center"/>
    </xf>
    <xf numFmtId="185" fontId="8" fillId="0" borderId="8" xfId="2" applyNumberFormat="1" applyFont="1" applyFill="1" applyBorder="1" applyAlignment="1">
      <alignment horizontal="right" vertical="center"/>
    </xf>
    <xf numFmtId="185" fontId="8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Border="1" applyAlignment="1">
      <alignment vertical="center"/>
    </xf>
    <xf numFmtId="185" fontId="7" fillId="0" borderId="0" xfId="17" applyNumberFormat="1" applyFont="1" applyFill="1" applyBorder="1" applyAlignment="1">
      <alignment horizontal="left" vertical="center"/>
    </xf>
    <xf numFmtId="185" fontId="7" fillId="0" borderId="0" xfId="2" applyNumberFormat="1" applyFont="1" applyFill="1" applyBorder="1" applyAlignment="1">
      <alignment horizontal="right" vertical="center"/>
    </xf>
    <xf numFmtId="185" fontId="11" fillId="0" borderId="0" xfId="17" applyNumberFormat="1" applyFont="1" applyFill="1" applyBorder="1" applyAlignment="1">
      <alignment vertical="center"/>
    </xf>
    <xf numFmtId="185" fontId="11" fillId="0" borderId="0" xfId="17" applyNumberFormat="1" applyFont="1" applyFill="1" applyBorder="1" applyAlignment="1">
      <alignment horizontal="left" vertical="center"/>
    </xf>
    <xf numFmtId="185" fontId="7" fillId="0" borderId="17" xfId="2" applyNumberFormat="1" applyFont="1" applyFill="1" applyBorder="1" applyAlignment="1">
      <alignment horizontal="centerContinuous" vertical="center"/>
    </xf>
    <xf numFmtId="185" fontId="7" fillId="0" borderId="36" xfId="2" quotePrefix="1" applyNumberFormat="1" applyFont="1" applyFill="1" applyBorder="1" applyAlignment="1">
      <alignment horizontal="centerContinuous" vertical="center"/>
    </xf>
    <xf numFmtId="185" fontId="7" fillId="0" borderId="35" xfId="2" quotePrefix="1" applyNumberFormat="1" applyFont="1" applyFill="1" applyBorder="1" applyAlignment="1">
      <alignment horizontal="centerContinuous" vertical="center"/>
    </xf>
    <xf numFmtId="185" fontId="7" fillId="0" borderId="19" xfId="2" applyNumberFormat="1" applyFont="1" applyFill="1" applyBorder="1" applyAlignment="1">
      <alignment horizontal="left" vertical="center"/>
    </xf>
    <xf numFmtId="185" fontId="7" fillId="0" borderId="28" xfId="2" applyNumberFormat="1" applyFont="1" applyFill="1" applyBorder="1" applyAlignment="1">
      <alignment horizontal="right" vertical="center"/>
    </xf>
    <xf numFmtId="185" fontId="7" fillId="0" borderId="9" xfId="2" applyNumberFormat="1" applyFont="1" applyFill="1" applyBorder="1" applyAlignment="1">
      <alignment horizontal="right" vertical="center"/>
    </xf>
    <xf numFmtId="185" fontId="7" fillId="0" borderId="44" xfId="2" applyNumberFormat="1" applyFont="1" applyFill="1" applyBorder="1" applyAlignment="1">
      <alignment horizontal="right" vertical="center"/>
    </xf>
    <xf numFmtId="185" fontId="7" fillId="0" borderId="44" xfId="17" applyNumberFormat="1" applyFont="1" applyFill="1" applyBorder="1" applyAlignment="1">
      <alignment vertical="center"/>
    </xf>
    <xf numFmtId="185" fontId="7" fillId="0" borderId="45" xfId="2" applyNumberFormat="1" applyFont="1" applyFill="1" applyBorder="1" applyAlignment="1">
      <alignment horizontal="right" vertical="center"/>
    </xf>
    <xf numFmtId="185" fontId="7" fillId="0" borderId="16" xfId="17" applyNumberFormat="1" applyFont="1" applyFill="1" applyBorder="1" applyAlignment="1">
      <alignment horizontal="centerContinuous" vertical="center"/>
    </xf>
    <xf numFmtId="185" fontId="7" fillId="0" borderId="17" xfId="17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Alignment="1">
      <alignment horizontal="right" vertical="center"/>
    </xf>
    <xf numFmtId="185" fontId="8" fillId="0" borderId="0" xfId="2" applyNumberFormat="1" applyFont="1" applyFill="1" applyAlignment="1">
      <alignment vertical="center"/>
    </xf>
    <xf numFmtId="0" fontId="13" fillId="0" borderId="19" xfId="10" quotePrefix="1" applyFont="1" applyFill="1" applyBorder="1" applyAlignment="1">
      <alignment horizontal="centerContinuous" vertical="center" shrinkToFit="1"/>
    </xf>
    <xf numFmtId="0" fontId="5" fillId="0" borderId="34" xfId="10" applyFont="1" applyFill="1" applyBorder="1" applyAlignment="1">
      <alignment horizontal="centerContinuous" vertical="center"/>
    </xf>
    <xf numFmtId="179" fontId="7" fillId="0" borderId="2" xfId="16" quotePrefix="1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centerContinuous" vertical="center"/>
    </xf>
    <xf numFmtId="185" fontId="8" fillId="0" borderId="30" xfId="2" applyNumberFormat="1" applyFont="1" applyFill="1" applyBorder="1" applyAlignment="1">
      <alignment horizontal="right" vertical="center"/>
    </xf>
    <xf numFmtId="181" fontId="7" fillId="0" borderId="40" xfId="14" applyNumberFormat="1" applyFont="1" applyFill="1" applyBorder="1" applyAlignment="1">
      <alignment horizontal="right" vertical="center"/>
    </xf>
    <xf numFmtId="181" fontId="8" fillId="0" borderId="40" xfId="14" applyNumberFormat="1" applyFont="1" applyFill="1" applyBorder="1" applyAlignment="1">
      <alignment horizontal="right" vertical="center"/>
    </xf>
    <xf numFmtId="181" fontId="8" fillId="0" borderId="23" xfId="14" applyNumberFormat="1" applyFont="1" applyFill="1" applyBorder="1" applyAlignment="1">
      <alignment horizontal="right" vertical="center"/>
    </xf>
    <xf numFmtId="185" fontId="8" fillId="0" borderId="0" xfId="2" applyNumberFormat="1" applyFont="1" applyFill="1" applyAlignment="1">
      <alignment horizontal="left" vertical="center"/>
    </xf>
    <xf numFmtId="185" fontId="7" fillId="0" borderId="9" xfId="17" applyNumberFormat="1" applyFont="1" applyFill="1" applyBorder="1" applyAlignment="1">
      <alignment horizontal="right" vertical="center"/>
    </xf>
    <xf numFmtId="179" fontId="7" fillId="4" borderId="0" xfId="14" applyNumberFormat="1" applyFont="1" applyFill="1" applyAlignment="1">
      <alignment horizontal="right" vertical="center"/>
    </xf>
    <xf numFmtId="179" fontId="7" fillId="4" borderId="1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left" vertical="center"/>
    </xf>
    <xf numFmtId="179" fontId="7" fillId="4" borderId="11" xfId="14" quotePrefix="1" applyNumberFormat="1" applyFont="1" applyFill="1" applyBorder="1" applyAlignment="1">
      <alignment horizontal="center" vertical="center"/>
    </xf>
    <xf numFmtId="181" fontId="7" fillId="4" borderId="8" xfId="14" applyNumberFormat="1" applyFont="1" applyFill="1" applyBorder="1" applyAlignment="1">
      <alignment horizontal="right" vertical="center"/>
    </xf>
    <xf numFmtId="181" fontId="7" fillId="4" borderId="9" xfId="14" applyNumberFormat="1" applyFont="1" applyFill="1" applyBorder="1" applyAlignment="1">
      <alignment horizontal="right" vertical="center"/>
    </xf>
    <xf numFmtId="181" fontId="7" fillId="4" borderId="30" xfId="14" applyNumberFormat="1" applyFont="1" applyFill="1" applyBorder="1" applyAlignment="1">
      <alignment horizontal="right" vertical="center"/>
    </xf>
    <xf numFmtId="181" fontId="7" fillId="4" borderId="11" xfId="14" applyNumberFormat="1" applyFont="1" applyFill="1" applyBorder="1" applyAlignment="1">
      <alignment horizontal="right" vertical="center"/>
    </xf>
    <xf numFmtId="181" fontId="7" fillId="4" borderId="0" xfId="14" applyNumberFormat="1" applyFont="1" applyFill="1" applyBorder="1" applyAlignment="1">
      <alignment horizontal="right" vertical="center"/>
    </xf>
    <xf numFmtId="179" fontId="7" fillId="4" borderId="11" xfId="14" applyNumberFormat="1" applyFont="1" applyFill="1" applyBorder="1" applyAlignment="1">
      <alignment horizontal="center" vertical="center"/>
    </xf>
    <xf numFmtId="179" fontId="7" fillId="4" borderId="0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right" vertical="center"/>
    </xf>
    <xf numFmtId="179" fontId="7" fillId="4" borderId="1" xfId="14" quotePrefix="1" applyNumberFormat="1" applyFont="1" applyFill="1" applyBorder="1" applyAlignment="1">
      <alignment horizontal="left" vertical="center"/>
    </xf>
    <xf numFmtId="179" fontId="7" fillId="4" borderId="25" xfId="14" quotePrefix="1" applyNumberFormat="1" applyFont="1" applyFill="1" applyBorder="1" applyAlignment="1">
      <alignment horizontal="left" vertical="center"/>
    </xf>
    <xf numFmtId="181" fontId="7" fillId="4" borderId="44" xfId="14" applyNumberFormat="1" applyFont="1" applyFill="1" applyBorder="1" applyAlignment="1">
      <alignment horizontal="right" vertical="center"/>
    </xf>
    <xf numFmtId="179" fontId="7" fillId="3" borderId="0" xfId="14" applyNumberFormat="1" applyFont="1" applyFill="1" applyAlignment="1">
      <alignment horizontal="right" vertical="center"/>
    </xf>
    <xf numFmtId="179" fontId="7" fillId="3" borderId="1" xfId="14" applyNumberFormat="1" applyFont="1" applyFill="1" applyBorder="1" applyAlignment="1">
      <alignment horizontal="right" vertical="center"/>
    </xf>
    <xf numFmtId="179" fontId="7" fillId="3" borderId="0" xfId="14" quotePrefix="1" applyNumberFormat="1" applyFont="1" applyFill="1" applyBorder="1" applyAlignment="1">
      <alignment horizontal="left" vertical="center"/>
    </xf>
    <xf numFmtId="179" fontId="7" fillId="3" borderId="0" xfId="14" quotePrefix="1" applyNumberFormat="1" applyFont="1" applyFill="1" applyBorder="1" applyAlignment="1">
      <alignment horizontal="distributed" vertical="center"/>
    </xf>
    <xf numFmtId="179" fontId="7" fillId="3" borderId="11" xfId="14" applyNumberFormat="1" applyFont="1" applyFill="1" applyBorder="1" applyAlignment="1">
      <alignment horizontal="center" vertical="center"/>
    </xf>
    <xf numFmtId="181" fontId="7" fillId="3" borderId="8" xfId="14" applyNumberFormat="1" applyFont="1" applyFill="1" applyBorder="1" applyAlignment="1">
      <alignment horizontal="right" vertical="center"/>
    </xf>
    <xf numFmtId="181" fontId="7" fillId="3" borderId="9" xfId="14" applyNumberFormat="1" applyFont="1" applyFill="1" applyBorder="1" applyAlignment="1">
      <alignment horizontal="right" vertical="center"/>
    </xf>
    <xf numFmtId="181" fontId="7" fillId="3" borderId="30" xfId="14" applyNumberFormat="1" applyFont="1" applyFill="1" applyBorder="1" applyAlignment="1">
      <alignment horizontal="right" vertical="center"/>
    </xf>
    <xf numFmtId="181" fontId="7" fillId="3" borderId="11" xfId="14" applyNumberFormat="1" applyFont="1" applyFill="1" applyBorder="1" applyAlignment="1">
      <alignment horizontal="right" vertical="center"/>
    </xf>
    <xf numFmtId="181" fontId="7" fillId="3" borderId="0" xfId="14" applyNumberFormat="1" applyFont="1" applyFill="1" applyBorder="1" applyAlignment="1">
      <alignment horizontal="right" vertical="center"/>
    </xf>
    <xf numFmtId="181" fontId="8" fillId="0" borderId="21" xfId="16" applyNumberFormat="1" applyFont="1" applyFill="1" applyBorder="1" applyAlignment="1">
      <alignment horizontal="right" vertical="center"/>
    </xf>
    <xf numFmtId="185" fontId="8" fillId="0" borderId="11" xfId="2" applyNumberFormat="1" applyFont="1" applyFill="1" applyBorder="1" applyAlignment="1">
      <alignment horizontal="right" vertical="center"/>
    </xf>
    <xf numFmtId="38" fontId="8" fillId="0" borderId="30" xfId="2" applyFont="1" applyFill="1" applyBorder="1" applyAlignment="1">
      <alignment horizontal="right" vertical="center"/>
    </xf>
    <xf numFmtId="38" fontId="8" fillId="0" borderId="44" xfId="2" applyFont="1" applyFill="1" applyBorder="1" applyAlignment="1">
      <alignment horizontal="right" vertical="center"/>
    </xf>
    <xf numFmtId="3" fontId="8" fillId="0" borderId="9" xfId="11" applyNumberFormat="1" applyFont="1" applyFill="1" applyBorder="1" applyAlignment="1">
      <alignment horizontal="right" vertical="center"/>
    </xf>
    <xf numFmtId="4" fontId="8" fillId="0" borderId="9" xfId="11" applyNumberFormat="1" applyFont="1" applyFill="1" applyBorder="1" applyAlignment="1">
      <alignment horizontal="right" vertical="center"/>
    </xf>
    <xf numFmtId="181" fontId="7" fillId="2" borderId="45" xfId="14" applyNumberFormat="1" applyFont="1" applyFill="1" applyBorder="1" applyAlignment="1">
      <alignment horizontal="right" vertical="center"/>
    </xf>
    <xf numFmtId="181" fontId="7" fillId="2" borderId="44" xfId="14" applyNumberFormat="1" applyFont="1" applyFill="1" applyBorder="1" applyAlignment="1">
      <alignment horizontal="right" vertical="center"/>
    </xf>
    <xf numFmtId="181" fontId="7" fillId="2" borderId="18" xfId="14" applyNumberFormat="1" applyFont="1" applyFill="1" applyBorder="1" applyAlignment="1">
      <alignment horizontal="right" vertical="center"/>
    </xf>
    <xf numFmtId="181" fontId="7" fillId="2" borderId="37" xfId="14" applyNumberFormat="1" applyFont="1" applyFill="1" applyBorder="1" applyAlignment="1">
      <alignment horizontal="right" vertical="center"/>
    </xf>
    <xf numFmtId="179" fontId="7" fillId="0" borderId="15" xfId="14" applyNumberFormat="1" applyFont="1" applyFill="1" applyBorder="1" applyAlignment="1">
      <alignment horizontal="centerContinuous" vertical="center"/>
    </xf>
    <xf numFmtId="179" fontId="8" fillId="0" borderId="41" xfId="16" applyNumberFormat="1" applyFon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/>
    </xf>
    <xf numFmtId="181" fontId="5" fillId="0" borderId="9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vertical="top"/>
    </xf>
    <xf numFmtId="181" fontId="5" fillId="0" borderId="22" xfId="12" applyNumberFormat="1" applyFont="1" applyFill="1" applyBorder="1" applyAlignment="1">
      <alignment horizontal="right" vertical="center"/>
    </xf>
    <xf numFmtId="179" fontId="7" fillId="0" borderId="20" xfId="16" applyNumberFormat="1" applyFont="1" applyFill="1" applyBorder="1" applyAlignment="1">
      <alignment horizontal="right" vertical="center"/>
    </xf>
    <xf numFmtId="179" fontId="7" fillId="0" borderId="20" xfId="9" applyNumberFormat="1" applyFont="1" applyFill="1" applyBorder="1" applyAlignment="1">
      <alignment horizontal="right" vertical="center"/>
    </xf>
    <xf numFmtId="185" fontId="7" fillId="0" borderId="15" xfId="2" applyNumberFormat="1" applyFont="1" applyFill="1" applyBorder="1" applyAlignment="1">
      <alignment horizontal="distributed" vertical="center" indent="10"/>
    </xf>
    <xf numFmtId="185" fontId="7" fillId="0" borderId="4" xfId="2" applyNumberFormat="1" applyFont="1" applyFill="1" applyBorder="1" applyAlignment="1">
      <alignment horizontal="distributed" vertical="center" indent="10"/>
    </xf>
    <xf numFmtId="185" fontId="7" fillId="0" borderId="15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vertical="center"/>
    </xf>
    <xf numFmtId="185" fontId="7" fillId="0" borderId="20" xfId="17" quotePrefix="1" applyNumberFormat="1" applyFont="1" applyFill="1" applyBorder="1" applyAlignment="1">
      <alignment horizontal="right" vertical="center"/>
    </xf>
    <xf numFmtId="185" fontId="8" fillId="0" borderId="37" xfId="2" applyNumberFormat="1" applyFont="1" applyFill="1" applyBorder="1" applyAlignment="1">
      <alignment horizontal="right" vertical="center"/>
    </xf>
    <xf numFmtId="179" fontId="7" fillId="6" borderId="1" xfId="14" applyNumberFormat="1" applyFont="1" applyFill="1" applyBorder="1" applyAlignment="1">
      <alignment horizontal="right" vertical="center"/>
    </xf>
    <xf numFmtId="179" fontId="7" fillId="6" borderId="0" xfId="14" quotePrefix="1" applyNumberFormat="1" applyFont="1" applyFill="1" applyBorder="1" applyAlignment="1">
      <alignment horizontal="left" vertical="center"/>
    </xf>
    <xf numFmtId="185" fontId="7" fillId="5" borderId="41" xfId="2" quotePrefix="1" applyNumberFormat="1" applyFont="1" applyFill="1" applyBorder="1" applyAlignment="1">
      <alignment horizontal="centerContinuous" vertical="center"/>
    </xf>
    <xf numFmtId="185" fontId="7" fillId="5" borderId="41" xfId="2" applyNumberFormat="1" applyFont="1" applyFill="1" applyBorder="1" applyAlignment="1">
      <alignment horizontal="centerContinuous" vertical="center"/>
    </xf>
    <xf numFmtId="179" fontId="7" fillId="5" borderId="19" xfId="14" quotePrefix="1" applyNumberFormat="1" applyFont="1" applyFill="1" applyBorder="1" applyAlignment="1">
      <alignment horizontal="center" vertical="center"/>
    </xf>
    <xf numFmtId="185" fontId="7" fillId="5" borderId="19" xfId="2" quotePrefix="1" applyNumberFormat="1" applyFont="1" applyFill="1" applyBorder="1" applyAlignment="1">
      <alignment horizontal="centerContinuous" vertical="center"/>
    </xf>
    <xf numFmtId="185" fontId="7" fillId="5" borderId="31" xfId="2" applyNumberFormat="1" applyFont="1" applyFill="1" applyBorder="1" applyAlignment="1">
      <alignment horizontal="centerContinuous" vertical="center"/>
    </xf>
    <xf numFmtId="179" fontId="7" fillId="5" borderId="41" xfId="14" quotePrefix="1" applyNumberFormat="1" applyFont="1" applyFill="1" applyBorder="1" applyAlignment="1">
      <alignment horizontal="center" vertical="center"/>
    </xf>
    <xf numFmtId="185" fontId="8" fillId="5" borderId="41" xfId="2" applyNumberFormat="1" applyFont="1" applyFill="1" applyBorder="1" applyAlignment="1">
      <alignment horizontal="centerContinuous" vertical="center"/>
    </xf>
    <xf numFmtId="181" fontId="7" fillId="4" borderId="45" xfId="14" applyNumberFormat="1" applyFont="1" applyFill="1" applyBorder="1" applyAlignment="1">
      <alignment horizontal="right" vertical="center"/>
    </xf>
    <xf numFmtId="181" fontId="7" fillId="4" borderId="10" xfId="14" applyNumberFormat="1" applyFont="1" applyFill="1" applyBorder="1" applyAlignment="1">
      <alignment horizontal="right" vertical="center"/>
    </xf>
    <xf numFmtId="181" fontId="7" fillId="7" borderId="8" xfId="14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13" xfId="14" quotePrefix="1" applyNumberFormat="1" applyFont="1" applyFill="1" applyBorder="1" applyAlignment="1">
      <alignment horizontal="center" vertical="center"/>
    </xf>
    <xf numFmtId="179" fontId="7" fillId="0" borderId="41" xfId="14" quotePrefix="1" applyNumberFormat="1" applyFont="1" applyFill="1" applyBorder="1" applyAlignment="1">
      <alignment horizontal="center" vertical="center"/>
    </xf>
    <xf numFmtId="179" fontId="7" fillId="0" borderId="6" xfId="15" applyNumberFormat="1" applyFont="1" applyFill="1" applyBorder="1" applyAlignment="1">
      <alignment vertical="center"/>
    </xf>
    <xf numFmtId="179" fontId="7" fillId="0" borderId="27" xfId="15" applyNumberFormat="1" applyFont="1" applyFill="1" applyBorder="1" applyAlignment="1">
      <alignment vertical="center"/>
    </xf>
    <xf numFmtId="181" fontId="8" fillId="0" borderId="0" xfId="16" applyNumberFormat="1" applyFont="1" applyFill="1" applyBorder="1" applyAlignment="1">
      <alignment vertical="center"/>
    </xf>
    <xf numFmtId="3" fontId="7" fillId="0" borderId="17" xfId="16" quotePrefix="1" applyNumberFormat="1" applyFont="1" applyFill="1" applyBorder="1" applyAlignment="1">
      <alignment horizontal="center" vertical="center"/>
    </xf>
    <xf numFmtId="181" fontId="8" fillId="0" borderId="0" xfId="16" applyNumberFormat="1" applyFont="1" applyFill="1" applyBorder="1" applyAlignment="1">
      <alignment horizontal="right" vertical="center"/>
    </xf>
    <xf numFmtId="181" fontId="8" fillId="0" borderId="2" xfId="16" applyNumberFormat="1" applyFont="1" applyFill="1" applyBorder="1" applyAlignment="1">
      <alignment horizontal="right" vertical="center"/>
    </xf>
    <xf numFmtId="179" fontId="7" fillId="7" borderId="1" xfId="14" applyNumberFormat="1" applyFont="1" applyFill="1" applyBorder="1" applyAlignment="1">
      <alignment horizontal="right" vertical="center"/>
    </xf>
    <xf numFmtId="179" fontId="7" fillId="7" borderId="0" xfId="14" applyNumberFormat="1" applyFont="1" applyFill="1" applyBorder="1" applyAlignment="1">
      <alignment horizontal="left" vertical="center"/>
    </xf>
    <xf numFmtId="179" fontId="7" fillId="7" borderId="0" xfId="14" quotePrefix="1" applyNumberFormat="1" applyFont="1" applyFill="1" applyBorder="1" applyAlignment="1">
      <alignment horizontal="right" vertical="center"/>
    </xf>
    <xf numFmtId="179" fontId="7" fillId="7" borderId="11" xfId="14" applyNumberFormat="1" applyFont="1" applyFill="1" applyBorder="1" applyAlignment="1">
      <alignment horizontal="center" vertical="center"/>
    </xf>
    <xf numFmtId="181" fontId="7" fillId="7" borderId="9" xfId="14" applyNumberFormat="1" applyFont="1" applyFill="1" applyBorder="1" applyAlignment="1">
      <alignment horizontal="right" vertical="center"/>
    </xf>
    <xf numFmtId="181" fontId="7" fillId="7" borderId="30" xfId="14" applyNumberFormat="1" applyFont="1" applyFill="1" applyBorder="1" applyAlignment="1">
      <alignment horizontal="right" vertical="center"/>
    </xf>
    <xf numFmtId="181" fontId="7" fillId="7" borderId="11" xfId="14" applyNumberFormat="1" applyFont="1" applyFill="1" applyBorder="1" applyAlignment="1">
      <alignment horizontal="right" vertical="center"/>
    </xf>
    <xf numFmtId="181" fontId="7" fillId="7" borderId="0" xfId="14" applyNumberFormat="1" applyFont="1" applyFill="1" applyBorder="1" applyAlignment="1">
      <alignment horizontal="right" vertical="center"/>
    </xf>
    <xf numFmtId="179" fontId="7" fillId="7" borderId="0" xfId="14" applyNumberFormat="1" applyFont="1" applyFill="1" applyAlignment="1">
      <alignment horizontal="right" vertical="center"/>
    </xf>
    <xf numFmtId="0" fontId="10" fillId="0" borderId="9" xfId="11" applyFont="1" applyFill="1" applyBorder="1" applyAlignment="1">
      <alignment horizontal="distributed" vertical="center"/>
    </xf>
    <xf numFmtId="179" fontId="7" fillId="8" borderId="1" xfId="14" quotePrefix="1" applyNumberFormat="1" applyFont="1" applyFill="1" applyBorder="1" applyAlignment="1">
      <alignment horizontal="left" vertical="center"/>
    </xf>
    <xf numFmtId="179" fontId="7" fillId="8" borderId="11" xfId="14" applyNumberFormat="1" applyFont="1" applyFill="1" applyBorder="1" applyAlignment="1">
      <alignment horizontal="center" vertical="center"/>
    </xf>
    <xf numFmtId="181" fontId="7" fillId="8" borderId="8" xfId="14" applyNumberFormat="1" applyFont="1" applyFill="1" applyBorder="1" applyAlignment="1">
      <alignment horizontal="right" vertical="center"/>
    </xf>
    <xf numFmtId="181" fontId="7" fillId="8" borderId="9" xfId="14" applyNumberFormat="1" applyFont="1" applyFill="1" applyBorder="1" applyAlignment="1">
      <alignment horizontal="right" vertical="center"/>
    </xf>
    <xf numFmtId="181" fontId="7" fillId="8" borderId="30" xfId="14" applyNumberFormat="1" applyFont="1" applyFill="1" applyBorder="1" applyAlignment="1">
      <alignment horizontal="right" vertical="center"/>
    </xf>
    <xf numFmtId="181" fontId="7" fillId="8" borderId="11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Alignment="1">
      <alignment horizontal="right" vertical="center"/>
    </xf>
    <xf numFmtId="179" fontId="7" fillId="8" borderId="1" xfId="14" applyNumberFormat="1" applyFont="1" applyFill="1" applyBorder="1" applyAlignment="1">
      <alignment horizontal="right" vertical="center"/>
    </xf>
    <xf numFmtId="179" fontId="7" fillId="8" borderId="0" xfId="14" quotePrefix="1" applyNumberFormat="1" applyFont="1" applyFill="1" applyBorder="1" applyAlignment="1">
      <alignment horizontal="left" vertical="center"/>
    </xf>
    <xf numFmtId="181" fontId="7" fillId="8" borderId="0" xfId="14" applyNumberFormat="1" applyFont="1" applyFill="1" applyBorder="1" applyAlignment="1">
      <alignment horizontal="right" vertical="center"/>
    </xf>
    <xf numFmtId="181" fontId="7" fillId="8" borderId="44" xfId="14" applyNumberFormat="1" applyFont="1" applyFill="1" applyBorder="1" applyAlignment="1">
      <alignment horizontal="right" vertical="center"/>
    </xf>
    <xf numFmtId="181" fontId="7" fillId="8" borderId="38" xfId="14" applyNumberFormat="1" applyFont="1" applyFill="1" applyBorder="1" applyAlignment="1">
      <alignment horizontal="right" vertical="center"/>
    </xf>
    <xf numFmtId="181" fontId="7" fillId="8" borderId="37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Border="1" applyAlignment="1">
      <alignment horizontal="right" vertical="center"/>
    </xf>
    <xf numFmtId="179" fontId="7" fillId="8" borderId="11" xfId="14" quotePrefix="1" applyNumberFormat="1" applyFont="1" applyFill="1" applyBorder="1" applyAlignment="1">
      <alignment horizontal="center" vertical="center"/>
    </xf>
    <xf numFmtId="181" fontId="7" fillId="8" borderId="10" xfId="14" applyNumberFormat="1" applyFont="1" applyFill="1" applyBorder="1" applyAlignment="1">
      <alignment horizontal="right" vertical="center"/>
    </xf>
    <xf numFmtId="0" fontId="8" fillId="8" borderId="0" xfId="0" quotePrefix="1" applyFont="1" applyFill="1" applyBorder="1" applyAlignment="1">
      <alignment horizontal="distributed" vertical="center"/>
    </xf>
    <xf numFmtId="187" fontId="7" fillId="0" borderId="0" xfId="2" applyNumberFormat="1" applyFont="1" applyFill="1" applyAlignment="1">
      <alignment horizontal="right" vertical="center"/>
    </xf>
    <xf numFmtId="0" fontId="7" fillId="0" borderId="1" xfId="17" quotePrefix="1" applyFont="1" applyFill="1" applyBorder="1" applyAlignment="1">
      <alignment horizontal="left" vertical="center"/>
    </xf>
    <xf numFmtId="0" fontId="7" fillId="0" borderId="0" xfId="17" quotePrefix="1" applyFont="1" applyFill="1" applyBorder="1" applyAlignment="1">
      <alignment horizontal="right" vertical="center"/>
    </xf>
    <xf numFmtId="0" fontId="8" fillId="0" borderId="44" xfId="1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right" vertical="center"/>
    </xf>
    <xf numFmtId="185" fontId="7" fillId="5" borderId="29" xfId="2" applyNumberFormat="1" applyFont="1" applyFill="1" applyBorder="1" applyAlignment="1">
      <alignment horizontal="centerContinuous" vertical="center"/>
    </xf>
    <xf numFmtId="179" fontId="7" fillId="0" borderId="20" xfId="16" applyNumberFormat="1" applyFont="1" applyFill="1" applyBorder="1" applyAlignment="1">
      <alignment horizontal="centerContinuous" vertical="center"/>
    </xf>
    <xf numFmtId="181" fontId="7" fillId="2" borderId="0" xfId="14" applyNumberFormat="1" applyFont="1" applyFill="1" applyBorder="1" applyAlignment="1">
      <alignment horizontal="right" vertical="center"/>
    </xf>
    <xf numFmtId="181" fontId="7" fillId="2" borderId="17" xfId="14" applyNumberFormat="1" applyFont="1" applyFill="1" applyBorder="1" applyAlignment="1">
      <alignment horizontal="right" vertical="center"/>
    </xf>
    <xf numFmtId="181" fontId="7" fillId="2" borderId="10" xfId="14" applyNumberFormat="1" applyFont="1" applyFill="1" applyBorder="1" applyAlignment="1">
      <alignment horizontal="right" vertical="center"/>
    </xf>
    <xf numFmtId="181" fontId="7" fillId="3" borderId="10" xfId="14" applyNumberFormat="1" applyFont="1" applyFill="1" applyBorder="1" applyAlignment="1">
      <alignment horizontal="right" vertical="center"/>
    </xf>
    <xf numFmtId="181" fontId="8" fillId="0" borderId="45" xfId="16" applyNumberFormat="1" applyFont="1" applyFill="1" applyBorder="1" applyAlignment="1">
      <alignment vertical="center"/>
    </xf>
    <xf numFmtId="3" fontId="5" fillId="0" borderId="4" xfId="12" applyNumberFormat="1" applyFont="1" applyFill="1" applyBorder="1" applyAlignment="1">
      <alignment horizontal="right"/>
    </xf>
    <xf numFmtId="179" fontId="7" fillId="0" borderId="4" xfId="15" applyNumberFormat="1" applyFont="1" applyFill="1" applyBorder="1" applyAlignment="1">
      <alignment horizontal="centerContinuous" vertical="center"/>
    </xf>
    <xf numFmtId="179" fontId="7" fillId="0" borderId="6" xfId="15" quotePrefix="1" applyNumberFormat="1" applyFont="1" applyFill="1" applyBorder="1" applyAlignment="1">
      <alignment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0" fontId="8" fillId="0" borderId="4" xfId="11" applyFont="1" applyFill="1" applyBorder="1" applyAlignment="1">
      <alignment horizontal="distributed" vertical="center"/>
    </xf>
    <xf numFmtId="0" fontId="7" fillId="0" borderId="17" xfId="1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vertical="center"/>
    </xf>
    <xf numFmtId="57" fontId="8" fillId="0" borderId="0" xfId="11" applyNumberFormat="1" applyFont="1" applyFill="1" applyBorder="1" applyAlignment="1">
      <alignment horizontal="right" vertical="center"/>
    </xf>
    <xf numFmtId="3" fontId="8" fillId="0" borderId="0" xfId="11" applyNumberFormat="1" applyFont="1" applyFill="1" applyBorder="1" applyAlignment="1">
      <alignment horizontal="right" vertical="center"/>
    </xf>
    <xf numFmtId="4" fontId="8" fillId="0" borderId="0" xfId="11" applyNumberFormat="1" applyFont="1" applyFill="1" applyBorder="1" applyAlignment="1">
      <alignment horizontal="right" vertical="center"/>
    </xf>
    <xf numFmtId="3" fontId="7" fillId="0" borderId="0" xfId="16" applyNumberFormat="1" applyFont="1" applyFill="1" applyAlignment="1">
      <alignment horizontal="right" vertical="center"/>
    </xf>
    <xf numFmtId="185" fontId="7" fillId="0" borderId="2" xfId="17" applyNumberFormat="1" applyFont="1" applyFill="1" applyBorder="1" applyAlignment="1">
      <alignment vertical="center"/>
    </xf>
    <xf numFmtId="185" fontId="7" fillId="0" borderId="2" xfId="2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horizontal="left" vertical="center"/>
    </xf>
    <xf numFmtId="185" fontId="7" fillId="0" borderId="2" xfId="2" quotePrefix="1" applyNumberFormat="1" applyFont="1" applyFill="1" applyBorder="1" applyAlignment="1">
      <alignment horizontal="left" vertical="center"/>
    </xf>
    <xf numFmtId="179" fontId="7" fillId="0" borderId="49" xfId="15" applyNumberFormat="1" applyFont="1" applyFill="1" applyBorder="1" applyAlignment="1">
      <alignment horizontal="centerContinuous" vertical="center"/>
    </xf>
    <xf numFmtId="185" fontId="7" fillId="5" borderId="35" xfId="2" applyNumberFormat="1" applyFont="1" applyFill="1" applyBorder="1" applyAlignment="1">
      <alignment horizontal="centerContinuous" vertical="center"/>
    </xf>
    <xf numFmtId="181" fontId="7" fillId="8" borderId="48" xfId="14" applyNumberFormat="1" applyFont="1" applyFill="1" applyBorder="1" applyAlignment="1">
      <alignment horizontal="right" vertical="center"/>
    </xf>
    <xf numFmtId="181" fontId="8" fillId="0" borderId="2" xfId="14" applyNumberFormat="1" applyFont="1" applyFill="1" applyBorder="1" applyAlignment="1">
      <alignment horizontal="right" vertical="center"/>
    </xf>
    <xf numFmtId="181" fontId="7" fillId="8" borderId="45" xfId="14" applyNumberFormat="1" applyFont="1" applyFill="1" applyBorder="1" applyAlignment="1">
      <alignment horizontal="right" vertical="center"/>
    </xf>
    <xf numFmtId="185" fontId="7" fillId="0" borderId="42" xfId="2" applyNumberFormat="1" applyFont="1" applyFill="1" applyBorder="1" applyAlignment="1">
      <alignment horizontal="centerContinuous" vertical="center"/>
    </xf>
    <xf numFmtId="185" fontId="8" fillId="0" borderId="45" xfId="17" applyNumberFormat="1" applyFont="1" applyFill="1" applyBorder="1" applyAlignment="1">
      <alignment horizontal="right" vertical="center"/>
    </xf>
    <xf numFmtId="188" fontId="7" fillId="0" borderId="0" xfId="14" applyNumberFormat="1" applyFont="1" applyFill="1" applyAlignment="1">
      <alignment horizontal="right" vertical="center"/>
    </xf>
    <xf numFmtId="179" fontId="7" fillId="8" borderId="0" xfId="14" quotePrefix="1" applyNumberFormat="1" applyFont="1" applyFill="1" applyBorder="1" applyAlignment="1">
      <alignment horizontal="distributed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179" fontId="7" fillId="0" borderId="4" xfId="14" applyNumberFormat="1" applyFont="1" applyFill="1" applyBorder="1" applyAlignment="1">
      <alignment horizontal="center" vertical="center"/>
    </xf>
    <xf numFmtId="179" fontId="7" fillId="5" borderId="17" xfId="14" quotePrefix="1" applyNumberFormat="1" applyFont="1" applyFill="1" applyBorder="1" applyAlignment="1">
      <alignment horizontal="center" vertical="center"/>
    </xf>
    <xf numFmtId="185" fontId="7" fillId="5" borderId="0" xfId="2" applyNumberFormat="1" applyFont="1" applyFill="1" applyBorder="1" applyAlignment="1">
      <alignment horizontal="centerContinuous" vertical="center"/>
    </xf>
    <xf numFmtId="185" fontId="7" fillId="5" borderId="17" xfId="2" applyNumberFormat="1" applyFont="1" applyFill="1" applyBorder="1" applyAlignment="1">
      <alignment horizontal="centerContinuous" vertical="center"/>
    </xf>
    <xf numFmtId="185" fontId="7" fillId="5" borderId="19" xfId="2" applyNumberFormat="1" applyFont="1" applyFill="1" applyBorder="1" applyAlignment="1">
      <alignment horizontal="centerContinuous" vertical="center"/>
    </xf>
    <xf numFmtId="189" fontId="7" fillId="2" borderId="8" xfId="1" applyNumberFormat="1" applyFont="1" applyFill="1" applyBorder="1" applyAlignment="1">
      <alignment horizontal="right" vertical="center"/>
    </xf>
    <xf numFmtId="189" fontId="7" fillId="4" borderId="9" xfId="1" applyNumberFormat="1" applyFont="1" applyFill="1" applyBorder="1" applyAlignment="1">
      <alignment horizontal="right" vertical="center"/>
    </xf>
    <xf numFmtId="189" fontId="7" fillId="4" borderId="8" xfId="1" applyNumberFormat="1" applyFont="1" applyFill="1" applyBorder="1" applyAlignment="1">
      <alignment horizontal="right" vertical="center"/>
    </xf>
    <xf numFmtId="189" fontId="7" fillId="3" borderId="9" xfId="1" applyNumberFormat="1" applyFont="1" applyFill="1" applyBorder="1" applyAlignment="1">
      <alignment horizontal="right" vertical="center"/>
    </xf>
    <xf numFmtId="189" fontId="7" fillId="2" borderId="19" xfId="1" applyNumberFormat="1" applyFont="1" applyFill="1" applyBorder="1" applyAlignment="1">
      <alignment horizontal="right" vertical="center"/>
    </xf>
    <xf numFmtId="189" fontId="7" fillId="8" borderId="8" xfId="1" applyNumberFormat="1" applyFont="1" applyFill="1" applyBorder="1" applyAlignment="1">
      <alignment horizontal="right" vertical="center"/>
    </xf>
    <xf numFmtId="189" fontId="7" fillId="7" borderId="9" xfId="1" applyNumberFormat="1" applyFont="1" applyFill="1" applyBorder="1" applyAlignment="1">
      <alignment horizontal="right" vertical="center"/>
    </xf>
    <xf numFmtId="189" fontId="7" fillId="8" borderId="9" xfId="1" applyNumberFormat="1" applyFont="1" applyFill="1" applyBorder="1" applyAlignment="1">
      <alignment horizontal="right" vertical="center"/>
    </xf>
    <xf numFmtId="189" fontId="7" fillId="0" borderId="22" xfId="1" applyNumberFormat="1" applyFont="1" applyFill="1" applyBorder="1" applyAlignment="1">
      <alignment horizontal="right" vertical="center"/>
    </xf>
    <xf numFmtId="185" fontId="8" fillId="0" borderId="0" xfId="17" applyNumberFormat="1" applyFont="1" applyFill="1" applyBorder="1" applyAlignment="1">
      <alignment horizontal="left" vertical="center"/>
    </xf>
    <xf numFmtId="185" fontId="20" fillId="0" borderId="0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horizontal="right" vertical="center"/>
    </xf>
    <xf numFmtId="185" fontId="7" fillId="0" borderId="5" xfId="2" applyNumberFormat="1" applyFont="1" applyFill="1" applyBorder="1" applyAlignment="1">
      <alignment horizontal="centerContinuous" vertical="center"/>
    </xf>
    <xf numFmtId="0" fontId="10" fillId="0" borderId="8" xfId="11" applyFont="1" applyFill="1" applyBorder="1" applyAlignment="1">
      <alignment horizontal="center" vertical="center" shrinkToFit="1"/>
    </xf>
    <xf numFmtId="0" fontId="10" fillId="0" borderId="0" xfId="11" applyFont="1" applyFill="1" applyBorder="1" applyAlignment="1">
      <alignment horizontal="center" vertical="center" shrinkToFit="1"/>
    </xf>
    <xf numFmtId="179" fontId="7" fillId="0" borderId="29" xfId="14" quotePrefix="1" applyNumberFormat="1" applyFont="1" applyFill="1" applyBorder="1" applyAlignment="1">
      <alignment horizontal="center" vertical="center"/>
    </xf>
    <xf numFmtId="0" fontId="5" fillId="0" borderId="16" xfId="10" applyFont="1" applyFill="1" applyBorder="1" applyAlignment="1">
      <alignment horizontal="left" vertical="center"/>
    </xf>
    <xf numFmtId="179" fontId="7" fillId="0" borderId="36" xfId="14" quotePrefix="1" applyNumberFormat="1" applyFont="1" applyFill="1" applyBorder="1" applyAlignment="1">
      <alignment horizontal="center" vertical="center"/>
    </xf>
    <xf numFmtId="185" fontId="8" fillId="0" borderId="35" xfId="2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Border="1" applyAlignment="1">
      <alignment horizontal="right" vertical="center"/>
    </xf>
    <xf numFmtId="185" fontId="8" fillId="0" borderId="4" xfId="2" applyNumberFormat="1" applyFont="1" applyFill="1" applyBorder="1" applyAlignment="1">
      <alignment horizontal="right" vertical="center"/>
    </xf>
    <xf numFmtId="181" fontId="7" fillId="0" borderId="43" xfId="14" applyNumberFormat="1" applyFont="1" applyFill="1" applyBorder="1" applyAlignment="1">
      <alignment horizontal="right" vertical="center"/>
    </xf>
    <xf numFmtId="181" fontId="8" fillId="0" borderId="43" xfId="14" applyNumberFormat="1" applyFont="1" applyFill="1" applyBorder="1" applyAlignment="1">
      <alignment horizontal="right" vertical="center"/>
    </xf>
    <xf numFmtId="181" fontId="10" fillId="0" borderId="43" xfId="14" applyNumberFormat="1" applyFont="1" applyFill="1" applyBorder="1" applyAlignment="1">
      <alignment horizontal="right" vertical="center"/>
    </xf>
    <xf numFmtId="3" fontId="5" fillId="0" borderId="29" xfId="12" applyNumberFormat="1" applyFont="1" applyFill="1" applyBorder="1" applyAlignment="1">
      <alignment horizontal="distributed" vertical="center"/>
    </xf>
    <xf numFmtId="185" fontId="8" fillId="0" borderId="8" xfId="15" applyNumberFormat="1" applyFont="1" applyFill="1" applyBorder="1" applyAlignment="1">
      <alignment vertical="center" shrinkToFit="1"/>
    </xf>
    <xf numFmtId="185" fontId="8" fillId="0" borderId="9" xfId="15" applyNumberFormat="1" applyFont="1" applyFill="1" applyBorder="1" applyAlignment="1">
      <alignment vertical="center" shrinkToFit="1"/>
    </xf>
    <xf numFmtId="185" fontId="8" fillId="0" borderId="0" xfId="15" applyNumberFormat="1" applyFont="1" applyFill="1" applyBorder="1" applyAlignment="1">
      <alignment vertical="center" shrinkToFit="1"/>
    </xf>
    <xf numFmtId="185" fontId="8" fillId="0" borderId="11" xfId="15" applyNumberFormat="1" applyFont="1" applyFill="1" applyBorder="1" applyAlignment="1">
      <alignment vertical="center" shrinkToFit="1"/>
    </xf>
    <xf numFmtId="185" fontId="8" fillId="0" borderId="21" xfId="15" applyNumberFormat="1" applyFont="1" applyFill="1" applyBorder="1" applyAlignment="1">
      <alignment vertical="center" shrinkToFit="1"/>
    </xf>
    <xf numFmtId="185" fontId="8" fillId="0" borderId="22" xfId="15" applyNumberFormat="1" applyFont="1" applyFill="1" applyBorder="1" applyAlignment="1">
      <alignment vertical="center" shrinkToFit="1"/>
    </xf>
    <xf numFmtId="185" fontId="10" fillId="0" borderId="21" xfId="15" applyNumberFormat="1" applyFont="1" applyFill="1" applyBorder="1" applyAlignment="1">
      <alignment vertical="center" shrinkToFit="1"/>
    </xf>
    <xf numFmtId="185" fontId="8" fillId="0" borderId="2" xfId="15" applyNumberFormat="1" applyFont="1" applyFill="1" applyBorder="1" applyAlignment="1">
      <alignment vertical="center" shrinkToFit="1"/>
    </xf>
    <xf numFmtId="179" fontId="7" fillId="0" borderId="0" xfId="15" applyNumberFormat="1" applyFont="1" applyFill="1" applyAlignment="1">
      <alignment vertical="center" shrinkToFit="1"/>
    </xf>
    <xf numFmtId="190" fontId="8" fillId="0" borderId="35" xfId="2" applyNumberFormat="1" applyFont="1" applyFill="1" applyBorder="1" applyAlignment="1">
      <alignment horizontal="right" vertical="center"/>
    </xf>
    <xf numFmtId="190" fontId="8" fillId="0" borderId="41" xfId="2" applyNumberFormat="1" applyFont="1" applyFill="1" applyBorder="1" applyAlignment="1">
      <alignment horizontal="right" vertical="center"/>
    </xf>
    <xf numFmtId="185" fontId="7" fillId="0" borderId="31" xfId="2" applyNumberFormat="1" applyFont="1" applyFill="1" applyBorder="1" applyAlignment="1">
      <alignment horizontal="centerContinuous" vertical="center"/>
    </xf>
    <xf numFmtId="185" fontId="7" fillId="0" borderId="29" xfId="2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Border="1" applyAlignment="1">
      <alignment horizontal="left" vertical="center"/>
    </xf>
    <xf numFmtId="179" fontId="7" fillId="0" borderId="11" xfId="14" applyNumberFormat="1" applyFont="1" applyFill="1" applyBorder="1" applyAlignment="1">
      <alignment horizontal="center" vertical="center"/>
    </xf>
    <xf numFmtId="179" fontId="7" fillId="0" borderId="0" xfId="14" quotePrefix="1" applyNumberFormat="1" applyFont="1" applyFill="1" applyBorder="1" applyAlignment="1">
      <alignment horizontal="right" vertical="center"/>
    </xf>
    <xf numFmtId="179" fontId="7" fillId="0" borderId="25" xfId="14" quotePrefix="1" applyNumberFormat="1" applyFont="1" applyFill="1" applyBorder="1" applyAlignment="1">
      <alignment horizontal="left" vertical="center"/>
    </xf>
    <xf numFmtId="179" fontId="7" fillId="0" borderId="0" xfId="14" applyNumberFormat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distributed" vertical="center"/>
    </xf>
    <xf numFmtId="57" fontId="7" fillId="0" borderId="8" xfId="11" quotePrefix="1" applyNumberFormat="1" applyFont="1" applyFill="1" applyBorder="1" applyAlignment="1">
      <alignment horizontal="center" vertical="center"/>
    </xf>
    <xf numFmtId="57" fontId="7" fillId="0" borderId="8" xfId="11" applyNumberFormat="1" applyFont="1" applyFill="1" applyBorder="1" applyAlignment="1">
      <alignment horizontal="center" vertical="center"/>
    </xf>
    <xf numFmtId="57" fontId="7" fillId="0" borderId="9" xfId="11" applyNumberFormat="1" applyFont="1" applyFill="1" applyBorder="1" applyAlignment="1">
      <alignment horizontal="center" vertical="center"/>
    </xf>
    <xf numFmtId="57" fontId="7" fillId="0" borderId="9" xfId="11" quotePrefix="1" applyNumberFormat="1" applyFont="1" applyFill="1" applyBorder="1" applyAlignment="1">
      <alignment horizontal="center" vertical="center"/>
    </xf>
    <xf numFmtId="57" fontId="7" fillId="0" borderId="0" xfId="11" applyNumberFormat="1" applyFont="1" applyFill="1" applyBorder="1" applyAlignment="1">
      <alignment horizontal="center" vertical="center"/>
    </xf>
    <xf numFmtId="191" fontId="7" fillId="0" borderId="9" xfId="14" applyNumberFormat="1" applyFont="1" applyFill="1" applyBorder="1" applyAlignment="1">
      <alignment horizontal="right" vertical="center"/>
    </xf>
    <xf numFmtId="191" fontId="7" fillId="0" borderId="44" xfId="14" applyNumberFormat="1" applyFont="1" applyFill="1" applyBorder="1" applyAlignment="1">
      <alignment horizontal="right" vertical="center"/>
    </xf>
    <xf numFmtId="191" fontId="7" fillId="0" borderId="45" xfId="14" applyNumberFormat="1" applyFont="1" applyFill="1" applyBorder="1" applyAlignment="1">
      <alignment horizontal="right" vertical="center"/>
    </xf>
    <xf numFmtId="191" fontId="7" fillId="0" borderId="10" xfId="14" applyNumberFormat="1" applyFont="1" applyFill="1" applyBorder="1" applyAlignment="1">
      <alignment horizontal="right" vertical="center"/>
    </xf>
    <xf numFmtId="191" fontId="7" fillId="0" borderId="36" xfId="14" applyNumberFormat="1" applyFont="1" applyFill="1" applyBorder="1" applyAlignment="1">
      <alignment horizontal="right" vertical="center"/>
    </xf>
    <xf numFmtId="191" fontId="7" fillId="0" borderId="13" xfId="14" applyNumberFormat="1" applyFont="1" applyFill="1" applyBorder="1" applyAlignment="1">
      <alignment horizontal="right" vertical="center"/>
    </xf>
    <xf numFmtId="191" fontId="7" fillId="0" borderId="41" xfId="14" applyNumberFormat="1" applyFont="1" applyFill="1" applyBorder="1" applyAlignment="1">
      <alignment horizontal="right" vertical="center"/>
    </xf>
    <xf numFmtId="191" fontId="7" fillId="0" borderId="29" xfId="14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179" fontId="7" fillId="0" borderId="0" xfId="14" quotePrefix="1" applyNumberFormat="1" applyFont="1" applyFill="1" applyBorder="1" applyAlignment="1">
      <alignment horizontal="distributed" vertical="center"/>
    </xf>
    <xf numFmtId="179" fontId="7" fillId="8" borderId="1" xfId="14" quotePrefix="1" applyNumberFormat="1" applyFont="1" applyFill="1" applyBorder="1" applyAlignment="1">
      <alignment horizontal="distributed" vertical="center"/>
    </xf>
    <xf numFmtId="179" fontId="7" fillId="8" borderId="0" xfId="14" quotePrefix="1" applyNumberFormat="1" applyFont="1" applyFill="1" applyBorder="1" applyAlignment="1">
      <alignment horizontal="distributed" vertical="center"/>
    </xf>
    <xf numFmtId="179" fontId="7" fillId="8" borderId="11" xfId="14" quotePrefix="1" applyNumberFormat="1" applyFont="1" applyFill="1" applyBorder="1" applyAlignment="1">
      <alignment horizontal="distributed" vertical="center"/>
    </xf>
    <xf numFmtId="179" fontId="7" fillId="0" borderId="1" xfId="14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11" xfId="0" applyFont="1" applyFill="1" applyBorder="1" applyAlignment="1">
      <alignment horizontal="distributed" vertical="center"/>
    </xf>
    <xf numFmtId="179" fontId="7" fillId="0" borderId="0" xfId="14" applyNumberFormat="1" applyFont="1" applyFill="1" applyBorder="1" applyAlignment="1">
      <alignment horizontal="distributed" vertical="center"/>
    </xf>
    <xf numFmtId="179" fontId="7" fillId="0" borderId="11" xfId="14" applyNumberFormat="1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/>
    </xf>
    <xf numFmtId="179" fontId="7" fillId="0" borderId="17" xfId="14" quotePrefix="1" applyNumberFormat="1" applyFont="1" applyFill="1" applyBorder="1" applyAlignment="1">
      <alignment horizontal="distributed" vertical="center"/>
    </xf>
    <xf numFmtId="179" fontId="7" fillId="0" borderId="18" xfId="14" quotePrefix="1" applyNumberFormat="1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 wrapText="1"/>
    </xf>
    <xf numFmtId="179" fontId="7" fillId="8" borderId="25" xfId="14" quotePrefix="1" applyNumberFormat="1" applyFont="1" applyFill="1" applyBorder="1" applyAlignment="1">
      <alignment horizontal="distributed" vertical="center"/>
    </xf>
    <xf numFmtId="0" fontId="24" fillId="8" borderId="48" xfId="0" applyFont="1" applyFill="1" applyBorder="1" applyAlignment="1">
      <alignment horizontal="distributed" vertical="center"/>
    </xf>
    <xf numFmtId="0" fontId="24" fillId="8" borderId="26" xfId="0" applyFont="1" applyFill="1" applyBorder="1" applyAlignment="1">
      <alignment horizontal="distributed" vertical="center"/>
    </xf>
    <xf numFmtId="179" fontId="7" fillId="8" borderId="48" xfId="14" quotePrefix="1" applyNumberFormat="1" applyFont="1" applyFill="1" applyBorder="1" applyAlignment="1">
      <alignment horizontal="distributed" vertical="center"/>
    </xf>
    <xf numFmtId="179" fontId="7" fillId="8" borderId="26" xfId="14" quotePrefix="1" applyNumberFormat="1" applyFont="1" applyFill="1" applyBorder="1" applyAlignment="1">
      <alignment horizontal="distributed" vertical="center"/>
    </xf>
    <xf numFmtId="0" fontId="24" fillId="8" borderId="0" xfId="0" applyFont="1" applyFill="1" applyBorder="1" applyAlignment="1">
      <alignment horizontal="distributed" vertical="center"/>
    </xf>
    <xf numFmtId="0" fontId="24" fillId="0" borderId="17" xfId="0" applyFont="1" applyFill="1" applyBorder="1" applyAlignment="1">
      <alignment horizontal="distributed" vertical="center"/>
    </xf>
    <xf numFmtId="179" fontId="7" fillId="0" borderId="54" xfId="14" quotePrefix="1" applyNumberFormat="1" applyFont="1" applyFill="1" applyBorder="1" applyAlignment="1">
      <alignment horizontal="distributed" vertical="center"/>
    </xf>
    <xf numFmtId="0" fontId="24" fillId="0" borderId="31" xfId="0" applyFont="1" applyFill="1" applyBorder="1" applyAlignment="1">
      <alignment horizontal="distributed" vertical="center"/>
    </xf>
    <xf numFmtId="179" fontId="7" fillId="0" borderId="31" xfId="14" quotePrefix="1" applyNumberFormat="1" applyFont="1" applyFill="1" applyBorder="1" applyAlignment="1">
      <alignment horizontal="distributed" vertical="center"/>
    </xf>
    <xf numFmtId="185" fontId="7" fillId="5" borderId="41" xfId="2" quotePrefix="1" applyNumberFormat="1" applyFont="1" applyFill="1" applyBorder="1" applyAlignment="1">
      <alignment horizontal="center" vertical="center"/>
    </xf>
    <xf numFmtId="179" fontId="7" fillId="0" borderId="48" xfId="14" quotePrefix="1" applyNumberFormat="1" applyFont="1" applyFill="1" applyBorder="1" applyAlignment="1">
      <alignment horizontal="distributed" vertical="center"/>
    </xf>
    <xf numFmtId="0" fontId="24" fillId="0" borderId="48" xfId="0" applyFont="1" applyFill="1" applyBorder="1" applyAlignment="1">
      <alignment horizontal="distributed" vertical="center"/>
    </xf>
    <xf numFmtId="179" fontId="7" fillId="4" borderId="48" xfId="14" quotePrefix="1" applyNumberFormat="1" applyFont="1" applyFill="1" applyBorder="1" applyAlignment="1">
      <alignment horizontal="distributed" vertical="center"/>
    </xf>
    <xf numFmtId="0" fontId="24" fillId="4" borderId="48" xfId="0" applyFont="1" applyFill="1" applyBorder="1" applyAlignment="1">
      <alignment horizontal="distributed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0" fontId="24" fillId="4" borderId="0" xfId="0" applyFont="1" applyFill="1" applyBorder="1" applyAlignment="1">
      <alignment horizontal="distributed" vertical="center"/>
    </xf>
    <xf numFmtId="179" fontId="7" fillId="0" borderId="33" xfId="14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horizontal="center" vertical="center"/>
    </xf>
    <xf numFmtId="179" fontId="7" fillId="0" borderId="27" xfId="14" applyNumberFormat="1" applyFont="1" applyFill="1" applyBorder="1" applyAlignment="1">
      <alignment horizontal="center" vertical="center"/>
    </xf>
    <xf numFmtId="185" fontId="7" fillId="5" borderId="29" xfId="2" quotePrefix="1" applyNumberFormat="1" applyFont="1" applyFill="1" applyBorder="1" applyAlignment="1">
      <alignment horizontal="center" vertical="center"/>
    </xf>
    <xf numFmtId="185" fontId="7" fillId="5" borderId="35" xfId="2" applyNumberFormat="1" applyFont="1" applyFill="1" applyBorder="1" applyAlignment="1">
      <alignment horizontal="center" vertical="center"/>
    </xf>
    <xf numFmtId="185" fontId="7" fillId="5" borderId="5" xfId="2" quotePrefix="1" applyNumberFormat="1" applyFont="1" applyFill="1" applyBorder="1" applyAlignment="1">
      <alignment horizontal="center" vertical="center"/>
    </xf>
    <xf numFmtId="185" fontId="7" fillId="5" borderId="17" xfId="2" quotePrefix="1" applyNumberFormat="1" applyFont="1" applyFill="1" applyBorder="1" applyAlignment="1">
      <alignment horizontal="center" vertical="center"/>
    </xf>
    <xf numFmtId="185" fontId="7" fillId="5" borderId="18" xfId="2" quotePrefix="1" applyNumberFormat="1" applyFont="1" applyFill="1" applyBorder="1" applyAlignment="1">
      <alignment horizontal="center" vertical="center"/>
    </xf>
    <xf numFmtId="185" fontId="7" fillId="5" borderId="5" xfId="2" applyNumberFormat="1" applyFont="1" applyFill="1" applyBorder="1" applyAlignment="1">
      <alignment horizontal="center" vertical="center"/>
    </xf>
    <xf numFmtId="185" fontId="7" fillId="5" borderId="19" xfId="2" applyNumberFormat="1" applyFont="1" applyFill="1" applyBorder="1" applyAlignment="1">
      <alignment horizontal="center" vertical="center"/>
    </xf>
    <xf numFmtId="185" fontId="7" fillId="5" borderId="18" xfId="2" applyNumberFormat="1" applyFont="1" applyFill="1" applyBorder="1" applyAlignment="1">
      <alignment horizontal="center" vertical="center"/>
    </xf>
    <xf numFmtId="185" fontId="7" fillId="5" borderId="19" xfId="2" quotePrefix="1" applyNumberFormat="1" applyFont="1" applyFill="1" applyBorder="1" applyAlignment="1">
      <alignment horizontal="center" vertical="center"/>
    </xf>
    <xf numFmtId="185" fontId="7" fillId="0" borderId="33" xfId="2" applyNumberFormat="1" applyFont="1" applyFill="1" applyBorder="1" applyAlignment="1">
      <alignment horizontal="center" vertical="center"/>
    </xf>
    <xf numFmtId="185" fontId="7" fillId="0" borderId="6" xfId="2" applyNumberFormat="1" applyFont="1" applyFill="1" applyBorder="1" applyAlignment="1">
      <alignment horizontal="center" vertical="center"/>
    </xf>
    <xf numFmtId="185" fontId="7" fillId="0" borderId="27" xfId="2" applyNumberFormat="1" applyFont="1" applyFill="1" applyBorder="1" applyAlignment="1">
      <alignment horizontal="center" vertical="center"/>
    </xf>
    <xf numFmtId="185" fontId="7" fillId="0" borderId="35" xfId="17" quotePrefix="1" applyNumberFormat="1" applyFont="1" applyFill="1" applyBorder="1" applyAlignment="1">
      <alignment horizontal="center" vertical="center"/>
    </xf>
    <xf numFmtId="185" fontId="7" fillId="0" borderId="5" xfId="17" quotePrefix="1" applyNumberFormat="1" applyFont="1" applyFill="1" applyBorder="1" applyAlignment="1">
      <alignment horizontal="center" vertical="center"/>
    </xf>
    <xf numFmtId="185" fontId="7" fillId="0" borderId="0" xfId="17" quotePrefix="1" applyNumberFormat="1" applyFont="1" applyFill="1" applyBorder="1" applyAlignment="1">
      <alignment horizontal="distributed" vertical="center"/>
    </xf>
    <xf numFmtId="185" fontId="7" fillId="0" borderId="11" xfId="17" quotePrefix="1" applyNumberFormat="1" applyFont="1" applyFill="1" applyBorder="1" applyAlignment="1">
      <alignment horizontal="distributed" vertical="center"/>
    </xf>
    <xf numFmtId="185" fontId="7" fillId="0" borderId="25" xfId="17" applyNumberFormat="1" applyFont="1" applyFill="1" applyBorder="1" applyAlignment="1">
      <alignment horizontal="distributed" vertical="center"/>
    </xf>
    <xf numFmtId="185" fontId="7" fillId="0" borderId="48" xfId="17" applyNumberFormat="1" applyFont="1" applyFill="1" applyBorder="1" applyAlignment="1">
      <alignment horizontal="distributed" vertical="center"/>
    </xf>
    <xf numFmtId="185" fontId="7" fillId="0" borderId="26" xfId="17" applyNumberFormat="1" applyFont="1" applyFill="1" applyBorder="1" applyAlignment="1">
      <alignment horizontal="distributed" vertical="center"/>
    </xf>
    <xf numFmtId="185" fontId="7" fillId="0" borderId="12" xfId="17" applyNumberFormat="1" applyFont="1" applyFill="1" applyBorder="1" applyAlignment="1">
      <alignment horizontal="distributed" vertical="center"/>
    </xf>
    <xf numFmtId="185" fontId="7" fillId="0" borderId="2" xfId="17" applyNumberFormat="1" applyFont="1" applyFill="1" applyBorder="1" applyAlignment="1">
      <alignment horizontal="distributed" vertical="center"/>
    </xf>
    <xf numFmtId="185" fontId="7" fillId="0" borderId="23" xfId="17" applyNumberFormat="1" applyFont="1" applyFill="1" applyBorder="1" applyAlignment="1">
      <alignment horizontal="distributed" vertical="center"/>
    </xf>
    <xf numFmtId="185" fontId="7" fillId="0" borderId="1" xfId="17" applyNumberFormat="1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7" fillId="0" borderId="11" xfId="17" applyNumberFormat="1" applyFont="1" applyFill="1" applyBorder="1" applyAlignment="1">
      <alignment horizontal="distributed" vertical="center"/>
    </xf>
    <xf numFmtId="185" fontId="7" fillId="0" borderId="5" xfId="2" quotePrefix="1" applyNumberFormat="1" applyFont="1" applyFill="1" applyBorder="1" applyAlignment="1">
      <alignment horizontal="center" vertical="center"/>
    </xf>
    <xf numFmtId="185" fontId="7" fillId="0" borderId="41" xfId="2" quotePrefix="1" applyNumberFormat="1" applyFont="1" applyFill="1" applyBorder="1" applyAlignment="1">
      <alignment horizontal="center" vertical="center"/>
    </xf>
    <xf numFmtId="185" fontId="7" fillId="0" borderId="35" xfId="2" quotePrefix="1" applyNumberFormat="1" applyFont="1" applyFill="1" applyBorder="1" applyAlignment="1">
      <alignment horizontal="center" vertical="center"/>
    </xf>
    <xf numFmtId="185" fontId="7" fillId="0" borderId="54" xfId="17" applyNumberFormat="1" applyFont="1" applyFill="1" applyBorder="1" applyAlignment="1">
      <alignment horizontal="center" vertical="center" shrinkToFit="1"/>
    </xf>
    <xf numFmtId="185" fontId="4" fillId="0" borderId="31" xfId="0" applyNumberFormat="1" applyFont="1" applyFill="1" applyBorder="1" applyAlignment="1">
      <alignment horizontal="center" vertical="center" shrinkToFit="1"/>
    </xf>
    <xf numFmtId="185" fontId="4" fillId="0" borderId="5" xfId="0" applyNumberFormat="1" applyFont="1" applyFill="1" applyBorder="1" applyAlignment="1">
      <alignment horizontal="center" vertical="center" shrinkToFit="1"/>
    </xf>
    <xf numFmtId="185" fontId="8" fillId="0" borderId="0" xfId="17" quotePrefix="1" applyNumberFormat="1" applyFont="1" applyFill="1" applyBorder="1" applyAlignment="1">
      <alignment horizontal="distributed" vertical="center" shrinkToFit="1"/>
    </xf>
    <xf numFmtId="185" fontId="8" fillId="0" borderId="11" xfId="17" quotePrefix="1" applyNumberFormat="1" applyFont="1" applyFill="1" applyBorder="1" applyAlignment="1">
      <alignment horizontal="distributed" vertical="center" shrinkToFit="1"/>
    </xf>
    <xf numFmtId="185" fontId="7" fillId="0" borderId="16" xfId="17" applyNumberFormat="1" applyFont="1" applyFill="1" applyBorder="1" applyAlignment="1">
      <alignment horizontal="distributed" vertical="center"/>
    </xf>
    <xf numFmtId="185" fontId="7" fillId="0" borderId="17" xfId="17" applyNumberFormat="1" applyFont="1" applyFill="1" applyBorder="1" applyAlignment="1">
      <alignment horizontal="distributed" vertical="center"/>
    </xf>
    <xf numFmtId="185" fontId="7" fillId="0" borderId="18" xfId="17" applyNumberFormat="1" applyFont="1" applyFill="1" applyBorder="1" applyAlignment="1">
      <alignment horizontal="distributed" vertical="center"/>
    </xf>
    <xf numFmtId="185" fontId="8" fillId="0" borderId="25" xfId="17" applyNumberFormat="1" applyFont="1" applyFill="1" applyBorder="1" applyAlignment="1">
      <alignment horizontal="distributed" vertical="center"/>
    </xf>
    <xf numFmtId="185" fontId="8" fillId="0" borderId="48" xfId="17" applyNumberFormat="1" applyFont="1" applyFill="1" applyBorder="1" applyAlignment="1">
      <alignment horizontal="distributed" vertical="center"/>
    </xf>
    <xf numFmtId="185" fontId="8" fillId="0" borderId="26" xfId="17" applyNumberFormat="1" applyFont="1" applyFill="1" applyBorder="1" applyAlignment="1">
      <alignment horizontal="distributed" vertical="center"/>
    </xf>
    <xf numFmtId="185" fontId="7" fillId="0" borderId="19" xfId="2" quotePrefix="1" applyNumberFormat="1" applyFont="1" applyFill="1" applyBorder="1" applyAlignment="1">
      <alignment horizontal="center" vertical="center"/>
    </xf>
    <xf numFmtId="185" fontId="7" fillId="0" borderId="17" xfId="2" quotePrefix="1" applyNumberFormat="1" applyFont="1" applyFill="1" applyBorder="1" applyAlignment="1">
      <alignment horizontal="center" vertical="center"/>
    </xf>
    <xf numFmtId="185" fontId="7" fillId="0" borderId="35" xfId="2" applyNumberFormat="1" applyFont="1" applyFill="1" applyBorder="1" applyAlignment="1">
      <alignment horizontal="center" vertical="center"/>
    </xf>
    <xf numFmtId="185" fontId="7" fillId="0" borderId="5" xfId="2" applyNumberFormat="1" applyFont="1" applyFill="1" applyBorder="1" applyAlignment="1">
      <alignment horizontal="center" vertical="center"/>
    </xf>
    <xf numFmtId="185" fontId="7" fillId="0" borderId="19" xfId="2" applyNumberFormat="1" applyFont="1" applyFill="1" applyBorder="1" applyAlignment="1">
      <alignment horizontal="center" vertical="center"/>
    </xf>
    <xf numFmtId="185" fontId="7" fillId="0" borderId="18" xfId="2" applyNumberFormat="1" applyFont="1" applyFill="1" applyBorder="1" applyAlignment="1">
      <alignment horizontal="center" vertical="center"/>
    </xf>
    <xf numFmtId="185" fontId="7" fillId="0" borderId="29" xfId="2" quotePrefix="1" applyNumberFormat="1" applyFont="1" applyFill="1" applyBorder="1" applyAlignment="1">
      <alignment horizontal="center" vertical="center"/>
    </xf>
    <xf numFmtId="185" fontId="24" fillId="0" borderId="48" xfId="0" applyNumberFormat="1" applyFont="1" applyFill="1" applyBorder="1" applyAlignment="1">
      <alignment horizontal="distributed" vertical="center"/>
    </xf>
    <xf numFmtId="185" fontId="24" fillId="0" borderId="26" xfId="0" applyNumberFormat="1" applyFont="1" applyFill="1" applyBorder="1" applyAlignment="1">
      <alignment horizontal="distributed" vertical="center"/>
    </xf>
    <xf numFmtId="185" fontId="7" fillId="0" borderId="18" xfId="2" quotePrefix="1" applyNumberFormat="1" applyFont="1" applyFill="1" applyBorder="1" applyAlignment="1">
      <alignment horizontal="center" vertical="center"/>
    </xf>
    <xf numFmtId="185" fontId="7" fillId="0" borderId="35" xfId="17" applyNumberFormat="1" applyFont="1" applyFill="1" applyBorder="1" applyAlignment="1">
      <alignment horizontal="center" vertical="center"/>
    </xf>
    <xf numFmtId="185" fontId="7" fillId="0" borderId="5" xfId="17" applyNumberFormat="1" applyFont="1" applyFill="1" applyBorder="1" applyAlignment="1">
      <alignment horizontal="center" vertical="center"/>
    </xf>
    <xf numFmtId="185" fontId="10" fillId="0" borderId="0" xfId="17" quotePrefix="1" applyNumberFormat="1" applyFont="1" applyFill="1" applyBorder="1" applyAlignment="1">
      <alignment horizontal="distributed" vertical="center" shrinkToFit="1"/>
    </xf>
    <xf numFmtId="185" fontId="26" fillId="0" borderId="11" xfId="0" applyNumberFormat="1" applyFont="1" applyFill="1" applyBorder="1" applyAlignment="1">
      <alignment horizontal="distributed" vertical="center" shrinkToFit="1"/>
    </xf>
    <xf numFmtId="185" fontId="0" fillId="0" borderId="11" xfId="0" applyNumberFormat="1" applyFill="1" applyBorder="1" applyAlignment="1">
      <alignment horizontal="distributed" vertical="center" shrinkToFit="1"/>
    </xf>
    <xf numFmtId="185" fontId="23" fillId="0" borderId="1" xfId="17" applyNumberFormat="1" applyFont="1" applyFill="1" applyBorder="1" applyAlignment="1">
      <alignment horizontal="center" vertical="center" wrapText="1"/>
    </xf>
    <xf numFmtId="185" fontId="23" fillId="0" borderId="0" xfId="17" applyNumberFormat="1" applyFont="1" applyFill="1" applyBorder="1" applyAlignment="1">
      <alignment horizontal="center" vertical="center" wrapText="1"/>
    </xf>
    <xf numFmtId="185" fontId="9" fillId="0" borderId="54" xfId="17" applyNumberFormat="1" applyFont="1" applyFill="1" applyBorder="1" applyAlignment="1">
      <alignment horizontal="center" vertical="center" wrapText="1"/>
    </xf>
    <xf numFmtId="185" fontId="28" fillId="0" borderId="31" xfId="0" applyNumberFormat="1" applyFont="1" applyFill="1" applyBorder="1" applyAlignment="1">
      <alignment horizontal="center" vertical="center" wrapText="1"/>
    </xf>
    <xf numFmtId="185" fontId="28" fillId="0" borderId="5" xfId="0" applyNumberFormat="1" applyFont="1" applyFill="1" applyBorder="1" applyAlignment="1">
      <alignment horizontal="center" vertical="center" wrapText="1"/>
    </xf>
    <xf numFmtId="185" fontId="7" fillId="0" borderId="53" xfId="17" applyNumberFormat="1" applyFont="1" applyFill="1" applyBorder="1" applyAlignment="1">
      <alignment horizontal="center" vertical="center" shrinkToFit="1"/>
    </xf>
    <xf numFmtId="185" fontId="4" fillId="0" borderId="51" xfId="0" applyNumberFormat="1" applyFont="1" applyFill="1" applyBorder="1" applyAlignment="1">
      <alignment horizontal="center" vertical="center" shrinkToFit="1"/>
    </xf>
    <xf numFmtId="185" fontId="4" fillId="0" borderId="52" xfId="0" applyNumberFormat="1" applyFont="1" applyFill="1" applyBorder="1" applyAlignment="1">
      <alignment horizontal="center" vertical="center" shrinkToFit="1"/>
    </xf>
    <xf numFmtId="185" fontId="8" fillId="0" borderId="0" xfId="17" quotePrefix="1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/>
    </xf>
    <xf numFmtId="0" fontId="8" fillId="0" borderId="11" xfId="11" quotePrefix="1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 wrapText="1"/>
    </xf>
    <xf numFmtId="0" fontId="8" fillId="0" borderId="9" xfId="11" quotePrefix="1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7" fillId="0" borderId="48" xfId="11" quotePrefix="1" applyFont="1" applyFill="1" applyBorder="1" applyAlignment="1">
      <alignment horizontal="distributed" vertical="center"/>
    </xf>
    <xf numFmtId="0" fontId="7" fillId="0" borderId="26" xfId="11" quotePrefix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distributed" vertical="center"/>
    </xf>
    <xf numFmtId="0" fontId="7" fillId="0" borderId="11" xfId="11" quotePrefix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left" vertical="center"/>
    </xf>
    <xf numFmtId="177" fontId="7" fillId="0" borderId="0" xfId="11" quotePrefix="1" applyNumberFormat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2" xfId="11" quotePrefix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0" fontId="7" fillId="0" borderId="11" xfId="17" quotePrefix="1" applyFont="1" applyFill="1" applyBorder="1" applyAlignment="1">
      <alignment horizontal="distributed" vertical="center"/>
    </xf>
    <xf numFmtId="0" fontId="10" fillId="0" borderId="0" xfId="17" quotePrefix="1" applyFont="1" applyFill="1" applyBorder="1" applyAlignment="1">
      <alignment horizontal="distributed" vertical="center" wrapText="1"/>
    </xf>
    <xf numFmtId="0" fontId="10" fillId="0" borderId="0" xfId="17" quotePrefix="1" applyFont="1" applyFill="1" applyBorder="1" applyAlignment="1">
      <alignment horizontal="distributed" vertical="center"/>
    </xf>
    <xf numFmtId="0" fontId="10" fillId="0" borderId="11" xfId="17" quotePrefix="1" applyFont="1" applyFill="1" applyBorder="1" applyAlignment="1">
      <alignment horizontal="distributed" vertical="center"/>
    </xf>
    <xf numFmtId="179" fontId="7" fillId="0" borderId="25" xfId="14" quotePrefix="1" applyNumberFormat="1" applyFont="1" applyFill="1" applyBorder="1" applyAlignment="1">
      <alignment horizontal="distributed" vertical="center"/>
    </xf>
    <xf numFmtId="0" fontId="24" fillId="0" borderId="26" xfId="0" applyFont="1" applyFill="1" applyBorder="1" applyAlignment="1">
      <alignment horizontal="distributed" vertical="center"/>
    </xf>
    <xf numFmtId="179" fontId="7" fillId="0" borderId="0" xfId="14" quotePrefix="1" applyNumberFormat="1" applyFont="1" applyFill="1" applyBorder="1" applyAlignment="1">
      <alignment horizontal="distributed" vertical="center"/>
    </xf>
    <xf numFmtId="179" fontId="7" fillId="0" borderId="1" xfId="14" quotePrefix="1" applyNumberFormat="1" applyFont="1" applyFill="1" applyBorder="1" applyAlignment="1">
      <alignment horizontal="distributed" vertical="center"/>
    </xf>
    <xf numFmtId="179" fontId="7" fillId="0" borderId="11" xfId="14" quotePrefix="1" applyNumberFormat="1" applyFont="1" applyFill="1" applyBorder="1" applyAlignment="1">
      <alignment horizontal="distributed" vertical="center"/>
    </xf>
    <xf numFmtId="179" fontId="7" fillId="0" borderId="26" xfId="14" quotePrefix="1" applyNumberFormat="1" applyFont="1" applyFill="1" applyBorder="1" applyAlignment="1">
      <alignment horizontal="distributed" vertical="center"/>
    </xf>
    <xf numFmtId="179" fontId="7" fillId="0" borderId="25" xfId="14" quotePrefix="1" applyNumberFormat="1" applyFont="1" applyFill="1" applyBorder="1" applyAlignment="1">
      <alignment vertical="center" shrinkToFit="1"/>
    </xf>
    <xf numFmtId="179" fontId="7" fillId="0" borderId="48" xfId="14" quotePrefix="1" applyNumberFormat="1" applyFont="1" applyFill="1" applyBorder="1" applyAlignment="1">
      <alignment vertical="center" shrinkToFit="1"/>
    </xf>
    <xf numFmtId="179" fontId="7" fillId="0" borderId="26" xfId="14" quotePrefix="1" applyNumberFormat="1" applyFont="1" applyFill="1" applyBorder="1" applyAlignment="1">
      <alignment vertical="center" shrinkToFit="1"/>
    </xf>
    <xf numFmtId="185" fontId="7" fillId="0" borderId="41" xfId="2" applyNumberFormat="1" applyFont="1" applyFill="1" applyBorder="1" applyAlignment="1">
      <alignment horizontal="center" vertical="center"/>
    </xf>
    <xf numFmtId="185" fontId="7" fillId="0" borderId="29" xfId="2" applyNumberFormat="1" applyFont="1" applyFill="1" applyBorder="1" applyAlignment="1">
      <alignment horizontal="center" vertical="center"/>
    </xf>
    <xf numFmtId="179" fontId="7" fillId="0" borderId="35" xfId="16" quotePrefix="1" applyNumberFormat="1" applyFont="1" applyFill="1" applyBorder="1" applyAlignment="1">
      <alignment horizontal="center" vertical="center"/>
    </xf>
    <xf numFmtId="179" fontId="7" fillId="0" borderId="5" xfId="16" quotePrefix="1" applyNumberFormat="1" applyFont="1" applyFill="1" applyBorder="1" applyAlignment="1">
      <alignment horizontal="center" vertical="center"/>
    </xf>
    <xf numFmtId="178" fontId="7" fillId="0" borderId="31" xfId="16" applyNumberFormat="1" applyFont="1" applyFill="1" applyBorder="1" applyAlignment="1">
      <alignment horizontal="center" vertical="center"/>
    </xf>
    <xf numFmtId="178" fontId="7" fillId="0" borderId="42" xfId="16" applyNumberFormat="1" applyFont="1" applyFill="1" applyBorder="1" applyAlignment="1">
      <alignment horizontal="center" vertical="center"/>
    </xf>
    <xf numFmtId="178" fontId="7" fillId="0" borderId="35" xfId="16" applyNumberFormat="1" applyFont="1" applyFill="1" applyBorder="1" applyAlignment="1">
      <alignment horizontal="center" vertical="center"/>
    </xf>
    <xf numFmtId="178" fontId="7" fillId="0" borderId="5" xfId="16" applyNumberFormat="1" applyFont="1" applyFill="1" applyBorder="1" applyAlignment="1">
      <alignment horizontal="center" vertical="center"/>
    </xf>
    <xf numFmtId="3" fontId="7" fillId="0" borderId="35" xfId="16" quotePrefix="1" applyNumberFormat="1" applyFont="1" applyFill="1" applyBorder="1" applyAlignment="1">
      <alignment horizontal="center" vertical="center"/>
    </xf>
    <xf numFmtId="3" fontId="7" fillId="0" borderId="5" xfId="16" quotePrefix="1" applyNumberFormat="1" applyFont="1" applyFill="1" applyBorder="1" applyAlignment="1">
      <alignment horizontal="center" vertical="center"/>
    </xf>
    <xf numFmtId="3" fontId="7" fillId="0" borderId="33" xfId="16" applyNumberFormat="1" applyFont="1" applyFill="1" applyBorder="1" applyAlignment="1">
      <alignment horizontal="center" vertical="center"/>
    </xf>
    <xf numFmtId="3" fontId="7" fillId="0" borderId="6" xfId="16" applyNumberFormat="1" applyFont="1" applyFill="1" applyBorder="1" applyAlignment="1">
      <alignment horizontal="center" vertical="center"/>
    </xf>
    <xf numFmtId="3" fontId="7" fillId="0" borderId="27" xfId="16" applyNumberFormat="1" applyFont="1" applyFill="1" applyBorder="1" applyAlignment="1">
      <alignment horizontal="center" vertical="center"/>
    </xf>
    <xf numFmtId="3" fontId="13" fillId="0" borderId="2" xfId="12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13" fillId="0" borderId="0" xfId="12" quotePrefix="1" applyNumberFormat="1" applyFont="1" applyFill="1" applyBorder="1" applyAlignment="1">
      <alignment horizontal="distributed" vertical="center" wrapText="1"/>
    </xf>
    <xf numFmtId="0" fontId="24" fillId="0" borderId="0" xfId="0" applyFont="1" applyFill="1" applyBorder="1" applyAlignment="1">
      <alignment horizontal="distributed" vertical="center" wrapText="1"/>
    </xf>
    <xf numFmtId="3" fontId="5" fillId="0" borderId="33" xfId="12" quotePrefix="1" applyNumberFormat="1" applyFont="1" applyFill="1" applyBorder="1" applyAlignment="1">
      <alignment horizontal="center" vertical="center"/>
    </xf>
    <xf numFmtId="3" fontId="5" fillId="0" borderId="6" xfId="12" quotePrefix="1" applyNumberFormat="1" applyFont="1" applyFill="1" applyBorder="1" applyAlignment="1">
      <alignment horizontal="center" vertical="center"/>
    </xf>
    <xf numFmtId="3" fontId="5" fillId="0" borderId="27" xfId="12" quotePrefix="1" applyNumberFormat="1" applyFont="1" applyFill="1" applyBorder="1" applyAlignment="1">
      <alignment horizontal="center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3" fontId="5" fillId="0" borderId="11" xfId="12" quotePrefix="1" applyNumberFormat="1" applyFont="1" applyFill="1" applyBorder="1" applyAlignment="1">
      <alignment horizontal="distributed" vertical="center"/>
    </xf>
    <xf numFmtId="3" fontId="13" fillId="0" borderId="0" xfId="12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2" quotePrefix="1" applyNumberFormat="1" applyFont="1" applyFill="1" applyBorder="1" applyAlignment="1">
      <alignment horizontal="distributed" vertical="top"/>
    </xf>
    <xf numFmtId="3" fontId="5" fillId="0" borderId="48" xfId="12" quotePrefix="1" applyNumberFormat="1" applyFont="1" applyFill="1" applyBorder="1" applyAlignment="1">
      <alignment horizontal="distributed" vertical="center"/>
    </xf>
    <xf numFmtId="3" fontId="5" fillId="0" borderId="12" xfId="10" quotePrefix="1" applyNumberFormat="1" applyFont="1" applyFill="1" applyBorder="1" applyAlignment="1">
      <alignment horizontal="distributed" vertical="center"/>
    </xf>
    <xf numFmtId="0" fontId="24" fillId="0" borderId="2" xfId="0" applyFont="1" applyFill="1" applyBorder="1" applyAlignment="1">
      <alignment horizontal="distributed" vertical="center"/>
    </xf>
    <xf numFmtId="177" fontId="5" fillId="0" borderId="25" xfId="10" quotePrefix="1" applyNumberFormat="1" applyFont="1" applyFill="1" applyBorder="1" applyAlignment="1">
      <alignment horizontal="distributed" vertical="center"/>
    </xf>
    <xf numFmtId="177" fontId="5" fillId="0" borderId="48" xfId="10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distributed" vertical="center"/>
    </xf>
    <xf numFmtId="177" fontId="5" fillId="0" borderId="0" xfId="10" quotePrefix="1" applyNumberFormat="1" applyFont="1" applyFill="1" applyBorder="1" applyAlignment="1">
      <alignment horizontal="distributed" vertical="center"/>
    </xf>
    <xf numFmtId="4" fontId="5" fillId="0" borderId="1" xfId="10" quotePrefix="1" applyNumberFormat="1" applyFont="1" applyFill="1" applyBorder="1" applyAlignment="1">
      <alignment horizontal="distributed" vertical="center"/>
    </xf>
    <xf numFmtId="4" fontId="5" fillId="0" borderId="0" xfId="10" quotePrefix="1" applyNumberFormat="1" applyFont="1" applyFill="1" applyBorder="1" applyAlignment="1">
      <alignment horizontal="distributed" vertical="center"/>
    </xf>
    <xf numFmtId="3" fontId="5" fillId="0" borderId="1" xfId="10" quotePrefix="1" applyNumberFormat="1" applyFont="1" applyFill="1" applyBorder="1" applyAlignment="1">
      <alignment horizontal="distributed" vertical="center"/>
    </xf>
    <xf numFmtId="3" fontId="5" fillId="0" borderId="0" xfId="10" quotePrefix="1" applyNumberFormat="1" applyFont="1" applyFill="1" applyBorder="1" applyAlignment="1">
      <alignment horizontal="distributed" vertical="center"/>
    </xf>
    <xf numFmtId="177" fontId="5" fillId="0" borderId="11" xfId="10" quotePrefix="1" applyNumberFormat="1" applyFont="1" applyFill="1" applyBorder="1" applyAlignment="1">
      <alignment horizontal="distributed" vertical="center"/>
    </xf>
    <xf numFmtId="177" fontId="5" fillId="0" borderId="2" xfId="10" quotePrefix="1" applyNumberFormat="1" applyFont="1" applyFill="1" applyBorder="1" applyAlignment="1">
      <alignment horizontal="distributed" vertical="center"/>
    </xf>
    <xf numFmtId="177" fontId="5" fillId="0" borderId="23" xfId="10" quotePrefix="1" applyNumberFormat="1" applyFont="1" applyFill="1" applyBorder="1" applyAlignment="1">
      <alignment horizontal="distributed" vertical="center"/>
    </xf>
    <xf numFmtId="3" fontId="5" fillId="0" borderId="33" xfId="12" applyNumberFormat="1" applyFont="1" applyFill="1" applyBorder="1" applyAlignment="1">
      <alignment horizontal="center" vertical="center"/>
    </xf>
    <xf numFmtId="0" fontId="5" fillId="0" borderId="33" xfId="10" applyFont="1" applyFill="1" applyBorder="1" applyAlignment="1">
      <alignment horizontal="center" vertical="center"/>
    </xf>
    <xf numFmtId="0" fontId="5" fillId="0" borderId="6" xfId="10" applyFont="1" applyFill="1" applyBorder="1" applyAlignment="1">
      <alignment horizontal="center" vertical="center"/>
    </xf>
    <xf numFmtId="177" fontId="5" fillId="0" borderId="26" xfId="10" quotePrefix="1" applyNumberFormat="1" applyFont="1" applyFill="1" applyBorder="1" applyAlignment="1">
      <alignment horizontal="distributed" vertical="center"/>
    </xf>
    <xf numFmtId="38" fontId="8" fillId="0" borderId="8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38" fontId="8" fillId="0" borderId="9" xfId="2" applyFont="1" applyFill="1" applyBorder="1" applyAlignment="1">
      <alignment horizontal="right" vertical="center"/>
    </xf>
    <xf numFmtId="38" fontId="8" fillId="0" borderId="10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185" fontId="8" fillId="0" borderId="36" xfId="2" applyNumberFormat="1" applyFont="1" applyFill="1" applyBorder="1" applyAlignment="1">
      <alignment horizontal="right" vertical="center"/>
    </xf>
    <xf numFmtId="185" fontId="8" fillId="0" borderId="13" xfId="2" applyNumberFormat="1" applyFont="1" applyFill="1" applyBorder="1" applyAlignment="1">
      <alignment horizontal="right" vertical="center"/>
    </xf>
    <xf numFmtId="185" fontId="8" fillId="0" borderId="18" xfId="2" applyNumberFormat="1" applyFont="1" applyFill="1" applyBorder="1" applyAlignment="1">
      <alignment horizontal="right" vertical="center"/>
    </xf>
    <xf numFmtId="38" fontId="8" fillId="0" borderId="36" xfId="2" applyFont="1" applyFill="1" applyBorder="1" applyAlignment="1">
      <alignment horizontal="right" vertical="center"/>
    </xf>
    <xf numFmtId="38" fontId="8" fillId="0" borderId="13" xfId="2" applyFont="1" applyFill="1" applyBorder="1" applyAlignment="1">
      <alignment horizontal="right" vertical="center"/>
    </xf>
    <xf numFmtId="186" fontId="8" fillId="0" borderId="9" xfId="2" applyNumberFormat="1" applyFont="1" applyFill="1" applyBorder="1" applyAlignment="1">
      <alignment horizontal="right" vertical="center"/>
    </xf>
    <xf numFmtId="186" fontId="8" fillId="0" borderId="10" xfId="2" applyNumberFormat="1" applyFont="1" applyFill="1" applyBorder="1" applyAlignment="1">
      <alignment horizontal="right" vertical="center"/>
    </xf>
    <xf numFmtId="186" fontId="8" fillId="0" borderId="11" xfId="2" applyNumberFormat="1" applyFont="1" applyFill="1" applyBorder="1" applyAlignment="1">
      <alignment horizontal="right" vertical="center"/>
    </xf>
    <xf numFmtId="186" fontId="8" fillId="0" borderId="44" xfId="2" applyNumberFormat="1" applyFont="1" applyFill="1" applyBorder="1" applyAlignment="1">
      <alignment horizontal="right" vertical="center"/>
    </xf>
    <xf numFmtId="186" fontId="8" fillId="0" borderId="30" xfId="2" applyNumberFormat="1" applyFont="1" applyFill="1" applyBorder="1" applyAlignment="1">
      <alignment horizontal="right" vertical="center"/>
    </xf>
    <xf numFmtId="186" fontId="8" fillId="0" borderId="22" xfId="2" applyNumberFormat="1" applyFont="1" applyFill="1" applyBorder="1" applyAlignment="1">
      <alignment horizontal="right" vertical="center"/>
    </xf>
    <xf numFmtId="186" fontId="8" fillId="0" borderId="43" xfId="2" applyNumberFormat="1" applyFont="1" applyFill="1" applyBorder="1" applyAlignment="1">
      <alignment horizontal="right" vertical="center"/>
    </xf>
    <xf numFmtId="186" fontId="8" fillId="0" borderId="23" xfId="2" applyNumberFormat="1" applyFont="1" applyFill="1" applyBorder="1" applyAlignment="1">
      <alignment horizontal="right" vertical="center"/>
    </xf>
    <xf numFmtId="186" fontId="8" fillId="0" borderId="40" xfId="2" applyNumberFormat="1" applyFont="1" applyFill="1" applyBorder="1" applyAlignment="1">
      <alignment horizontal="right" vertical="center"/>
    </xf>
    <xf numFmtId="185" fontId="8" fillId="0" borderId="19" xfId="2" applyNumberFormat="1" applyFont="1" applyFill="1" applyBorder="1" applyAlignment="1">
      <alignment horizontal="right" vertical="center"/>
    </xf>
    <xf numFmtId="190" fontId="8" fillId="0" borderId="29" xfId="2" applyNumberFormat="1" applyFont="1" applyFill="1" applyBorder="1" applyAlignment="1">
      <alignment horizontal="right" vertical="center"/>
    </xf>
    <xf numFmtId="190" fontId="8" fillId="0" borderId="50" xfId="2" applyNumberFormat="1" applyFont="1" applyFill="1" applyBorder="1" applyAlignment="1">
      <alignment horizontal="right" vertical="center"/>
    </xf>
    <xf numFmtId="190" fontId="8" fillId="0" borderId="47" xfId="2" applyNumberFormat="1" applyFont="1" applyFill="1" applyBorder="1" applyAlignment="1">
      <alignment horizontal="right" vertical="center"/>
    </xf>
    <xf numFmtId="190" fontId="8" fillId="0" borderId="46" xfId="2" applyNumberFormat="1" applyFont="1" applyFill="1" applyBorder="1" applyAlignment="1">
      <alignment horizontal="right" vertical="center"/>
    </xf>
    <xf numFmtId="0" fontId="0" fillId="0" borderId="0" xfId="0" applyFill="1"/>
    <xf numFmtId="3" fontId="15" fillId="0" borderId="0" xfId="10" applyNumberFormat="1" applyFont="1" applyFill="1" applyAlignment="1">
      <alignment horizontal="right" vertical="center"/>
    </xf>
    <xf numFmtId="3" fontId="12" fillId="0" borderId="0" xfId="10" applyNumberFormat="1" applyFont="1" applyFill="1" applyAlignment="1">
      <alignment horizontal="left" vertical="center"/>
    </xf>
    <xf numFmtId="0" fontId="5" fillId="0" borderId="0" xfId="10" applyFont="1" applyFill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3" xfId="10" applyFont="1" applyFill="1" applyBorder="1" applyAlignment="1">
      <alignment horizontal="left" vertical="center"/>
    </xf>
    <xf numFmtId="0" fontId="5" fillId="0" borderId="19" xfId="10" applyFont="1" applyFill="1" applyBorder="1" applyAlignment="1">
      <alignment horizontal="distributed" vertical="center"/>
    </xf>
    <xf numFmtId="0" fontId="5" fillId="0" borderId="41" xfId="10" applyFont="1" applyFill="1" applyBorder="1" applyAlignment="1">
      <alignment horizontal="distributed" vertical="center"/>
    </xf>
    <xf numFmtId="0" fontId="5" fillId="0" borderId="19" xfId="10" applyFont="1" applyFill="1" applyBorder="1" applyAlignment="1">
      <alignment horizontal="centerContinuous" vertical="center"/>
    </xf>
    <xf numFmtId="0" fontId="5" fillId="0" borderId="36" xfId="10" applyFont="1" applyFill="1" applyBorder="1" applyAlignment="1">
      <alignment horizontal="distributed" vertical="center"/>
    </xf>
    <xf numFmtId="0" fontId="5" fillId="0" borderId="29" xfId="10" applyFont="1" applyFill="1" applyBorder="1" applyAlignment="1">
      <alignment horizontal="distributed" vertical="center"/>
    </xf>
    <xf numFmtId="0" fontId="13" fillId="0" borderId="41" xfId="10" quotePrefix="1" applyFont="1" applyFill="1" applyBorder="1" applyAlignment="1">
      <alignment horizontal="distributed" vertical="center" wrapText="1"/>
    </xf>
    <xf numFmtId="0" fontId="9" fillId="0" borderId="19" xfId="10" quotePrefix="1" applyFont="1" applyFill="1" applyBorder="1" applyAlignment="1">
      <alignment horizontal="distributed" vertical="center" wrapText="1"/>
    </xf>
    <xf numFmtId="0" fontId="5" fillId="0" borderId="13" xfId="10" applyFont="1" applyFill="1" applyBorder="1" applyAlignment="1">
      <alignment horizontal="distributed" vertical="center"/>
    </xf>
    <xf numFmtId="177" fontId="5" fillId="0" borderId="0" xfId="10" applyNumberFormat="1" applyFont="1" applyFill="1" applyAlignment="1">
      <alignment horizontal="right" vertical="center"/>
    </xf>
    <xf numFmtId="177" fontId="7" fillId="0" borderId="21" xfId="10" applyNumberFormat="1" applyFont="1" applyFill="1" applyBorder="1" applyAlignment="1">
      <alignment horizontal="right" vertical="center"/>
    </xf>
    <xf numFmtId="177" fontId="7" fillId="0" borderId="22" xfId="10" applyNumberFormat="1" applyFont="1" applyFill="1" applyBorder="1" applyAlignment="1">
      <alignment horizontal="right" vertical="center"/>
    </xf>
    <xf numFmtId="177" fontId="7" fillId="0" borderId="43" xfId="10" applyNumberFormat="1" applyFont="1" applyFill="1" applyBorder="1" applyAlignment="1">
      <alignment horizontal="right" vertical="center"/>
    </xf>
    <xf numFmtId="176" fontId="7" fillId="0" borderId="8" xfId="11" applyNumberFormat="1" applyFont="1" applyFill="1" applyBorder="1" applyAlignment="1">
      <alignment horizontal="right" vertical="center"/>
    </xf>
    <xf numFmtId="176" fontId="7" fillId="0" borderId="9" xfId="11" applyNumberFormat="1" applyFont="1" applyFill="1" applyBorder="1" applyAlignment="1">
      <alignment horizontal="right" vertical="center"/>
    </xf>
    <xf numFmtId="176" fontId="7" fillId="0" borderId="44" xfId="11" applyNumberFormat="1" applyFont="1" applyFill="1" applyBorder="1" applyAlignment="1">
      <alignment horizontal="right" vertical="center"/>
    </xf>
    <xf numFmtId="176" fontId="7" fillId="0" borderId="10" xfId="11" applyNumberFormat="1" applyFont="1" applyFill="1" applyBorder="1" applyAlignment="1">
      <alignment horizontal="right" vertical="center"/>
    </xf>
    <xf numFmtId="177" fontId="7" fillId="0" borderId="37" xfId="10" applyNumberFormat="1" applyFont="1" applyFill="1" applyBorder="1" applyAlignment="1">
      <alignment horizontal="right" vertical="center"/>
    </xf>
    <xf numFmtId="177" fontId="7" fillId="0" borderId="45" xfId="10" applyNumberFormat="1" applyFont="1" applyFill="1" applyBorder="1" applyAlignment="1">
      <alignment horizontal="right" vertical="center"/>
    </xf>
    <xf numFmtId="2" fontId="7" fillId="0" borderId="8" xfId="11" applyNumberFormat="1" applyFont="1" applyFill="1" applyBorder="1" applyAlignment="1">
      <alignment horizontal="right" vertical="center"/>
    </xf>
    <xf numFmtId="2" fontId="7" fillId="0" borderId="9" xfId="11" applyNumberFormat="1" applyFont="1" applyFill="1" applyBorder="1" applyAlignment="1">
      <alignment horizontal="right" vertical="center"/>
    </xf>
    <xf numFmtId="4" fontId="7" fillId="0" borderId="8" xfId="10" applyNumberFormat="1" applyFont="1" applyFill="1" applyBorder="1" applyAlignment="1">
      <alignment horizontal="right" vertical="center"/>
    </xf>
    <xf numFmtId="4" fontId="7" fillId="0" borderId="10" xfId="10" applyNumberFormat="1" applyFont="1" applyFill="1" applyBorder="1" applyAlignment="1">
      <alignment horizontal="right" vertical="center"/>
    </xf>
    <xf numFmtId="4" fontId="5" fillId="0" borderId="0" xfId="10" applyNumberFormat="1" applyFont="1" applyFill="1" applyAlignment="1">
      <alignment horizontal="right" vertical="center"/>
    </xf>
    <xf numFmtId="38" fontId="7" fillId="0" borderId="8" xfId="2" applyFont="1" applyFill="1" applyBorder="1" applyAlignment="1">
      <alignment horizontal="right" vertical="center"/>
    </xf>
    <xf numFmtId="38" fontId="7" fillId="0" borderId="9" xfId="2" applyFont="1" applyFill="1" applyBorder="1" applyAlignment="1">
      <alignment horizontal="right" vertical="center"/>
    </xf>
    <xf numFmtId="38" fontId="7" fillId="0" borderId="10" xfId="2" applyFont="1" applyFill="1" applyBorder="1" applyAlignment="1">
      <alignment horizontal="right" vertical="center"/>
    </xf>
    <xf numFmtId="38" fontId="7" fillId="0" borderId="8" xfId="2" applyFont="1" applyFill="1" applyBorder="1" applyAlignment="1">
      <alignment horizontal="right" vertical="center" shrinkToFit="1"/>
    </xf>
    <xf numFmtId="38" fontId="10" fillId="0" borderId="9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7" fillId="0" borderId="43" xfId="2" applyFont="1" applyFill="1" applyBorder="1" applyAlignment="1">
      <alignment horizontal="right" vertical="center"/>
    </xf>
    <xf numFmtId="38" fontId="7" fillId="0" borderId="21" xfId="2" applyFont="1" applyFill="1" applyBorder="1" applyAlignment="1">
      <alignment horizontal="right" vertical="center"/>
    </xf>
    <xf numFmtId="3" fontId="5" fillId="0" borderId="41" xfId="12" applyNumberFormat="1" applyFont="1" applyFill="1" applyBorder="1" applyAlignment="1">
      <alignment horizontal="distributed" vertical="center"/>
    </xf>
    <xf numFmtId="3" fontId="13" fillId="0" borderId="41" xfId="12" applyNumberFormat="1" applyFont="1" applyFill="1" applyBorder="1" applyAlignment="1">
      <alignment horizontal="distributed" vertical="center"/>
    </xf>
    <xf numFmtId="3" fontId="5" fillId="0" borderId="41" xfId="12" quotePrefix="1" applyNumberFormat="1" applyFont="1" applyFill="1" applyBorder="1" applyAlignment="1">
      <alignment horizontal="distributed" vertical="center" wrapText="1"/>
    </xf>
    <xf numFmtId="3" fontId="13" fillId="0" borderId="41" xfId="12" quotePrefix="1" applyNumberFormat="1" applyFont="1" applyFill="1" applyBorder="1" applyAlignment="1">
      <alignment horizontal="distributed" vertical="center" wrapText="1"/>
    </xf>
    <xf numFmtId="181" fontId="5" fillId="0" borderId="10" xfId="12" applyNumberFormat="1" applyFont="1" applyFill="1" applyBorder="1" applyAlignment="1">
      <alignment horizontal="right" vertical="center"/>
    </xf>
    <xf numFmtId="181" fontId="5" fillId="0" borderId="10" xfId="16" applyNumberFormat="1" applyFont="1" applyFill="1" applyBorder="1" applyAlignment="1">
      <alignment horizontal="right" vertical="center"/>
    </xf>
    <xf numFmtId="181" fontId="8" fillId="0" borderId="10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 vertical="top"/>
    </xf>
    <xf numFmtId="181" fontId="5" fillId="0" borderId="43" xfId="12" applyNumberFormat="1" applyFont="1" applyFill="1" applyBorder="1" applyAlignment="1">
      <alignment horizontal="right" vertical="center"/>
    </xf>
    <xf numFmtId="3" fontId="7" fillId="0" borderId="31" xfId="16" quotePrefix="1" applyNumberFormat="1" applyFont="1" applyFill="1" applyBorder="1" applyAlignment="1">
      <alignment horizontal="center" vertical="center"/>
    </xf>
    <xf numFmtId="179" fontId="7" fillId="0" borderId="35" xfId="16" applyNumberFormat="1" applyFont="1" applyFill="1" applyBorder="1" applyAlignment="1">
      <alignment horizontal="center" vertical="center"/>
    </xf>
    <xf numFmtId="179" fontId="9" fillId="0" borderId="35" xfId="16" applyNumberFormat="1" applyFont="1" applyFill="1" applyBorder="1" applyAlignment="1">
      <alignment horizontal="centerContinuous" vertical="center"/>
    </xf>
    <xf numFmtId="182" fontId="8" fillId="0" borderId="8" xfId="16" applyNumberFormat="1" applyFont="1" applyFill="1" applyBorder="1" applyAlignment="1">
      <alignment horizontal="right" vertical="center"/>
    </xf>
    <xf numFmtId="182" fontId="8" fillId="0" borderId="9" xfId="16" applyNumberFormat="1" applyFont="1" applyFill="1" applyBorder="1" applyAlignment="1">
      <alignment horizontal="right" vertical="center"/>
    </xf>
    <xf numFmtId="182" fontId="8" fillId="0" borderId="10" xfId="16" applyNumberFormat="1" applyFont="1" applyFill="1" applyBorder="1" applyAlignment="1">
      <alignment horizontal="right" vertical="center"/>
    </xf>
    <xf numFmtId="180" fontId="8" fillId="0" borderId="10" xfId="2" applyNumberFormat="1" applyFont="1" applyFill="1" applyBorder="1" applyAlignment="1">
      <alignment horizontal="right" vertical="center"/>
    </xf>
    <xf numFmtId="182" fontId="8" fillId="0" borderId="21" xfId="16" applyNumberFormat="1" applyFont="1" applyFill="1" applyBorder="1" applyAlignment="1">
      <alignment horizontal="right" vertical="center"/>
    </xf>
    <xf numFmtId="182" fontId="8" fillId="0" borderId="22" xfId="16" applyNumberFormat="1" applyFont="1" applyFill="1" applyBorder="1" applyAlignment="1">
      <alignment horizontal="right" vertical="center"/>
    </xf>
    <xf numFmtId="182" fontId="8" fillId="0" borderId="43" xfId="16" applyNumberFormat="1" applyFont="1" applyFill="1" applyBorder="1" applyAlignment="1">
      <alignment horizontal="right" vertical="center"/>
    </xf>
    <xf numFmtId="181" fontId="8" fillId="0" borderId="22" xfId="16" applyNumberFormat="1" applyFont="1" applyFill="1" applyBorder="1" applyAlignment="1">
      <alignment horizontal="right" vertical="center"/>
    </xf>
    <xf numFmtId="180" fontId="8" fillId="0" borderId="43" xfId="2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right" vertical="center"/>
    </xf>
    <xf numFmtId="3" fontId="7" fillId="0" borderId="0" xfId="16" applyNumberFormat="1" applyFont="1" applyFill="1" applyBorder="1" applyAlignment="1">
      <alignment horizontal="right" vertical="center"/>
    </xf>
    <xf numFmtId="0" fontId="24" fillId="0" borderId="30" xfId="0" applyFont="1" applyFill="1" applyBorder="1" applyAlignment="1">
      <alignment horizontal="right" vertical="center"/>
    </xf>
    <xf numFmtId="3" fontId="7" fillId="0" borderId="11" xfId="16" applyNumberFormat="1" applyFont="1" applyFill="1" applyBorder="1" applyAlignment="1">
      <alignment horizontal="right" vertical="center"/>
    </xf>
    <xf numFmtId="3" fontId="7" fillId="0" borderId="30" xfId="16" applyNumberFormat="1" applyFont="1" applyFill="1" applyBorder="1" applyAlignment="1">
      <alignment horizontal="right" vertical="center"/>
    </xf>
    <xf numFmtId="177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177" fontId="7" fillId="0" borderId="0" xfId="16" applyNumberFormat="1" applyFont="1" applyFill="1" applyBorder="1" applyAlignment="1">
      <alignment horizontal="right" vertical="center"/>
    </xf>
    <xf numFmtId="177" fontId="7" fillId="0" borderId="30" xfId="16" applyNumberFormat="1" applyFont="1" applyFill="1" applyBorder="1" applyAlignment="1">
      <alignment horizontal="right" vertical="center"/>
    </xf>
    <xf numFmtId="177" fontId="7" fillId="0" borderId="21" xfId="16" applyNumberFormat="1" applyFont="1" applyFill="1" applyBorder="1" applyAlignment="1">
      <alignment horizontal="right" vertical="center"/>
    </xf>
    <xf numFmtId="177" fontId="7" fillId="0" borderId="23" xfId="16" applyNumberFormat="1" applyFont="1" applyFill="1" applyBorder="1" applyAlignment="1">
      <alignment horizontal="right" vertical="center"/>
    </xf>
    <xf numFmtId="177" fontId="7" fillId="0" borderId="2" xfId="16" applyNumberFormat="1" applyFont="1" applyFill="1" applyBorder="1" applyAlignment="1">
      <alignment horizontal="right" vertical="center"/>
    </xf>
    <xf numFmtId="177" fontId="7" fillId="0" borderId="40" xfId="16" applyNumberFormat="1" applyFont="1" applyFill="1" applyBorder="1" applyAlignment="1">
      <alignment horizontal="right" vertical="center"/>
    </xf>
    <xf numFmtId="179" fontId="9" fillId="0" borderId="0" xfId="15" applyNumberFormat="1" applyFont="1" applyFill="1" applyAlignment="1">
      <alignment horizontal="right" vertical="center"/>
    </xf>
    <xf numFmtId="0" fontId="7" fillId="0" borderId="0" xfId="17" applyFont="1" applyFill="1" applyAlignment="1">
      <alignment vertical="center"/>
    </xf>
    <xf numFmtId="0" fontId="20" fillId="0" borderId="0" xfId="17" quotePrefix="1" applyFont="1" applyFill="1" applyAlignment="1">
      <alignment horizontal="left" vertical="center"/>
    </xf>
    <xf numFmtId="0" fontId="11" fillId="0" borderId="0" xfId="17" applyFont="1" applyFill="1" applyAlignment="1">
      <alignment vertical="center"/>
    </xf>
    <xf numFmtId="0" fontId="7" fillId="0" borderId="15" xfId="17" applyFont="1" applyFill="1" applyBorder="1" applyAlignment="1">
      <alignment horizontal="left" vertical="center"/>
    </xf>
    <xf numFmtId="0" fontId="7" fillId="0" borderId="4" xfId="17" applyFont="1" applyFill="1" applyBorder="1" applyAlignment="1">
      <alignment horizontal="right" vertical="center"/>
    </xf>
    <xf numFmtId="0" fontId="7" fillId="0" borderId="4" xfId="17" quotePrefix="1" applyFont="1" applyFill="1" applyBorder="1" applyAlignment="1">
      <alignment horizontal="right" vertical="center"/>
    </xf>
    <xf numFmtId="0" fontId="7" fillId="0" borderId="16" xfId="17" quotePrefix="1" applyFont="1" applyFill="1" applyBorder="1" applyAlignment="1">
      <alignment horizontal="left" vertical="center"/>
    </xf>
    <xf numFmtId="0" fontId="7" fillId="0" borderId="17" xfId="17" applyFont="1" applyFill="1" applyBorder="1" applyAlignment="1">
      <alignment vertical="center"/>
    </xf>
    <xf numFmtId="0" fontId="7" fillId="0" borderId="5" xfId="17" applyFont="1" applyFill="1" applyBorder="1" applyAlignment="1">
      <alignment horizontal="right" vertical="center"/>
    </xf>
    <xf numFmtId="179" fontId="8" fillId="0" borderId="19" xfId="15" applyNumberFormat="1" applyFont="1" applyFill="1" applyBorder="1" applyAlignment="1">
      <alignment horizontal="distributed" vertical="center"/>
    </xf>
    <xf numFmtId="179" fontId="8" fillId="0" borderId="41" xfId="15" applyNumberFormat="1" applyFont="1" applyFill="1" applyBorder="1" applyAlignment="1">
      <alignment horizontal="distributed" vertical="center"/>
    </xf>
    <xf numFmtId="179" fontId="8" fillId="0" borderId="17" xfId="15" applyNumberFormat="1" applyFont="1" applyFill="1" applyBorder="1" applyAlignment="1">
      <alignment horizontal="distributed" vertical="center"/>
    </xf>
    <xf numFmtId="179" fontId="8" fillId="0" borderId="36" xfId="15" applyNumberFormat="1" applyFont="1" applyFill="1" applyBorder="1" applyAlignment="1">
      <alignment horizontal="distributed" vertical="center"/>
    </xf>
    <xf numFmtId="185" fontId="8" fillId="0" borderId="41" xfId="15" applyNumberFormat="1" applyFont="1" applyFill="1" applyBorder="1" applyAlignment="1">
      <alignment horizontal="distributed" vertical="center"/>
    </xf>
    <xf numFmtId="185" fontId="8" fillId="0" borderId="19" xfId="15" applyNumberFormat="1" applyFont="1" applyFill="1" applyBorder="1" applyAlignment="1">
      <alignment horizontal="distributed" vertical="center"/>
    </xf>
    <xf numFmtId="179" fontId="9" fillId="0" borderId="17" xfId="15" quotePrefix="1" applyNumberFormat="1" applyFont="1" applyFill="1" applyBorder="1" applyAlignment="1">
      <alignment horizontal="distributed" vertical="center" wrapText="1"/>
    </xf>
    <xf numFmtId="179" fontId="9" fillId="0" borderId="19" xfId="15" quotePrefix="1" applyNumberFormat="1" applyFont="1" applyFill="1" applyBorder="1" applyAlignment="1">
      <alignment horizontal="distributed" vertical="center" wrapText="1"/>
    </xf>
    <xf numFmtId="0" fontId="7" fillId="0" borderId="48" xfId="17" quotePrefix="1" applyFont="1" applyFill="1" applyBorder="1" applyAlignment="1">
      <alignment horizontal="distributed" vertical="center"/>
    </xf>
    <xf numFmtId="0" fontId="7" fillId="0" borderId="26" xfId="17" quotePrefix="1" applyFont="1" applyFill="1" applyBorder="1" applyAlignment="1">
      <alignment horizontal="distributed" vertical="center"/>
    </xf>
    <xf numFmtId="185" fontId="8" fillId="0" borderId="44" xfId="15" applyNumberFormat="1" applyFont="1" applyFill="1" applyBorder="1" applyAlignment="1">
      <alignment vertical="center" shrinkToFit="1"/>
    </xf>
    <xf numFmtId="185" fontId="8" fillId="0" borderId="10" xfId="15" applyNumberFormat="1" applyFont="1" applyFill="1" applyBorder="1" applyAlignment="1">
      <alignment vertical="center" shrinkToFit="1"/>
    </xf>
    <xf numFmtId="0" fontId="7" fillId="0" borderId="1" xfId="17" applyFont="1" applyFill="1" applyBorder="1" applyAlignment="1">
      <alignment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9" fillId="0" borderId="0" xfId="17" quotePrefix="1" applyFont="1" applyFill="1" applyBorder="1" applyAlignment="1">
      <alignment horizontal="distributed" vertical="center"/>
    </xf>
    <xf numFmtId="0" fontId="9" fillId="0" borderId="11" xfId="17" quotePrefix="1" applyFont="1" applyFill="1" applyBorder="1" applyAlignment="1">
      <alignment horizontal="distributed" vertical="center"/>
    </xf>
    <xf numFmtId="0" fontId="7" fillId="0" borderId="1" xfId="17" quotePrefix="1" applyFont="1" applyFill="1" applyBorder="1" applyAlignment="1">
      <alignment horizontal="distributed" vertical="center"/>
    </xf>
    <xf numFmtId="0" fontId="9" fillId="0" borderId="0" xfId="17" quotePrefix="1" applyFont="1" applyFill="1" applyBorder="1" applyAlignment="1">
      <alignment horizontal="distributed" vertical="center" wrapText="1"/>
    </xf>
    <xf numFmtId="0" fontId="7" fillId="0" borderId="1" xfId="17" applyFont="1" applyFill="1" applyBorder="1" applyAlignment="1">
      <alignment horizontal="distributed" vertical="center"/>
    </xf>
    <xf numFmtId="0" fontId="7" fillId="0" borderId="0" xfId="17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left"/>
    </xf>
    <xf numFmtId="0" fontId="7" fillId="0" borderId="0" xfId="17" quotePrefix="1" applyFont="1" applyFill="1" applyBorder="1" applyAlignment="1">
      <alignment horizontal="right"/>
    </xf>
    <xf numFmtId="0" fontId="10" fillId="0" borderId="0" xfId="17" quotePrefix="1" applyFont="1" applyFill="1" applyBorder="1" applyAlignment="1">
      <alignment horizontal="distributed"/>
    </xf>
    <xf numFmtId="0" fontId="10" fillId="0" borderId="11" xfId="17" quotePrefix="1" applyFont="1" applyFill="1" applyBorder="1" applyAlignment="1">
      <alignment horizontal="distributed"/>
    </xf>
    <xf numFmtId="0" fontId="7" fillId="0" borderId="0" xfId="17" quotePrefix="1" applyFont="1" applyFill="1" applyBorder="1" applyAlignment="1">
      <alignment horizontal="left" vertical="center"/>
    </xf>
    <xf numFmtId="0" fontId="10" fillId="0" borderId="0" xfId="17" quotePrefix="1" applyFont="1" applyFill="1" applyBorder="1" applyAlignment="1">
      <alignment horizontal="left" vertical="top"/>
    </xf>
    <xf numFmtId="0" fontId="7" fillId="0" borderId="11" xfId="17" applyFont="1" applyFill="1" applyBorder="1" applyAlignment="1">
      <alignment horizontal="distributed" vertical="center"/>
    </xf>
    <xf numFmtId="0" fontId="7" fillId="0" borderId="12" xfId="17" applyFont="1" applyFill="1" applyBorder="1" applyAlignment="1">
      <alignment horizontal="distributed" vertical="center"/>
    </xf>
    <xf numFmtId="0" fontId="7" fillId="0" borderId="2" xfId="17" applyFont="1" applyFill="1" applyBorder="1" applyAlignment="1">
      <alignment horizontal="distributed" vertical="center"/>
    </xf>
    <xf numFmtId="0" fontId="7" fillId="0" borderId="23" xfId="17" applyFont="1" applyFill="1" applyBorder="1" applyAlignment="1">
      <alignment horizontal="distributed" vertical="center"/>
    </xf>
    <xf numFmtId="185" fontId="8" fillId="0" borderId="43" xfId="15" applyNumberFormat="1" applyFont="1" applyFill="1" applyBorder="1" applyAlignment="1">
      <alignment vertical="center" shrinkToFit="1"/>
    </xf>
    <xf numFmtId="0" fontId="8" fillId="0" borderId="10" xfId="11" applyFont="1" applyFill="1" applyBorder="1" applyAlignment="1">
      <alignment horizontal="right" vertical="center"/>
    </xf>
    <xf numFmtId="3" fontId="8" fillId="0" borderId="10" xfId="11" applyNumberFormat="1" applyFont="1" applyFill="1" applyBorder="1" applyAlignment="1">
      <alignment horizontal="right" vertical="center"/>
    </xf>
    <xf numFmtId="177" fontId="8" fillId="0" borderId="8" xfId="11" applyNumberFormat="1" applyFont="1" applyFill="1" applyBorder="1" applyAlignment="1">
      <alignment horizontal="right" vertical="center"/>
    </xf>
    <xf numFmtId="177" fontId="8" fillId="0" borderId="9" xfId="11" applyNumberFormat="1" applyFont="1" applyFill="1" applyBorder="1" applyAlignment="1">
      <alignment horizontal="right" vertical="center"/>
    </xf>
    <xf numFmtId="177" fontId="8" fillId="0" borderId="0" xfId="11" applyNumberFormat="1" applyFont="1" applyFill="1" applyBorder="1" applyAlignment="1">
      <alignment horizontal="right" vertical="center"/>
    </xf>
    <xf numFmtId="177" fontId="8" fillId="0" borderId="10" xfId="11" applyNumberFormat="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horizontal="right" vertical="center"/>
    </xf>
    <xf numFmtId="181" fontId="8" fillId="0" borderId="10" xfId="11" applyNumberFormat="1" applyFont="1" applyFill="1" applyBorder="1" applyAlignment="1">
      <alignment horizontal="right" vertical="center"/>
    </xf>
    <xf numFmtId="0" fontId="7" fillId="0" borderId="10" xfId="11" applyFont="1" applyFill="1" applyBorder="1" applyAlignment="1">
      <alignment vertical="center"/>
    </xf>
    <xf numFmtId="181" fontId="7" fillId="0" borderId="10" xfId="11" applyNumberFormat="1" applyFont="1" applyFill="1" applyBorder="1" applyAlignment="1">
      <alignment horizontal="right" vertical="center"/>
    </xf>
    <xf numFmtId="181" fontId="7" fillId="0" borderId="21" xfId="11" applyNumberFormat="1" applyFont="1" applyFill="1" applyBorder="1" applyAlignment="1">
      <alignment horizontal="right" vertical="center"/>
    </xf>
    <xf numFmtId="181" fontId="7" fillId="0" borderId="22" xfId="11" applyNumberFormat="1" applyFont="1" applyFill="1" applyBorder="1" applyAlignment="1">
      <alignment horizontal="right" vertical="center"/>
    </xf>
    <xf numFmtId="181" fontId="7" fillId="0" borderId="23" xfId="11" applyNumberFormat="1" applyFont="1" applyFill="1" applyBorder="1" applyAlignment="1">
      <alignment horizontal="right" vertical="center"/>
    </xf>
    <xf numFmtId="181" fontId="7" fillId="0" borderId="43" xfId="11" applyNumberFormat="1" applyFont="1" applyFill="1" applyBorder="1" applyAlignment="1">
      <alignment horizontal="right" vertical="center"/>
    </xf>
  </cellXfs>
  <cellStyles count="22">
    <cellStyle name="パーセント" xfId="1" builtinId="5"/>
    <cellStyle name="桁区切り" xfId="2" builtinId="6"/>
    <cellStyle name="通貨" xfId="3" builtinId="7"/>
    <cellStyle name="標準" xfId="0" builtinId="0"/>
    <cellStyle name="標準 10" xfId="21"/>
    <cellStyle name="標準 2" xfId="4"/>
    <cellStyle name="標準 3" xfId="5"/>
    <cellStyle name="標準 4" xfId="6"/>
    <cellStyle name="標準 5" xfId="7"/>
    <cellStyle name="標準 6" xfId="8"/>
    <cellStyle name="標準 7" xfId="18"/>
    <cellStyle name="標準 8" xfId="19"/>
    <cellStyle name="標準 9" xfId="20"/>
    <cellStyle name="標準_ガス" xfId="9"/>
    <cellStyle name="標準_財務経営" xfId="10"/>
    <cellStyle name="標準_施設業務" xfId="11"/>
    <cellStyle name="標準_資本収支" xfId="12"/>
    <cellStyle name="標準_収益資本" xfId="13"/>
    <cellStyle name="標準_損益計算" xfId="14"/>
    <cellStyle name="標準_貸借対照" xfId="15"/>
    <cellStyle name="標準_費用構成" xfId="16"/>
    <cellStyle name="標準_病院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3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27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28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27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28</xdr:row>
      <xdr:rowOff>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27</xdr:row>
      <xdr:rowOff>0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/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3112" name="Line 40"/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3113" name="Line 41"/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3114" name="Line 42"/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3115" name="Line 43"/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3116" name="Line 44"/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3117" name="Line 45"/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2" name="Line 2"/>
        <xdr:cNvSpPr>
          <a:spLocks noChangeShapeType="1"/>
        </xdr:cNvSpPr>
      </xdr:nvSpPr>
      <xdr:spPr bwMode="auto">
        <a:xfrm>
          <a:off x="15240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 flipH="1" flipV="1">
          <a:off x="15240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 bwMode="auto">
        <a:xfrm>
          <a:off x="15240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131" name="Line 11"/>
        <xdr:cNvSpPr>
          <a:spLocks noChangeShapeType="1"/>
        </xdr:cNvSpPr>
      </xdr:nvSpPr>
      <xdr:spPr bwMode="auto">
        <a:xfrm flipH="1" flipV="1">
          <a:off x="15240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5143" name="Line 23"/>
        <xdr:cNvSpPr>
          <a:spLocks noChangeShapeType="1"/>
        </xdr:cNvSpPr>
      </xdr:nvSpPr>
      <xdr:spPr bwMode="auto">
        <a:xfrm flipH="1" flipV="1">
          <a:off x="15240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5157" name="Line 37"/>
        <xdr:cNvSpPr>
          <a:spLocks noChangeShapeType="1"/>
        </xdr:cNvSpPr>
      </xdr:nvSpPr>
      <xdr:spPr bwMode="auto">
        <a:xfrm>
          <a:off x="1605915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 flipH="1" flipV="1">
          <a:off x="1605915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5159" name="Line 39"/>
        <xdr:cNvSpPr>
          <a:spLocks noChangeShapeType="1"/>
        </xdr:cNvSpPr>
      </xdr:nvSpPr>
      <xdr:spPr bwMode="auto">
        <a:xfrm>
          <a:off x="1605915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5160" name="Line 40"/>
        <xdr:cNvSpPr>
          <a:spLocks noChangeShapeType="1"/>
        </xdr:cNvSpPr>
      </xdr:nvSpPr>
      <xdr:spPr bwMode="auto">
        <a:xfrm flipH="1" flipV="1">
          <a:off x="1605915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5161" name="Line 41"/>
        <xdr:cNvSpPr>
          <a:spLocks noChangeShapeType="1"/>
        </xdr:cNvSpPr>
      </xdr:nvSpPr>
      <xdr:spPr bwMode="auto">
        <a:xfrm flipH="1" flipV="1">
          <a:off x="1605915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/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zoomScale="70" zoomScaleNormal="70" workbookViewId="0">
      <pane xSplit="5" ySplit="5" topLeftCell="BV25" activePane="bottomRight" state="frozen"/>
      <selection activeCell="Y70" sqref="Y70"/>
      <selection pane="topRight" activeCell="Y70" sqref="Y70"/>
      <selection pane="bottomLeft" activeCell="Y70" sqref="Y70"/>
      <selection pane="bottomRight" activeCell="Y70" sqref="Y70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67" width="10.08984375" style="33" customWidth="1"/>
    <col min="68" max="68" width="3.08984375" style="33" customWidth="1"/>
    <col min="69" max="69" width="4.6328125" style="33" customWidth="1"/>
    <col min="70" max="70" width="16.6328125" style="33" customWidth="1"/>
    <col min="71" max="71" width="6.453125" style="33" customWidth="1"/>
    <col min="72" max="75" width="10.08984375" style="33" customWidth="1"/>
    <col min="76" max="77" width="9.90625" style="33" customWidth="1"/>
    <col min="78" max="79" width="10.08984375" style="33" customWidth="1"/>
    <col min="80" max="81" width="9.90625" style="33" customWidth="1"/>
    <col min="82" max="83" width="10.08984375" style="33" customWidth="1"/>
    <col min="84" max="85" width="9.90625" style="33" customWidth="1"/>
    <col min="86" max="87" width="10.08984375" style="33" customWidth="1"/>
    <col min="88" max="89" width="10.7265625" style="33" customWidth="1"/>
    <col min="90" max="90" width="13.7265625" style="33" customWidth="1"/>
    <col min="91" max="16384" width="9" style="33"/>
  </cols>
  <sheetData>
    <row r="1" spans="1:91" ht="21" customHeight="1">
      <c r="A1" s="25"/>
      <c r="B1" s="26" t="s">
        <v>48</v>
      </c>
      <c r="C1" s="25"/>
      <c r="D1" s="26"/>
      <c r="E1" s="26"/>
      <c r="AN1" s="26"/>
      <c r="AO1" s="26"/>
      <c r="AR1" s="26"/>
      <c r="AS1" s="26"/>
      <c r="AV1" s="26"/>
      <c r="AW1" s="26"/>
      <c r="AZ1" s="26"/>
      <c r="BA1" s="26"/>
      <c r="BP1" s="26" t="s">
        <v>48</v>
      </c>
      <c r="BQ1" s="25"/>
      <c r="BR1" s="26"/>
      <c r="BS1" s="26"/>
    </row>
    <row r="2" spans="1:91" ht="13.5" thickBot="1">
      <c r="D2" s="45"/>
      <c r="E2" s="45"/>
      <c r="AB2" s="177"/>
      <c r="AC2" s="176"/>
      <c r="AG2" s="33" t="s">
        <v>0</v>
      </c>
      <c r="AK2" s="177"/>
      <c r="AN2" s="45"/>
      <c r="AO2" s="45"/>
      <c r="AR2" s="45"/>
      <c r="AS2" s="45"/>
      <c r="AV2" s="45"/>
      <c r="AW2" s="45"/>
      <c r="AZ2" s="45"/>
      <c r="BA2" s="45"/>
      <c r="BM2" s="33" t="s">
        <v>0</v>
      </c>
      <c r="BR2" s="45"/>
      <c r="BS2" s="45"/>
      <c r="CJ2" s="49"/>
      <c r="CK2" s="33" t="s">
        <v>0</v>
      </c>
    </row>
    <row r="3" spans="1:91" ht="24.75" customHeight="1">
      <c r="B3" s="46"/>
      <c r="C3" s="47"/>
      <c r="D3" s="47"/>
      <c r="E3" s="27" t="s">
        <v>514</v>
      </c>
      <c r="F3" s="571" t="s">
        <v>486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3"/>
      <c r="AH3" s="474"/>
      <c r="AI3" s="474"/>
      <c r="AJ3" s="571" t="s">
        <v>515</v>
      </c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2"/>
      <c r="BB3" s="572"/>
      <c r="BC3" s="572"/>
      <c r="BD3" s="572"/>
      <c r="BE3" s="572"/>
      <c r="BF3" s="572"/>
      <c r="BG3" s="572"/>
      <c r="BH3" s="572"/>
      <c r="BI3" s="572"/>
      <c r="BJ3" s="572"/>
      <c r="BK3" s="572"/>
      <c r="BL3" s="572"/>
      <c r="BM3" s="573"/>
      <c r="BN3" s="474"/>
      <c r="BO3" s="474"/>
      <c r="BP3" s="374"/>
      <c r="BQ3" s="332"/>
      <c r="BR3" s="332"/>
      <c r="BS3" s="38" t="s">
        <v>514</v>
      </c>
      <c r="BT3" s="571" t="s">
        <v>452</v>
      </c>
      <c r="BU3" s="572"/>
      <c r="BV3" s="572"/>
      <c r="BW3" s="572"/>
      <c r="BX3" s="572"/>
      <c r="BY3" s="572"/>
      <c r="BZ3" s="572"/>
      <c r="CA3" s="572"/>
      <c r="CB3" s="572"/>
      <c r="CC3" s="572"/>
      <c r="CD3" s="572"/>
      <c r="CE3" s="572"/>
      <c r="CF3" s="572"/>
      <c r="CG3" s="572"/>
      <c r="CH3" s="572"/>
      <c r="CI3" s="572"/>
      <c r="CJ3" s="572"/>
      <c r="CK3" s="573"/>
    </row>
    <row r="4" spans="1:91" ht="24.75" customHeight="1">
      <c r="B4" s="48"/>
      <c r="C4" s="49"/>
      <c r="D4" s="49"/>
      <c r="E4" s="28" t="s">
        <v>516</v>
      </c>
      <c r="F4" s="390" t="s">
        <v>517</v>
      </c>
      <c r="G4" s="391"/>
      <c r="H4" s="391"/>
      <c r="I4" s="391"/>
      <c r="J4" s="564" t="s">
        <v>518</v>
      </c>
      <c r="K4" s="564"/>
      <c r="L4" s="391"/>
      <c r="M4" s="391"/>
      <c r="N4" s="564" t="s">
        <v>106</v>
      </c>
      <c r="O4" s="564"/>
      <c r="P4" s="390" t="s">
        <v>519</v>
      </c>
      <c r="Q4" s="391"/>
      <c r="R4" s="391"/>
      <c r="S4" s="391"/>
      <c r="T4" s="390" t="s">
        <v>520</v>
      </c>
      <c r="U4" s="391"/>
      <c r="V4" s="391"/>
      <c r="W4" s="391"/>
      <c r="X4" s="390" t="s">
        <v>521</v>
      </c>
      <c r="Y4" s="391"/>
      <c r="Z4" s="391"/>
      <c r="AA4" s="391"/>
      <c r="AB4" s="564" t="s">
        <v>75</v>
      </c>
      <c r="AC4" s="564"/>
      <c r="AD4" s="391"/>
      <c r="AE4" s="391"/>
      <c r="AF4" s="564" t="s">
        <v>85</v>
      </c>
      <c r="AG4" s="574"/>
      <c r="AH4" s="391"/>
      <c r="AI4" s="465"/>
      <c r="AJ4" s="575" t="s">
        <v>86</v>
      </c>
      <c r="AK4" s="576"/>
      <c r="AL4" s="391"/>
      <c r="AM4" s="477"/>
      <c r="AN4" s="577" t="s">
        <v>87</v>
      </c>
      <c r="AO4" s="578"/>
      <c r="AP4" s="391"/>
      <c r="AQ4" s="465"/>
      <c r="AR4" s="575" t="s">
        <v>88</v>
      </c>
      <c r="AS4" s="579"/>
      <c r="AT4" s="391"/>
      <c r="AU4" s="465"/>
      <c r="AV4" s="575" t="s">
        <v>89</v>
      </c>
      <c r="AW4" s="579"/>
      <c r="AX4" s="391"/>
      <c r="AY4" s="478"/>
      <c r="AZ4" s="580" t="s">
        <v>90</v>
      </c>
      <c r="BA4" s="581"/>
      <c r="BB4" s="391"/>
      <c r="BC4" s="478"/>
      <c r="BD4" s="582" t="s">
        <v>522</v>
      </c>
      <c r="BE4" s="577"/>
      <c r="BF4" s="391"/>
      <c r="BG4" s="478"/>
      <c r="BH4" s="393" t="s">
        <v>523</v>
      </c>
      <c r="BI4" s="394"/>
      <c r="BJ4" s="391"/>
      <c r="BK4" s="391"/>
      <c r="BL4" s="390" t="s">
        <v>502</v>
      </c>
      <c r="BM4" s="442"/>
      <c r="BN4" s="391"/>
      <c r="BO4" s="476"/>
      <c r="BP4" s="48"/>
      <c r="BQ4" s="49"/>
      <c r="BR4" s="49"/>
      <c r="BS4" s="28" t="s">
        <v>516</v>
      </c>
      <c r="BT4" s="390" t="s">
        <v>524</v>
      </c>
      <c r="BU4" s="465"/>
      <c r="BV4" s="391"/>
      <c r="BW4" s="391"/>
      <c r="BX4" s="564" t="s">
        <v>525</v>
      </c>
      <c r="BY4" s="564"/>
      <c r="BZ4" s="391"/>
      <c r="CA4" s="391"/>
      <c r="CB4" s="564" t="s">
        <v>526</v>
      </c>
      <c r="CC4" s="564"/>
      <c r="CD4" s="391"/>
      <c r="CE4" s="391"/>
      <c r="CF4" s="396" t="s">
        <v>12</v>
      </c>
      <c r="CG4" s="391"/>
      <c r="CH4" s="391"/>
      <c r="CI4" s="391"/>
      <c r="CJ4" s="297" t="s">
        <v>13</v>
      </c>
      <c r="CK4" s="298"/>
    </row>
    <row r="5" spans="1:91" ht="24.75" customHeight="1">
      <c r="B5" s="29" t="s">
        <v>527</v>
      </c>
      <c r="C5" s="50"/>
      <c r="D5" s="30"/>
      <c r="E5" s="31" t="s">
        <v>244</v>
      </c>
      <c r="F5" s="392">
        <v>29</v>
      </c>
      <c r="G5" s="392">
        <v>30</v>
      </c>
      <c r="H5" s="392"/>
      <c r="I5" s="392"/>
      <c r="J5" s="392">
        <v>29</v>
      </c>
      <c r="K5" s="392">
        <v>30</v>
      </c>
      <c r="L5" s="392"/>
      <c r="M5" s="392"/>
      <c r="N5" s="392">
        <v>28</v>
      </c>
      <c r="O5" s="392">
        <v>29</v>
      </c>
      <c r="P5" s="392">
        <v>29</v>
      </c>
      <c r="Q5" s="392">
        <v>30</v>
      </c>
      <c r="R5" s="392"/>
      <c r="S5" s="392"/>
      <c r="T5" s="392">
        <v>29</v>
      </c>
      <c r="U5" s="392">
        <v>30</v>
      </c>
      <c r="V5" s="392"/>
      <c r="W5" s="392"/>
      <c r="X5" s="392">
        <v>29</v>
      </c>
      <c r="Y5" s="392">
        <v>30</v>
      </c>
      <c r="Z5" s="392"/>
      <c r="AA5" s="392"/>
      <c r="AB5" s="392">
        <v>29</v>
      </c>
      <c r="AC5" s="392">
        <v>30</v>
      </c>
      <c r="AD5" s="392"/>
      <c r="AE5" s="392"/>
      <c r="AF5" s="392">
        <v>29</v>
      </c>
      <c r="AG5" s="392">
        <v>30</v>
      </c>
      <c r="AH5" s="392"/>
      <c r="AI5" s="392"/>
      <c r="AJ5" s="392">
        <v>29</v>
      </c>
      <c r="AK5" s="392">
        <v>30</v>
      </c>
      <c r="AL5" s="392"/>
      <c r="AM5" s="392"/>
      <c r="AN5" s="392">
        <v>29</v>
      </c>
      <c r="AO5" s="392">
        <v>30</v>
      </c>
      <c r="AP5" s="392"/>
      <c r="AQ5" s="392"/>
      <c r="AR5" s="392">
        <v>29</v>
      </c>
      <c r="AS5" s="392">
        <v>30</v>
      </c>
      <c r="AT5" s="392"/>
      <c r="AU5" s="392"/>
      <c r="AV5" s="392">
        <v>29</v>
      </c>
      <c r="AW5" s="392">
        <v>30</v>
      </c>
      <c r="AX5" s="392"/>
      <c r="AY5" s="392"/>
      <c r="AZ5" s="392">
        <v>29</v>
      </c>
      <c r="BA5" s="392">
        <v>30</v>
      </c>
      <c r="BB5" s="392"/>
      <c r="BC5" s="392"/>
      <c r="BD5" s="392">
        <v>29</v>
      </c>
      <c r="BE5" s="392">
        <v>30</v>
      </c>
      <c r="BF5" s="392"/>
      <c r="BG5" s="392"/>
      <c r="BH5" s="392">
        <v>29</v>
      </c>
      <c r="BI5" s="392">
        <v>30</v>
      </c>
      <c r="BJ5" s="392"/>
      <c r="BK5" s="392"/>
      <c r="BL5" s="395">
        <v>29</v>
      </c>
      <c r="BM5" s="392">
        <v>30</v>
      </c>
      <c r="BN5" s="392"/>
      <c r="BO5" s="475"/>
      <c r="BP5" s="29" t="s">
        <v>528</v>
      </c>
      <c r="BQ5" s="50"/>
      <c r="BR5" s="30"/>
      <c r="BS5" s="31" t="s">
        <v>244</v>
      </c>
      <c r="BT5" s="395">
        <v>29</v>
      </c>
      <c r="BU5" s="392">
        <v>30</v>
      </c>
      <c r="BV5" s="392"/>
      <c r="BW5" s="392"/>
      <c r="BX5" s="392">
        <v>29</v>
      </c>
      <c r="BY5" s="392">
        <v>30</v>
      </c>
      <c r="BZ5" s="392"/>
      <c r="CA5" s="392"/>
      <c r="CB5" s="392">
        <v>29</v>
      </c>
      <c r="CC5" s="392">
        <v>30</v>
      </c>
      <c r="CD5" s="392"/>
      <c r="CE5" s="392"/>
      <c r="CF5" s="392">
        <v>29</v>
      </c>
      <c r="CG5" s="392">
        <v>30</v>
      </c>
      <c r="CH5" s="392"/>
      <c r="CI5" s="392"/>
      <c r="CJ5" s="32">
        <v>29</v>
      </c>
      <c r="CK5" s="401">
        <v>30</v>
      </c>
      <c r="CL5" s="33" t="s">
        <v>508</v>
      </c>
    </row>
    <row r="6" spans="1:91" ht="24.75" customHeight="1">
      <c r="B6" s="1" t="s">
        <v>529</v>
      </c>
      <c r="C6" s="565" t="s">
        <v>530</v>
      </c>
      <c r="D6" s="566"/>
      <c r="E6" s="24" t="s">
        <v>531</v>
      </c>
      <c r="F6" s="253">
        <v>6290903</v>
      </c>
      <c r="G6" s="253">
        <v>6351538</v>
      </c>
      <c r="H6" s="253">
        <f>G6-F6</f>
        <v>60635</v>
      </c>
      <c r="I6" s="479">
        <f>H6/F6</f>
        <v>9.6385208927875689E-3</v>
      </c>
      <c r="J6" s="253">
        <v>1917346</v>
      </c>
      <c r="K6" s="253">
        <v>1912239</v>
      </c>
      <c r="L6" s="253">
        <f>K6-J6</f>
        <v>-5107</v>
      </c>
      <c r="M6" s="479">
        <f>L6/J6</f>
        <v>-2.663577674556392E-3</v>
      </c>
      <c r="N6" s="262">
        <v>0</v>
      </c>
      <c r="O6" s="262">
        <v>0</v>
      </c>
      <c r="P6" s="262">
        <v>1475140</v>
      </c>
      <c r="Q6" s="262">
        <v>1485824</v>
      </c>
      <c r="R6" s="253">
        <f>Q6-P6</f>
        <v>10684</v>
      </c>
      <c r="S6" s="479">
        <f>R6/P6</f>
        <v>7.2427023875699936E-3</v>
      </c>
      <c r="T6" s="253">
        <v>2104395</v>
      </c>
      <c r="U6" s="253">
        <v>2095623</v>
      </c>
      <c r="V6" s="253">
        <f>U6-T6</f>
        <v>-8772</v>
      </c>
      <c r="W6" s="479">
        <f>V6/T6</f>
        <v>-4.1684189517652345E-3</v>
      </c>
      <c r="X6" s="253">
        <v>1266752</v>
      </c>
      <c r="Y6" s="253">
        <v>1253263</v>
      </c>
      <c r="Z6" s="253">
        <f>Y6-X6</f>
        <v>-13489</v>
      </c>
      <c r="AA6" s="479">
        <f>Z6/X6</f>
        <v>-1.0648493154145405E-2</v>
      </c>
      <c r="AB6" s="253">
        <v>1108185</v>
      </c>
      <c r="AC6" s="253">
        <v>1107869</v>
      </c>
      <c r="AD6" s="253">
        <f>AC6-AB6</f>
        <v>-316</v>
      </c>
      <c r="AE6" s="479">
        <f>AD6/AB6</f>
        <v>-2.8515094501369357E-4</v>
      </c>
      <c r="AF6" s="373">
        <v>2408239</v>
      </c>
      <c r="AG6" s="370">
        <v>2452140</v>
      </c>
      <c r="AH6" s="253">
        <f>AG6-AF6</f>
        <v>43901</v>
      </c>
      <c r="AI6" s="479">
        <f>AH6/AF6</f>
        <v>1.8229502968766804E-2</v>
      </c>
      <c r="AJ6" s="253">
        <v>837274</v>
      </c>
      <c r="AK6" s="253">
        <v>858683</v>
      </c>
      <c r="AL6" s="253">
        <f>AK6-AJ6</f>
        <v>21409</v>
      </c>
      <c r="AM6" s="479">
        <f>AL6/AJ6</f>
        <v>2.5569885127210448E-2</v>
      </c>
      <c r="AN6" s="253">
        <v>1246126</v>
      </c>
      <c r="AO6" s="253">
        <v>1258013</v>
      </c>
      <c r="AP6" s="253">
        <f>AO6-AN6</f>
        <v>11887</v>
      </c>
      <c r="AQ6" s="479">
        <f>AP6/AN6</f>
        <v>9.539163776375743E-3</v>
      </c>
      <c r="AR6" s="262">
        <v>667849</v>
      </c>
      <c r="AS6" s="371">
        <v>677393</v>
      </c>
      <c r="AT6" s="253">
        <f>AS6-AR6</f>
        <v>9544</v>
      </c>
      <c r="AU6" s="479">
        <f>AT6/AR6</f>
        <v>1.4290655522430969E-2</v>
      </c>
      <c r="AV6" s="371">
        <v>1845223</v>
      </c>
      <c r="AW6" s="262">
        <v>1857277</v>
      </c>
      <c r="AX6" s="253">
        <f>AW6-AV6</f>
        <v>12054</v>
      </c>
      <c r="AY6" s="479">
        <f>AX6/AV6</f>
        <v>6.5325437630031711E-3</v>
      </c>
      <c r="AZ6" s="253">
        <v>562519</v>
      </c>
      <c r="BA6" s="371">
        <v>557428</v>
      </c>
      <c r="BB6" s="253">
        <f>BA6-AZ6</f>
        <v>-5091</v>
      </c>
      <c r="BC6" s="479">
        <f>BB6/AZ6</f>
        <v>-9.0503609655851625E-3</v>
      </c>
      <c r="BD6" s="444">
        <v>541402</v>
      </c>
      <c r="BE6" s="253">
        <v>541009</v>
      </c>
      <c r="BF6" s="253">
        <f>BE6-BD6</f>
        <v>-393</v>
      </c>
      <c r="BG6" s="479">
        <f>BF6/BD6</f>
        <v>-7.2589314409625383E-4</v>
      </c>
      <c r="BH6" s="253">
        <v>274883</v>
      </c>
      <c r="BI6" s="253">
        <v>277504</v>
      </c>
      <c r="BJ6" s="253">
        <f>BI6-BH6</f>
        <v>2621</v>
      </c>
      <c r="BK6" s="479">
        <f>BJ6/BH6</f>
        <v>9.5349657854432619E-3</v>
      </c>
      <c r="BL6" s="371">
        <v>116285</v>
      </c>
      <c r="BM6" s="446">
        <v>116362</v>
      </c>
      <c r="BN6" s="253">
        <f>BM6-BL6</f>
        <v>77</v>
      </c>
      <c r="BO6" s="479">
        <f>BN6/BL6</f>
        <v>6.6216622952229435E-4</v>
      </c>
      <c r="BP6" s="1" t="s">
        <v>529</v>
      </c>
      <c r="BQ6" s="565" t="s">
        <v>530</v>
      </c>
      <c r="BR6" s="565"/>
      <c r="BS6" s="24" t="s">
        <v>531</v>
      </c>
      <c r="BT6" s="371">
        <v>144540</v>
      </c>
      <c r="BU6" s="253">
        <v>142146</v>
      </c>
      <c r="BV6" s="253">
        <f>BU6-BT6</f>
        <v>-2394</v>
      </c>
      <c r="BW6" s="479">
        <f>BV6/BT6</f>
        <v>-1.6562889165628893E-2</v>
      </c>
      <c r="BX6" s="399">
        <v>253466</v>
      </c>
      <c r="BY6" s="371">
        <v>254354</v>
      </c>
      <c r="BZ6" s="253">
        <f>BY6-BX6</f>
        <v>888</v>
      </c>
      <c r="CA6" s="479">
        <f>BZ6/BX6</f>
        <v>3.5034284677234817E-3</v>
      </c>
      <c r="CB6" s="253">
        <v>2239338</v>
      </c>
      <c r="CC6" s="371">
        <v>2218949</v>
      </c>
      <c r="CD6" s="253">
        <f>CC6-CB6</f>
        <v>-20389</v>
      </c>
      <c r="CE6" s="479">
        <f>CD6/CB6</f>
        <v>-9.1049229727714169E-3</v>
      </c>
      <c r="CF6" s="253">
        <v>526424</v>
      </c>
      <c r="CG6" s="371">
        <v>529754</v>
      </c>
      <c r="CH6" s="253">
        <f>CG6-CF6</f>
        <v>3330</v>
      </c>
      <c r="CI6" s="479">
        <f>CH6/CF6</f>
        <v>6.3256994361959185E-3</v>
      </c>
      <c r="CJ6" s="262">
        <v>25826289</v>
      </c>
      <c r="CK6" s="261">
        <v>25947368</v>
      </c>
      <c r="CL6" s="33">
        <v>121079</v>
      </c>
      <c r="CM6" s="479">
        <f>CL6/CJ6</f>
        <v>4.6882074308081971E-3</v>
      </c>
    </row>
    <row r="7" spans="1:91" s="339" customFormat="1" ht="24.75" customHeight="1">
      <c r="B7" s="340"/>
      <c r="C7" s="341" t="s">
        <v>532</v>
      </c>
      <c r="D7" s="473" t="s">
        <v>533</v>
      </c>
      <c r="E7" s="342"/>
      <c r="F7" s="343">
        <v>6217956</v>
      </c>
      <c r="G7" s="344">
        <v>6259471</v>
      </c>
      <c r="H7" s="344">
        <f t="shared" ref="H7:H39" si="0">G7-F7</f>
        <v>41515</v>
      </c>
      <c r="I7" s="480">
        <f t="shared" ref="I7:I39" si="1">H7/F7</f>
        <v>6.6766313560276081E-3</v>
      </c>
      <c r="J7" s="344">
        <v>1769296</v>
      </c>
      <c r="K7" s="344">
        <v>1759610</v>
      </c>
      <c r="L7" s="344">
        <f t="shared" ref="L7:L39" si="2">K7-J7</f>
        <v>-9686</v>
      </c>
      <c r="M7" s="480">
        <f t="shared" ref="M7:M39" si="3">L7/J7</f>
        <v>-5.474493809967354E-3</v>
      </c>
      <c r="N7" s="344">
        <v>0</v>
      </c>
      <c r="O7" s="344">
        <v>0</v>
      </c>
      <c r="P7" s="344">
        <v>1427323</v>
      </c>
      <c r="Q7" s="344">
        <v>1435389</v>
      </c>
      <c r="R7" s="344">
        <f t="shared" ref="R7:R39" si="4">Q7-P7</f>
        <v>8066</v>
      </c>
      <c r="S7" s="480">
        <f t="shared" ref="S7:S39" si="5">R7/P7</f>
        <v>5.6511385299613335E-3</v>
      </c>
      <c r="T7" s="343">
        <v>2090979</v>
      </c>
      <c r="U7" s="344">
        <v>2088320</v>
      </c>
      <c r="V7" s="344">
        <f t="shared" ref="V7:V39" si="6">U7-T7</f>
        <v>-2659</v>
      </c>
      <c r="W7" s="480">
        <f t="shared" ref="W7:W39" si="7">V7/T7</f>
        <v>-1.2716531347277999E-3</v>
      </c>
      <c r="X7" s="343">
        <v>1204739</v>
      </c>
      <c r="Y7" s="344">
        <v>1200689</v>
      </c>
      <c r="Z7" s="344">
        <f t="shared" ref="Z7:Z39" si="8">Y7-X7</f>
        <v>-4050</v>
      </c>
      <c r="AA7" s="480">
        <f t="shared" ref="AA7:AA39" si="9">Z7/X7</f>
        <v>-3.3617239916695651E-3</v>
      </c>
      <c r="AB7" s="343">
        <v>1075944</v>
      </c>
      <c r="AC7" s="344">
        <v>1081296</v>
      </c>
      <c r="AD7" s="344">
        <f t="shared" ref="AD7:AD39" si="10">AC7-AB7</f>
        <v>5352</v>
      </c>
      <c r="AE7" s="480">
        <f t="shared" ref="AE7:AE39" si="11">AD7/AB7</f>
        <v>4.9742365773683388E-3</v>
      </c>
      <c r="AF7" s="344">
        <v>2339466</v>
      </c>
      <c r="AG7" s="345">
        <v>2369100</v>
      </c>
      <c r="AH7" s="344">
        <f t="shared" ref="AH7:AH39" si="12">AG7-AF7</f>
        <v>29634</v>
      </c>
      <c r="AI7" s="480">
        <f t="shared" ref="AI7:AI39" si="13">AH7/AF7</f>
        <v>1.2666993236918169E-2</v>
      </c>
      <c r="AJ7" s="346">
        <v>816853</v>
      </c>
      <c r="AK7" s="344">
        <v>837965</v>
      </c>
      <c r="AL7" s="344">
        <f t="shared" ref="AL7:AL39" si="14">AK7-AJ7</f>
        <v>21112</v>
      </c>
      <c r="AM7" s="480">
        <f t="shared" ref="AM7:AM39" si="15">AL7/AJ7</f>
        <v>2.5845531570551861E-2</v>
      </c>
      <c r="AN7" s="344">
        <v>1231075</v>
      </c>
      <c r="AO7" s="344">
        <v>1242974</v>
      </c>
      <c r="AP7" s="344">
        <f t="shared" ref="AP7:AP39" si="16">AO7-AN7</f>
        <v>11899</v>
      </c>
      <c r="AQ7" s="480">
        <f t="shared" ref="AQ7:AQ39" si="17">AP7/AN7</f>
        <v>9.6655362183457553E-3</v>
      </c>
      <c r="AR7" s="344">
        <v>661855</v>
      </c>
      <c r="AS7" s="344">
        <v>670433</v>
      </c>
      <c r="AT7" s="344">
        <f t="shared" ref="AT7:AT39" si="18">AS7-AR7</f>
        <v>8578</v>
      </c>
      <c r="AU7" s="480">
        <f t="shared" ref="AU7:AU39" si="19">AT7/AR7</f>
        <v>1.2960542717060384E-2</v>
      </c>
      <c r="AV7" s="344">
        <v>1750051</v>
      </c>
      <c r="AW7" s="344">
        <v>1756284</v>
      </c>
      <c r="AX7" s="344">
        <f t="shared" ref="AX7:AX39" si="20">AW7-AV7</f>
        <v>6233</v>
      </c>
      <c r="AY7" s="480">
        <f t="shared" ref="AY7:AY39" si="21">AX7/AV7</f>
        <v>3.561610490208571E-3</v>
      </c>
      <c r="AZ7" s="343">
        <v>556154</v>
      </c>
      <c r="BA7" s="344">
        <v>553234</v>
      </c>
      <c r="BB7" s="344">
        <f t="shared" ref="BB7:BB39" si="22">BA7-AZ7</f>
        <v>-2920</v>
      </c>
      <c r="BC7" s="480">
        <f t="shared" ref="BC7:BC39" si="23">BB7/AZ7</f>
        <v>-5.2503443290887056E-3</v>
      </c>
      <c r="BD7" s="347">
        <v>525438</v>
      </c>
      <c r="BE7" s="344">
        <v>525966</v>
      </c>
      <c r="BF7" s="344">
        <f t="shared" ref="BF7:BF39" si="24">BE7-BD7</f>
        <v>528</v>
      </c>
      <c r="BG7" s="480">
        <f t="shared" ref="BG7:BG39" si="25">BF7/BD7</f>
        <v>1.0048759320795222E-3</v>
      </c>
      <c r="BH7" s="343">
        <v>272644</v>
      </c>
      <c r="BI7" s="344">
        <v>275297</v>
      </c>
      <c r="BJ7" s="344">
        <f t="shared" ref="BJ7:BJ39" si="26">BI7-BH7</f>
        <v>2653</v>
      </c>
      <c r="BK7" s="480">
        <f t="shared" ref="BK7:BK39" si="27">BJ7/BH7</f>
        <v>9.7306377547277771E-3</v>
      </c>
      <c r="BL7" s="344">
        <v>112616</v>
      </c>
      <c r="BM7" s="398">
        <v>113003</v>
      </c>
      <c r="BN7" s="344">
        <f t="shared" ref="BN7:BN39" si="28">BM7-BL7</f>
        <v>387</v>
      </c>
      <c r="BO7" s="480">
        <f t="shared" ref="BO7:BO39" si="29">BN7/BL7</f>
        <v>3.4364566313845281E-3</v>
      </c>
      <c r="BP7" s="340"/>
      <c r="BQ7" s="341" t="s">
        <v>532</v>
      </c>
      <c r="BR7" s="473" t="s">
        <v>533</v>
      </c>
      <c r="BS7" s="342"/>
      <c r="BT7" s="344">
        <v>138542</v>
      </c>
      <c r="BU7" s="343">
        <v>136689</v>
      </c>
      <c r="BV7" s="344">
        <f t="shared" ref="BV7:BV39" si="30">BU7-BT7</f>
        <v>-1853</v>
      </c>
      <c r="BW7" s="480">
        <f t="shared" ref="BW7:BW39" si="31">BV7/BT7</f>
        <v>-1.337500541352081E-2</v>
      </c>
      <c r="BX7" s="344">
        <v>241490</v>
      </c>
      <c r="BY7" s="344">
        <v>241917</v>
      </c>
      <c r="BZ7" s="344">
        <f t="shared" ref="BZ7:BZ39" si="32">BY7-BX7</f>
        <v>427</v>
      </c>
      <c r="CA7" s="480">
        <f t="shared" ref="CA7:CA39" si="33">BZ7/BX7</f>
        <v>1.7681891589713861E-3</v>
      </c>
      <c r="CB7" s="343">
        <v>2115686</v>
      </c>
      <c r="CC7" s="344">
        <v>2083608</v>
      </c>
      <c r="CD7" s="344">
        <f t="shared" ref="CD7:CD39" si="34">CC7-CB7</f>
        <v>-32078</v>
      </c>
      <c r="CE7" s="480">
        <f t="shared" ref="CE7:CE39" si="35">CD7/CB7</f>
        <v>-1.516198528515101E-2</v>
      </c>
      <c r="CF7" s="344">
        <v>456509</v>
      </c>
      <c r="CG7" s="344">
        <v>453965</v>
      </c>
      <c r="CH7" s="344">
        <f t="shared" ref="CH7:CH39" si="36">CG7-CF7</f>
        <v>-2544</v>
      </c>
      <c r="CI7" s="480">
        <f t="shared" ref="CI7:CI39" si="37">CH7/CF7</f>
        <v>-5.5727269341896875E-3</v>
      </c>
      <c r="CJ7" s="344">
        <v>25004616</v>
      </c>
      <c r="CK7" s="345">
        <v>25085210</v>
      </c>
      <c r="CL7" s="33">
        <v>80594</v>
      </c>
      <c r="CM7" s="480">
        <f t="shared" ref="CM7:CM39" si="38">CL7/CJ7</f>
        <v>3.2231648748375099E-3</v>
      </c>
    </row>
    <row r="8" spans="1:91" s="339" customFormat="1" ht="24.75" customHeight="1">
      <c r="B8" s="340"/>
      <c r="C8" s="341" t="s">
        <v>534</v>
      </c>
      <c r="D8" s="473" t="s">
        <v>535</v>
      </c>
      <c r="E8" s="348"/>
      <c r="F8" s="343">
        <v>14792</v>
      </c>
      <c r="G8" s="344">
        <v>21325</v>
      </c>
      <c r="H8" s="344">
        <f t="shared" si="0"/>
        <v>6533</v>
      </c>
      <c r="I8" s="480">
        <f t="shared" si="1"/>
        <v>0.44165765278528935</v>
      </c>
      <c r="J8" s="344">
        <v>93228</v>
      </c>
      <c r="K8" s="344">
        <v>70498</v>
      </c>
      <c r="L8" s="344">
        <f t="shared" si="2"/>
        <v>-22730</v>
      </c>
      <c r="M8" s="480">
        <f t="shared" si="3"/>
        <v>-0.24381087227013343</v>
      </c>
      <c r="N8" s="344">
        <v>0</v>
      </c>
      <c r="O8" s="344">
        <v>0</v>
      </c>
      <c r="P8" s="344">
        <v>2849</v>
      </c>
      <c r="Q8" s="344">
        <v>3845</v>
      </c>
      <c r="R8" s="344">
        <f t="shared" si="4"/>
        <v>996</v>
      </c>
      <c r="S8" s="480">
        <f t="shared" si="5"/>
        <v>0.34959634959634961</v>
      </c>
      <c r="T8" s="343">
        <v>860</v>
      </c>
      <c r="U8" s="344">
        <v>0</v>
      </c>
      <c r="V8" s="344">
        <f t="shared" si="6"/>
        <v>-860</v>
      </c>
      <c r="W8" s="480">
        <f t="shared" si="7"/>
        <v>-1</v>
      </c>
      <c r="X8" s="343">
        <v>14421</v>
      </c>
      <c r="Y8" s="344">
        <v>8902</v>
      </c>
      <c r="Z8" s="344">
        <f t="shared" si="8"/>
        <v>-5519</v>
      </c>
      <c r="AA8" s="480">
        <f t="shared" si="9"/>
        <v>-0.38270577629845365</v>
      </c>
      <c r="AB8" s="343">
        <v>8037</v>
      </c>
      <c r="AC8" s="344">
        <v>3453</v>
      </c>
      <c r="AD8" s="344">
        <f t="shared" si="10"/>
        <v>-4584</v>
      </c>
      <c r="AE8" s="480">
        <f t="shared" si="11"/>
        <v>-0.57036207540126915</v>
      </c>
      <c r="AF8" s="344">
        <v>0</v>
      </c>
      <c r="AG8" s="345">
        <v>9089</v>
      </c>
      <c r="AH8" s="344">
        <f t="shared" si="12"/>
        <v>9089</v>
      </c>
      <c r="AI8" s="480" t="e">
        <f t="shared" si="13"/>
        <v>#DIV/0!</v>
      </c>
      <c r="AJ8" s="346">
        <v>261</v>
      </c>
      <c r="AK8" s="344">
        <v>138</v>
      </c>
      <c r="AL8" s="344">
        <f t="shared" si="14"/>
        <v>-123</v>
      </c>
      <c r="AM8" s="480">
        <f t="shared" si="15"/>
        <v>-0.47126436781609193</v>
      </c>
      <c r="AN8" s="344">
        <v>424</v>
      </c>
      <c r="AO8" s="344">
        <v>394</v>
      </c>
      <c r="AP8" s="344">
        <f t="shared" si="16"/>
        <v>-30</v>
      </c>
      <c r="AQ8" s="480">
        <f t="shared" si="17"/>
        <v>-7.0754716981132074E-2</v>
      </c>
      <c r="AR8" s="344">
        <v>0</v>
      </c>
      <c r="AS8" s="344">
        <v>0</v>
      </c>
      <c r="AT8" s="344">
        <f t="shared" si="18"/>
        <v>0</v>
      </c>
      <c r="AU8" s="480" t="e">
        <f t="shared" si="19"/>
        <v>#DIV/0!</v>
      </c>
      <c r="AV8" s="344">
        <v>22442</v>
      </c>
      <c r="AW8" s="344">
        <v>23938</v>
      </c>
      <c r="AX8" s="344">
        <f t="shared" si="20"/>
        <v>1496</v>
      </c>
      <c r="AY8" s="480">
        <f t="shared" si="21"/>
        <v>6.6660725425541398E-2</v>
      </c>
      <c r="AZ8" s="343">
        <v>5107</v>
      </c>
      <c r="BA8" s="344">
        <v>2920</v>
      </c>
      <c r="BB8" s="344">
        <f t="shared" si="22"/>
        <v>-2187</v>
      </c>
      <c r="BC8" s="480">
        <f t="shared" si="23"/>
        <v>-0.4282357548462894</v>
      </c>
      <c r="BD8" s="347">
        <v>914</v>
      </c>
      <c r="BE8" s="344">
        <v>973</v>
      </c>
      <c r="BF8" s="344">
        <f t="shared" si="24"/>
        <v>59</v>
      </c>
      <c r="BG8" s="480">
        <f t="shared" si="25"/>
        <v>6.4551422319474833E-2</v>
      </c>
      <c r="BH8" s="343">
        <v>0</v>
      </c>
      <c r="BI8" s="344">
        <v>0</v>
      </c>
      <c r="BJ8" s="344">
        <f t="shared" si="26"/>
        <v>0</v>
      </c>
      <c r="BK8" s="480" t="e">
        <f t="shared" si="27"/>
        <v>#DIV/0!</v>
      </c>
      <c r="BL8" s="344">
        <v>0</v>
      </c>
      <c r="BM8" s="398">
        <v>0</v>
      </c>
      <c r="BN8" s="344">
        <f t="shared" si="28"/>
        <v>0</v>
      </c>
      <c r="BO8" s="480" t="e">
        <f t="shared" si="29"/>
        <v>#DIV/0!</v>
      </c>
      <c r="BP8" s="340"/>
      <c r="BQ8" s="341" t="s">
        <v>534</v>
      </c>
      <c r="BR8" s="473" t="s">
        <v>535</v>
      </c>
      <c r="BS8" s="348"/>
      <c r="BT8" s="344">
        <v>471</v>
      </c>
      <c r="BU8" s="343">
        <v>0</v>
      </c>
      <c r="BV8" s="344">
        <f t="shared" si="30"/>
        <v>-471</v>
      </c>
      <c r="BW8" s="480">
        <f t="shared" si="31"/>
        <v>-1</v>
      </c>
      <c r="BX8" s="344">
        <v>0</v>
      </c>
      <c r="BY8" s="344">
        <v>0</v>
      </c>
      <c r="BZ8" s="344">
        <f t="shared" si="32"/>
        <v>0</v>
      </c>
      <c r="CA8" s="480" t="e">
        <f t="shared" si="33"/>
        <v>#DIV/0!</v>
      </c>
      <c r="CB8" s="343">
        <v>29055</v>
      </c>
      <c r="CC8" s="344">
        <v>15323</v>
      </c>
      <c r="CD8" s="344">
        <f t="shared" si="34"/>
        <v>-13732</v>
      </c>
      <c r="CE8" s="480">
        <f t="shared" si="35"/>
        <v>-0.4726208914128377</v>
      </c>
      <c r="CF8" s="344">
        <v>41144</v>
      </c>
      <c r="CG8" s="344">
        <v>40976</v>
      </c>
      <c r="CH8" s="344">
        <f t="shared" si="36"/>
        <v>-168</v>
      </c>
      <c r="CI8" s="480">
        <f t="shared" si="37"/>
        <v>-4.0832199105580403E-3</v>
      </c>
      <c r="CJ8" s="344">
        <v>234005</v>
      </c>
      <c r="CK8" s="345">
        <v>201774</v>
      </c>
      <c r="CL8" s="33">
        <v>-32231</v>
      </c>
      <c r="CM8" s="480">
        <f t="shared" si="38"/>
        <v>-0.13773637315441978</v>
      </c>
    </row>
    <row r="9" spans="1:91" s="339" customFormat="1" ht="24.75" customHeight="1">
      <c r="B9" s="340"/>
      <c r="C9" s="341" t="s">
        <v>536</v>
      </c>
      <c r="D9" s="473" t="s">
        <v>537</v>
      </c>
      <c r="E9" s="348"/>
      <c r="F9" s="343">
        <v>58155</v>
      </c>
      <c r="G9" s="344">
        <v>70742</v>
      </c>
      <c r="H9" s="344">
        <f t="shared" si="0"/>
        <v>12587</v>
      </c>
      <c r="I9" s="480">
        <f t="shared" si="1"/>
        <v>0.21643882727194566</v>
      </c>
      <c r="J9" s="344">
        <v>54822</v>
      </c>
      <c r="K9" s="344">
        <v>82131</v>
      </c>
      <c r="L9" s="344">
        <f t="shared" si="2"/>
        <v>27309</v>
      </c>
      <c r="M9" s="480">
        <f t="shared" si="3"/>
        <v>0.49813943307431324</v>
      </c>
      <c r="N9" s="344">
        <v>0</v>
      </c>
      <c r="O9" s="344">
        <v>0</v>
      </c>
      <c r="P9" s="344">
        <v>44968</v>
      </c>
      <c r="Q9" s="344">
        <v>46590</v>
      </c>
      <c r="R9" s="344">
        <f t="shared" si="4"/>
        <v>1622</v>
      </c>
      <c r="S9" s="480">
        <f t="shared" si="5"/>
        <v>3.6070094289272374E-2</v>
      </c>
      <c r="T9" s="343">
        <v>12556</v>
      </c>
      <c r="U9" s="344">
        <v>7303</v>
      </c>
      <c r="V9" s="344">
        <f t="shared" si="6"/>
        <v>-5253</v>
      </c>
      <c r="W9" s="480">
        <f t="shared" si="7"/>
        <v>-0.41836572156737817</v>
      </c>
      <c r="X9" s="343">
        <v>47592</v>
      </c>
      <c r="Y9" s="344">
        <v>43672</v>
      </c>
      <c r="Z9" s="344">
        <f t="shared" si="8"/>
        <v>-3920</v>
      </c>
      <c r="AA9" s="480">
        <f t="shared" si="9"/>
        <v>-8.2366784333501433E-2</v>
      </c>
      <c r="AB9" s="343">
        <v>24204</v>
      </c>
      <c r="AC9" s="344">
        <v>23120</v>
      </c>
      <c r="AD9" s="344">
        <f t="shared" si="10"/>
        <v>-1084</v>
      </c>
      <c r="AE9" s="480">
        <f t="shared" si="11"/>
        <v>-4.4785985787473143E-2</v>
      </c>
      <c r="AF9" s="344">
        <v>68773</v>
      </c>
      <c r="AG9" s="345">
        <v>73951</v>
      </c>
      <c r="AH9" s="344">
        <f t="shared" si="12"/>
        <v>5178</v>
      </c>
      <c r="AI9" s="480">
        <f t="shared" si="13"/>
        <v>7.5291175315894313E-2</v>
      </c>
      <c r="AJ9" s="346">
        <v>20160</v>
      </c>
      <c r="AK9" s="344">
        <v>20580</v>
      </c>
      <c r="AL9" s="344">
        <f t="shared" si="14"/>
        <v>420</v>
      </c>
      <c r="AM9" s="480">
        <f t="shared" si="15"/>
        <v>2.0833333333333332E-2</v>
      </c>
      <c r="AN9" s="344">
        <v>14627</v>
      </c>
      <c r="AO9" s="344">
        <v>14645</v>
      </c>
      <c r="AP9" s="344">
        <f t="shared" si="16"/>
        <v>18</v>
      </c>
      <c r="AQ9" s="480">
        <f t="shared" si="17"/>
        <v>1.2306009434607233E-3</v>
      </c>
      <c r="AR9" s="344">
        <v>5994</v>
      </c>
      <c r="AS9" s="344">
        <v>6960</v>
      </c>
      <c r="AT9" s="344">
        <f t="shared" si="18"/>
        <v>966</v>
      </c>
      <c r="AU9" s="480">
        <f t="shared" si="19"/>
        <v>0.16116116116116116</v>
      </c>
      <c r="AV9" s="344">
        <v>72730</v>
      </c>
      <c r="AW9" s="344">
        <v>77055</v>
      </c>
      <c r="AX9" s="344">
        <f t="shared" si="20"/>
        <v>4325</v>
      </c>
      <c r="AY9" s="480">
        <f t="shared" si="21"/>
        <v>5.9466520005499797E-2</v>
      </c>
      <c r="AZ9" s="343">
        <v>1258</v>
      </c>
      <c r="BA9" s="344">
        <v>1274</v>
      </c>
      <c r="BB9" s="344">
        <f t="shared" si="22"/>
        <v>16</v>
      </c>
      <c r="BC9" s="480">
        <f t="shared" si="23"/>
        <v>1.2718600953895072E-2</v>
      </c>
      <c r="BD9" s="347">
        <v>15050</v>
      </c>
      <c r="BE9" s="344">
        <v>14070</v>
      </c>
      <c r="BF9" s="344">
        <f t="shared" si="24"/>
        <v>-980</v>
      </c>
      <c r="BG9" s="480">
        <f t="shared" si="25"/>
        <v>-6.5116279069767441E-2</v>
      </c>
      <c r="BH9" s="343">
        <v>2239</v>
      </c>
      <c r="BI9" s="344">
        <v>2207</v>
      </c>
      <c r="BJ9" s="344">
        <f t="shared" si="26"/>
        <v>-32</v>
      </c>
      <c r="BK9" s="480">
        <f t="shared" si="27"/>
        <v>-1.4292094685127288E-2</v>
      </c>
      <c r="BL9" s="344">
        <v>3669</v>
      </c>
      <c r="BM9" s="398">
        <v>3359</v>
      </c>
      <c r="BN9" s="344">
        <f t="shared" si="28"/>
        <v>-310</v>
      </c>
      <c r="BO9" s="480">
        <f t="shared" si="29"/>
        <v>-8.4491687108203872E-2</v>
      </c>
      <c r="BP9" s="340"/>
      <c r="BQ9" s="341" t="s">
        <v>536</v>
      </c>
      <c r="BR9" s="473" t="s">
        <v>537</v>
      </c>
      <c r="BS9" s="348"/>
      <c r="BT9" s="344">
        <v>5527</v>
      </c>
      <c r="BU9" s="343">
        <v>5457</v>
      </c>
      <c r="BV9" s="344">
        <f t="shared" si="30"/>
        <v>-70</v>
      </c>
      <c r="BW9" s="480">
        <f t="shared" si="31"/>
        <v>-1.2665098606839153E-2</v>
      </c>
      <c r="BX9" s="344">
        <v>11976</v>
      </c>
      <c r="BY9" s="344">
        <v>12437</v>
      </c>
      <c r="BZ9" s="344">
        <f t="shared" si="32"/>
        <v>461</v>
      </c>
      <c r="CA9" s="480">
        <f t="shared" si="33"/>
        <v>3.8493653974615898E-2</v>
      </c>
      <c r="CB9" s="343">
        <v>94597</v>
      </c>
      <c r="CC9" s="344">
        <v>120018</v>
      </c>
      <c r="CD9" s="344">
        <f t="shared" si="34"/>
        <v>25421</v>
      </c>
      <c r="CE9" s="480">
        <f t="shared" si="35"/>
        <v>0.26872945230821271</v>
      </c>
      <c r="CF9" s="344">
        <v>28771</v>
      </c>
      <c r="CG9" s="344">
        <v>34813</v>
      </c>
      <c r="CH9" s="344">
        <f t="shared" si="36"/>
        <v>6042</v>
      </c>
      <c r="CI9" s="480">
        <f t="shared" si="37"/>
        <v>0.21000312814987313</v>
      </c>
      <c r="CJ9" s="344">
        <v>587668</v>
      </c>
      <c r="CK9" s="345">
        <v>660384</v>
      </c>
      <c r="CL9" s="33">
        <v>72716</v>
      </c>
      <c r="CM9" s="480">
        <f t="shared" si="38"/>
        <v>0.12373653151098919</v>
      </c>
    </row>
    <row r="10" spans="1:91" s="339" customFormat="1" ht="24.75" customHeight="1">
      <c r="B10" s="340"/>
      <c r="C10" s="349"/>
      <c r="D10" s="350" t="s">
        <v>538</v>
      </c>
      <c r="E10" s="348"/>
      <c r="F10" s="343">
        <v>25826</v>
      </c>
      <c r="G10" s="344">
        <v>33440</v>
      </c>
      <c r="H10" s="344">
        <f t="shared" si="0"/>
        <v>7614</v>
      </c>
      <c r="I10" s="480">
        <f t="shared" si="1"/>
        <v>0.29481917447533496</v>
      </c>
      <c r="J10" s="344">
        <v>9273</v>
      </c>
      <c r="K10" s="344">
        <v>31189</v>
      </c>
      <c r="L10" s="344">
        <f t="shared" si="2"/>
        <v>21916</v>
      </c>
      <c r="M10" s="480">
        <f t="shared" si="3"/>
        <v>2.3634206837053813</v>
      </c>
      <c r="N10" s="344">
        <v>0</v>
      </c>
      <c r="O10" s="344">
        <v>0</v>
      </c>
      <c r="P10" s="344">
        <v>5215</v>
      </c>
      <c r="Q10" s="344">
        <v>5359</v>
      </c>
      <c r="R10" s="344">
        <f t="shared" si="4"/>
        <v>144</v>
      </c>
      <c r="S10" s="480">
        <f t="shared" si="5"/>
        <v>2.7612655800575262E-2</v>
      </c>
      <c r="T10" s="343">
        <v>10243</v>
      </c>
      <c r="U10" s="344">
        <v>4704</v>
      </c>
      <c r="V10" s="344">
        <f t="shared" si="6"/>
        <v>-5539</v>
      </c>
      <c r="W10" s="480">
        <f t="shared" si="7"/>
        <v>-0.54075954310260665</v>
      </c>
      <c r="X10" s="343">
        <v>8756</v>
      </c>
      <c r="Y10" s="344">
        <v>10000</v>
      </c>
      <c r="Z10" s="344">
        <f t="shared" si="8"/>
        <v>1244</v>
      </c>
      <c r="AA10" s="480">
        <f t="shared" si="9"/>
        <v>0.14207400639561443</v>
      </c>
      <c r="AB10" s="343">
        <v>2178</v>
      </c>
      <c r="AC10" s="344">
        <v>2242</v>
      </c>
      <c r="AD10" s="344">
        <f t="shared" si="10"/>
        <v>64</v>
      </c>
      <c r="AE10" s="480">
        <f t="shared" si="11"/>
        <v>2.938475665748393E-2</v>
      </c>
      <c r="AF10" s="344">
        <v>66194</v>
      </c>
      <c r="AG10" s="345">
        <v>71755</v>
      </c>
      <c r="AH10" s="344">
        <f t="shared" si="12"/>
        <v>5561</v>
      </c>
      <c r="AI10" s="480">
        <f t="shared" si="13"/>
        <v>8.40106354050216E-2</v>
      </c>
      <c r="AJ10" s="346">
        <v>4963</v>
      </c>
      <c r="AK10" s="344">
        <v>4540</v>
      </c>
      <c r="AL10" s="344">
        <f t="shared" si="14"/>
        <v>-423</v>
      </c>
      <c r="AM10" s="480">
        <f t="shared" si="15"/>
        <v>-8.5230707233528102E-2</v>
      </c>
      <c r="AN10" s="344">
        <v>14307</v>
      </c>
      <c r="AO10" s="344">
        <v>14317</v>
      </c>
      <c r="AP10" s="344">
        <f t="shared" si="16"/>
        <v>10</v>
      </c>
      <c r="AQ10" s="480">
        <f t="shared" si="17"/>
        <v>6.9895855175788077E-4</v>
      </c>
      <c r="AR10" s="344">
        <v>5119</v>
      </c>
      <c r="AS10" s="344">
        <v>6087</v>
      </c>
      <c r="AT10" s="344">
        <f t="shared" si="18"/>
        <v>968</v>
      </c>
      <c r="AU10" s="480">
        <f t="shared" si="19"/>
        <v>0.18909943348310218</v>
      </c>
      <c r="AV10" s="344">
        <v>8949</v>
      </c>
      <c r="AW10" s="344">
        <v>8199</v>
      </c>
      <c r="AX10" s="344">
        <f t="shared" si="20"/>
        <v>-750</v>
      </c>
      <c r="AY10" s="480">
        <f t="shared" si="21"/>
        <v>-8.3808246731478381E-2</v>
      </c>
      <c r="AZ10" s="343">
        <v>0</v>
      </c>
      <c r="BA10" s="344">
        <v>0</v>
      </c>
      <c r="BB10" s="344">
        <f t="shared" si="22"/>
        <v>0</v>
      </c>
      <c r="BC10" s="480" t="e">
        <f t="shared" si="23"/>
        <v>#DIV/0!</v>
      </c>
      <c r="BD10" s="347">
        <v>6944</v>
      </c>
      <c r="BE10" s="344">
        <v>6952</v>
      </c>
      <c r="BF10" s="344">
        <f t="shared" si="24"/>
        <v>8</v>
      </c>
      <c r="BG10" s="480">
        <f t="shared" si="25"/>
        <v>1.152073732718894E-3</v>
      </c>
      <c r="BH10" s="343">
        <v>2000</v>
      </c>
      <c r="BI10" s="344">
        <v>2000</v>
      </c>
      <c r="BJ10" s="344">
        <f t="shared" si="26"/>
        <v>0</v>
      </c>
      <c r="BK10" s="480">
        <f t="shared" si="27"/>
        <v>0</v>
      </c>
      <c r="BL10" s="344">
        <v>0</v>
      </c>
      <c r="BM10" s="398">
        <v>0</v>
      </c>
      <c r="BN10" s="344">
        <f t="shared" si="28"/>
        <v>0</v>
      </c>
      <c r="BO10" s="480" t="e">
        <f t="shared" si="29"/>
        <v>#DIV/0!</v>
      </c>
      <c r="BP10" s="340"/>
      <c r="BQ10" s="349"/>
      <c r="BR10" s="350" t="s">
        <v>538</v>
      </c>
      <c r="BS10" s="348"/>
      <c r="BT10" s="344">
        <v>5244</v>
      </c>
      <c r="BU10" s="343">
        <v>5244</v>
      </c>
      <c r="BV10" s="344">
        <f t="shared" si="30"/>
        <v>0</v>
      </c>
      <c r="BW10" s="480">
        <f t="shared" si="31"/>
        <v>0</v>
      </c>
      <c r="BX10" s="344">
        <v>11480</v>
      </c>
      <c r="BY10" s="344">
        <v>11480</v>
      </c>
      <c r="BZ10" s="344">
        <f t="shared" si="32"/>
        <v>0</v>
      </c>
      <c r="CA10" s="480">
        <f t="shared" si="33"/>
        <v>0</v>
      </c>
      <c r="CB10" s="343">
        <v>28028</v>
      </c>
      <c r="CC10" s="344">
        <v>49216</v>
      </c>
      <c r="CD10" s="344">
        <f t="shared" si="34"/>
        <v>21188</v>
      </c>
      <c r="CE10" s="480">
        <f t="shared" si="35"/>
        <v>0.75595832738689883</v>
      </c>
      <c r="CF10" s="344">
        <v>2483</v>
      </c>
      <c r="CG10" s="344">
        <v>2483</v>
      </c>
      <c r="CH10" s="344">
        <f t="shared" si="36"/>
        <v>0</v>
      </c>
      <c r="CI10" s="480">
        <f t="shared" si="37"/>
        <v>0</v>
      </c>
      <c r="CJ10" s="344">
        <v>217202</v>
      </c>
      <c r="CK10" s="345">
        <v>269207</v>
      </c>
      <c r="CL10" s="33">
        <v>52005</v>
      </c>
      <c r="CM10" s="480">
        <f t="shared" si="38"/>
        <v>0.23943149694754193</v>
      </c>
    </row>
    <row r="11" spans="1:91" s="339" customFormat="1" ht="24.75" customHeight="1">
      <c r="B11" s="351" t="s">
        <v>539</v>
      </c>
      <c r="C11" s="569" t="s">
        <v>540</v>
      </c>
      <c r="D11" s="570"/>
      <c r="E11" s="348" t="s">
        <v>541</v>
      </c>
      <c r="F11" s="343">
        <v>5486996</v>
      </c>
      <c r="G11" s="343">
        <v>5473711</v>
      </c>
      <c r="H11" s="343">
        <f t="shared" si="0"/>
        <v>-13285</v>
      </c>
      <c r="I11" s="481">
        <f t="shared" si="1"/>
        <v>-2.4211790932597726E-3</v>
      </c>
      <c r="J11" s="343">
        <v>1779818</v>
      </c>
      <c r="K11" s="343">
        <v>1826153</v>
      </c>
      <c r="L11" s="343">
        <f t="shared" si="2"/>
        <v>46335</v>
      </c>
      <c r="M11" s="481">
        <f t="shared" si="3"/>
        <v>2.6033560734861655E-2</v>
      </c>
      <c r="N11" s="344">
        <v>0</v>
      </c>
      <c r="O11" s="343">
        <v>0</v>
      </c>
      <c r="P11" s="344">
        <v>1476130</v>
      </c>
      <c r="Q11" s="344">
        <v>1435031</v>
      </c>
      <c r="R11" s="343">
        <f t="shared" si="4"/>
        <v>-41099</v>
      </c>
      <c r="S11" s="481">
        <f t="shared" si="5"/>
        <v>-2.784239870472113E-2</v>
      </c>
      <c r="T11" s="343">
        <v>1919069</v>
      </c>
      <c r="U11" s="343">
        <v>1984596</v>
      </c>
      <c r="V11" s="343">
        <f t="shared" si="6"/>
        <v>65527</v>
      </c>
      <c r="W11" s="481">
        <f t="shared" si="7"/>
        <v>3.4145202699850816E-2</v>
      </c>
      <c r="X11" s="343">
        <v>1373583</v>
      </c>
      <c r="Y11" s="343">
        <v>1329641</v>
      </c>
      <c r="Z11" s="343">
        <f t="shared" si="8"/>
        <v>-43942</v>
      </c>
      <c r="AA11" s="481">
        <f t="shared" si="9"/>
        <v>-3.1990786141063189E-2</v>
      </c>
      <c r="AB11" s="343">
        <v>1155581</v>
      </c>
      <c r="AC11" s="343">
        <v>1122120</v>
      </c>
      <c r="AD11" s="343">
        <f t="shared" si="10"/>
        <v>-33461</v>
      </c>
      <c r="AE11" s="481">
        <f t="shared" si="11"/>
        <v>-2.8955997026603935E-2</v>
      </c>
      <c r="AF11" s="344">
        <v>2399599</v>
      </c>
      <c r="AG11" s="345">
        <v>2353508</v>
      </c>
      <c r="AH11" s="343">
        <f t="shared" si="12"/>
        <v>-46091</v>
      </c>
      <c r="AI11" s="481">
        <f t="shared" si="13"/>
        <v>-1.9207792635352824E-2</v>
      </c>
      <c r="AJ11" s="343">
        <v>831405</v>
      </c>
      <c r="AK11" s="343">
        <v>774816</v>
      </c>
      <c r="AL11" s="343">
        <f t="shared" si="14"/>
        <v>-56589</v>
      </c>
      <c r="AM11" s="481">
        <f t="shared" si="15"/>
        <v>-6.8064300792032767E-2</v>
      </c>
      <c r="AN11" s="343">
        <v>1295165</v>
      </c>
      <c r="AO11" s="343">
        <v>1315520</v>
      </c>
      <c r="AP11" s="343">
        <f t="shared" si="16"/>
        <v>20355</v>
      </c>
      <c r="AQ11" s="481">
        <f t="shared" si="17"/>
        <v>1.5716144275053759E-2</v>
      </c>
      <c r="AR11" s="344">
        <v>961719</v>
      </c>
      <c r="AS11" s="344">
        <v>1034591</v>
      </c>
      <c r="AT11" s="343">
        <f t="shared" si="18"/>
        <v>72872</v>
      </c>
      <c r="AU11" s="481">
        <f t="shared" si="19"/>
        <v>7.5772652926686487E-2</v>
      </c>
      <c r="AV11" s="344">
        <v>1839235</v>
      </c>
      <c r="AW11" s="344">
        <v>1783502</v>
      </c>
      <c r="AX11" s="343">
        <f t="shared" si="20"/>
        <v>-55733</v>
      </c>
      <c r="AY11" s="481">
        <f t="shared" si="21"/>
        <v>-3.0302272412171365E-2</v>
      </c>
      <c r="AZ11" s="343">
        <v>644682</v>
      </c>
      <c r="BA11" s="344">
        <v>639971</v>
      </c>
      <c r="BB11" s="343">
        <f t="shared" si="22"/>
        <v>-4711</v>
      </c>
      <c r="BC11" s="481">
        <f t="shared" si="23"/>
        <v>-7.3074787259455052E-3</v>
      </c>
      <c r="BD11" s="347">
        <v>538304</v>
      </c>
      <c r="BE11" s="343">
        <v>528054</v>
      </c>
      <c r="BF11" s="343">
        <f t="shared" si="24"/>
        <v>-10250</v>
      </c>
      <c r="BG11" s="481">
        <f t="shared" si="25"/>
        <v>-1.9041285221733446E-2</v>
      </c>
      <c r="BH11" s="343">
        <v>324409</v>
      </c>
      <c r="BI11" s="344">
        <v>315024</v>
      </c>
      <c r="BJ11" s="343">
        <f t="shared" si="26"/>
        <v>-9385</v>
      </c>
      <c r="BK11" s="481">
        <f t="shared" si="27"/>
        <v>-2.8929530315126892E-2</v>
      </c>
      <c r="BL11" s="344">
        <v>202817</v>
      </c>
      <c r="BM11" s="398">
        <v>217458</v>
      </c>
      <c r="BN11" s="343">
        <f t="shared" si="28"/>
        <v>14641</v>
      </c>
      <c r="BO11" s="481">
        <f t="shared" si="29"/>
        <v>7.2188228797388773E-2</v>
      </c>
      <c r="BP11" s="351" t="s">
        <v>539</v>
      </c>
      <c r="BQ11" s="569" t="s">
        <v>540</v>
      </c>
      <c r="BR11" s="569"/>
      <c r="BS11" s="348" t="s">
        <v>541</v>
      </c>
      <c r="BT11" s="344">
        <v>138420</v>
      </c>
      <c r="BU11" s="343">
        <v>153972</v>
      </c>
      <c r="BV11" s="343">
        <f t="shared" si="30"/>
        <v>15552</v>
      </c>
      <c r="BW11" s="481">
        <f t="shared" si="31"/>
        <v>0.11235370611183355</v>
      </c>
      <c r="BX11" s="343">
        <v>266040</v>
      </c>
      <c r="BY11" s="344">
        <v>290763</v>
      </c>
      <c r="BZ11" s="343">
        <f t="shared" si="32"/>
        <v>24723</v>
      </c>
      <c r="CA11" s="481">
        <f t="shared" si="33"/>
        <v>9.2929634641407313E-2</v>
      </c>
      <c r="CB11" s="343">
        <v>2002296</v>
      </c>
      <c r="CC11" s="344">
        <v>2012592</v>
      </c>
      <c r="CD11" s="343">
        <f t="shared" si="34"/>
        <v>10296</v>
      </c>
      <c r="CE11" s="481">
        <f t="shared" si="35"/>
        <v>5.1420968727900369E-3</v>
      </c>
      <c r="CF11" s="343">
        <v>464180</v>
      </c>
      <c r="CG11" s="343">
        <v>451439</v>
      </c>
      <c r="CH11" s="343">
        <f t="shared" si="36"/>
        <v>-12741</v>
      </c>
      <c r="CI11" s="481">
        <f t="shared" si="37"/>
        <v>-2.7448403636520315E-2</v>
      </c>
      <c r="CJ11" s="344">
        <v>25099448</v>
      </c>
      <c r="CK11" s="345">
        <v>25042462</v>
      </c>
      <c r="CL11" s="33">
        <v>-56986</v>
      </c>
      <c r="CM11" s="481">
        <f t="shared" si="38"/>
        <v>-2.2704084966330734E-3</v>
      </c>
    </row>
    <row r="12" spans="1:91" s="354" customFormat="1" ht="24.75" customHeight="1">
      <c r="B12" s="355"/>
      <c r="C12" s="356" t="s">
        <v>532</v>
      </c>
      <c r="D12" s="357" t="s">
        <v>542</v>
      </c>
      <c r="E12" s="358"/>
      <c r="F12" s="359">
        <v>1877475</v>
      </c>
      <c r="G12" s="360">
        <v>1859881</v>
      </c>
      <c r="H12" s="360">
        <f t="shared" si="0"/>
        <v>-17594</v>
      </c>
      <c r="I12" s="482">
        <f t="shared" si="1"/>
        <v>-9.371096818865764E-3</v>
      </c>
      <c r="J12" s="360">
        <v>540206</v>
      </c>
      <c r="K12" s="360">
        <v>575193</v>
      </c>
      <c r="L12" s="360">
        <f t="shared" si="2"/>
        <v>34987</v>
      </c>
      <c r="M12" s="482">
        <f t="shared" si="3"/>
        <v>6.4766033698255857E-2</v>
      </c>
      <c r="N12" s="360">
        <v>0</v>
      </c>
      <c r="O12" s="360">
        <v>0</v>
      </c>
      <c r="P12" s="360">
        <v>826423</v>
      </c>
      <c r="Q12" s="360">
        <v>795578</v>
      </c>
      <c r="R12" s="360">
        <f t="shared" si="4"/>
        <v>-30845</v>
      </c>
      <c r="S12" s="482">
        <f t="shared" si="5"/>
        <v>-3.7323501403034524E-2</v>
      </c>
      <c r="T12" s="359">
        <v>761521</v>
      </c>
      <c r="U12" s="360">
        <v>861992</v>
      </c>
      <c r="V12" s="360">
        <f t="shared" si="6"/>
        <v>100471</v>
      </c>
      <c r="W12" s="482">
        <f t="shared" si="7"/>
        <v>0.13193464132965474</v>
      </c>
      <c r="X12" s="359">
        <v>801648</v>
      </c>
      <c r="Y12" s="360">
        <v>763941</v>
      </c>
      <c r="Z12" s="360">
        <f t="shared" si="8"/>
        <v>-37707</v>
      </c>
      <c r="AA12" s="482">
        <f t="shared" si="9"/>
        <v>-4.7036854080593979E-2</v>
      </c>
      <c r="AB12" s="359">
        <v>618537</v>
      </c>
      <c r="AC12" s="360">
        <v>597743</v>
      </c>
      <c r="AD12" s="360">
        <f t="shared" si="10"/>
        <v>-20794</v>
      </c>
      <c r="AE12" s="482">
        <f t="shared" si="11"/>
        <v>-3.3618037401157895E-2</v>
      </c>
      <c r="AF12" s="360">
        <v>1231361</v>
      </c>
      <c r="AG12" s="361">
        <v>1203333</v>
      </c>
      <c r="AH12" s="360">
        <f t="shared" si="12"/>
        <v>-28028</v>
      </c>
      <c r="AI12" s="482">
        <f t="shared" si="13"/>
        <v>-2.2761805839229925E-2</v>
      </c>
      <c r="AJ12" s="362">
        <v>479202</v>
      </c>
      <c r="AK12" s="360">
        <v>451486</v>
      </c>
      <c r="AL12" s="360">
        <f t="shared" si="14"/>
        <v>-27716</v>
      </c>
      <c r="AM12" s="482">
        <f t="shared" si="15"/>
        <v>-5.783782204581784E-2</v>
      </c>
      <c r="AN12" s="360">
        <v>862801</v>
      </c>
      <c r="AO12" s="360">
        <v>869488</v>
      </c>
      <c r="AP12" s="360">
        <f t="shared" si="16"/>
        <v>6687</v>
      </c>
      <c r="AQ12" s="482">
        <f t="shared" si="17"/>
        <v>7.7503387223705122E-3</v>
      </c>
      <c r="AR12" s="360">
        <v>286343</v>
      </c>
      <c r="AS12" s="360">
        <v>306676</v>
      </c>
      <c r="AT12" s="360">
        <f t="shared" si="18"/>
        <v>20333</v>
      </c>
      <c r="AU12" s="482">
        <f t="shared" si="19"/>
        <v>7.1009244158229817E-2</v>
      </c>
      <c r="AV12" s="360">
        <v>1037507</v>
      </c>
      <c r="AW12" s="360">
        <v>990916</v>
      </c>
      <c r="AX12" s="360">
        <f t="shared" si="20"/>
        <v>-46591</v>
      </c>
      <c r="AY12" s="482">
        <f t="shared" si="21"/>
        <v>-4.4906684966944804E-2</v>
      </c>
      <c r="AZ12" s="359">
        <v>172926</v>
      </c>
      <c r="BA12" s="360">
        <v>184953</v>
      </c>
      <c r="BB12" s="360">
        <f t="shared" si="22"/>
        <v>12027</v>
      </c>
      <c r="BC12" s="482">
        <f t="shared" si="23"/>
        <v>6.9549980916692691E-2</v>
      </c>
      <c r="BD12" s="363">
        <v>337765</v>
      </c>
      <c r="BE12" s="360">
        <v>324293</v>
      </c>
      <c r="BF12" s="360">
        <f t="shared" si="24"/>
        <v>-13472</v>
      </c>
      <c r="BG12" s="482">
        <f t="shared" si="25"/>
        <v>-3.9885719361094252E-2</v>
      </c>
      <c r="BH12" s="359">
        <v>180127</v>
      </c>
      <c r="BI12" s="360">
        <v>177981</v>
      </c>
      <c r="BJ12" s="360">
        <f t="shared" si="26"/>
        <v>-2146</v>
      </c>
      <c r="BK12" s="482">
        <f t="shared" si="27"/>
        <v>-1.191381636289951E-2</v>
      </c>
      <c r="BL12" s="360">
        <v>31572</v>
      </c>
      <c r="BM12" s="447">
        <v>33340</v>
      </c>
      <c r="BN12" s="360">
        <f t="shared" si="28"/>
        <v>1768</v>
      </c>
      <c r="BO12" s="482">
        <f t="shared" si="29"/>
        <v>5.5998986443684277E-2</v>
      </c>
      <c r="BP12" s="355"/>
      <c r="BQ12" s="356" t="s">
        <v>532</v>
      </c>
      <c r="BR12" s="357" t="s">
        <v>542</v>
      </c>
      <c r="BS12" s="358"/>
      <c r="BT12" s="360">
        <v>20385</v>
      </c>
      <c r="BU12" s="359">
        <v>28283</v>
      </c>
      <c r="BV12" s="360">
        <f t="shared" si="30"/>
        <v>7898</v>
      </c>
      <c r="BW12" s="482">
        <f t="shared" si="31"/>
        <v>0.38744174638214374</v>
      </c>
      <c r="BX12" s="360">
        <v>54041</v>
      </c>
      <c r="BY12" s="360">
        <v>53747</v>
      </c>
      <c r="BZ12" s="360">
        <f t="shared" si="32"/>
        <v>-294</v>
      </c>
      <c r="CA12" s="482">
        <f t="shared" si="33"/>
        <v>-5.4403138357913437E-3</v>
      </c>
      <c r="CB12" s="359">
        <v>552535</v>
      </c>
      <c r="CC12" s="360">
        <v>522066</v>
      </c>
      <c r="CD12" s="360">
        <f t="shared" si="34"/>
        <v>-30469</v>
      </c>
      <c r="CE12" s="482">
        <f t="shared" si="35"/>
        <v>-5.5144018026007401E-2</v>
      </c>
      <c r="CF12" s="360">
        <v>156300</v>
      </c>
      <c r="CG12" s="360">
        <v>147749</v>
      </c>
      <c r="CH12" s="360">
        <f t="shared" si="36"/>
        <v>-8551</v>
      </c>
      <c r="CI12" s="482">
        <f t="shared" si="37"/>
        <v>-5.4708893154190662E-2</v>
      </c>
      <c r="CJ12" s="360">
        <v>10828675</v>
      </c>
      <c r="CK12" s="361">
        <v>10748639</v>
      </c>
      <c r="CL12" s="33">
        <v>-80036</v>
      </c>
      <c r="CM12" s="482">
        <f t="shared" si="38"/>
        <v>-7.39111664169439E-3</v>
      </c>
    </row>
    <row r="13" spans="1:91" s="339" customFormat="1" ht="24.75" customHeight="1">
      <c r="B13" s="340"/>
      <c r="C13" s="341" t="s">
        <v>534</v>
      </c>
      <c r="D13" s="473" t="s">
        <v>543</v>
      </c>
      <c r="E13" s="348"/>
      <c r="F13" s="343">
        <v>15196</v>
      </c>
      <c r="G13" s="344">
        <v>28553</v>
      </c>
      <c r="H13" s="344">
        <f t="shared" si="0"/>
        <v>13357</v>
      </c>
      <c r="I13" s="480">
        <f t="shared" si="1"/>
        <v>0.87898131087128195</v>
      </c>
      <c r="J13" s="344">
        <v>87098</v>
      </c>
      <c r="K13" s="344">
        <v>65794</v>
      </c>
      <c r="L13" s="344">
        <f t="shared" si="2"/>
        <v>-21304</v>
      </c>
      <c r="M13" s="480">
        <f t="shared" si="3"/>
        <v>-0.24459803899056234</v>
      </c>
      <c r="N13" s="344">
        <v>0</v>
      </c>
      <c r="O13" s="344">
        <v>0</v>
      </c>
      <c r="P13" s="344">
        <v>2420</v>
      </c>
      <c r="Q13" s="344">
        <v>0</v>
      </c>
      <c r="R13" s="344">
        <f t="shared" si="4"/>
        <v>-2420</v>
      </c>
      <c r="S13" s="480">
        <f t="shared" si="5"/>
        <v>-1</v>
      </c>
      <c r="T13" s="343">
        <v>1207</v>
      </c>
      <c r="U13" s="344">
        <v>0</v>
      </c>
      <c r="V13" s="344">
        <f t="shared" si="6"/>
        <v>-1207</v>
      </c>
      <c r="W13" s="480">
        <f t="shared" si="7"/>
        <v>-1</v>
      </c>
      <c r="X13" s="343">
        <v>15484</v>
      </c>
      <c r="Y13" s="344">
        <v>6524</v>
      </c>
      <c r="Z13" s="344">
        <f t="shared" si="8"/>
        <v>-8960</v>
      </c>
      <c r="AA13" s="480">
        <f t="shared" si="9"/>
        <v>-0.57866184448462932</v>
      </c>
      <c r="AB13" s="343">
        <v>9325</v>
      </c>
      <c r="AC13" s="344">
        <v>3626</v>
      </c>
      <c r="AD13" s="344">
        <f t="shared" si="10"/>
        <v>-5699</v>
      </c>
      <c r="AE13" s="480">
        <f t="shared" si="11"/>
        <v>-0.61115281501340479</v>
      </c>
      <c r="AF13" s="344">
        <v>0</v>
      </c>
      <c r="AG13" s="345">
        <v>9089</v>
      </c>
      <c r="AH13" s="344">
        <f t="shared" si="12"/>
        <v>9089</v>
      </c>
      <c r="AI13" s="480" t="e">
        <f t="shared" si="13"/>
        <v>#DIV/0!</v>
      </c>
      <c r="AJ13" s="346">
        <v>0</v>
      </c>
      <c r="AK13" s="344">
        <v>0</v>
      </c>
      <c r="AL13" s="344">
        <f t="shared" si="14"/>
        <v>0</v>
      </c>
      <c r="AM13" s="480" t="e">
        <f t="shared" si="15"/>
        <v>#DIV/0!</v>
      </c>
      <c r="AN13" s="344">
        <v>292</v>
      </c>
      <c r="AO13" s="344">
        <v>117</v>
      </c>
      <c r="AP13" s="344">
        <f t="shared" si="16"/>
        <v>-175</v>
      </c>
      <c r="AQ13" s="480">
        <f t="shared" si="17"/>
        <v>-0.59931506849315064</v>
      </c>
      <c r="AR13" s="344">
        <v>0</v>
      </c>
      <c r="AS13" s="344">
        <v>0</v>
      </c>
      <c r="AT13" s="344">
        <f t="shared" si="18"/>
        <v>0</v>
      </c>
      <c r="AU13" s="480" t="e">
        <f t="shared" si="19"/>
        <v>#DIV/0!</v>
      </c>
      <c r="AV13" s="344">
        <v>17998</v>
      </c>
      <c r="AW13" s="344">
        <v>19471</v>
      </c>
      <c r="AX13" s="344">
        <f t="shared" si="20"/>
        <v>1473</v>
      </c>
      <c r="AY13" s="480">
        <f t="shared" si="21"/>
        <v>8.1842426936326262E-2</v>
      </c>
      <c r="AZ13" s="343">
        <v>4817</v>
      </c>
      <c r="BA13" s="344">
        <v>2479</v>
      </c>
      <c r="BB13" s="344">
        <f t="shared" si="22"/>
        <v>-2338</v>
      </c>
      <c r="BC13" s="480">
        <f t="shared" si="23"/>
        <v>-0.48536433464812123</v>
      </c>
      <c r="BD13" s="347">
        <v>0</v>
      </c>
      <c r="BE13" s="344">
        <v>0</v>
      </c>
      <c r="BF13" s="344">
        <f t="shared" si="24"/>
        <v>0</v>
      </c>
      <c r="BG13" s="480" t="e">
        <f t="shared" si="25"/>
        <v>#DIV/0!</v>
      </c>
      <c r="BH13" s="343">
        <v>0</v>
      </c>
      <c r="BI13" s="344">
        <v>0</v>
      </c>
      <c r="BJ13" s="344">
        <f t="shared" si="26"/>
        <v>0</v>
      </c>
      <c r="BK13" s="480" t="e">
        <f t="shared" si="27"/>
        <v>#DIV/0!</v>
      </c>
      <c r="BL13" s="344">
        <v>8</v>
      </c>
      <c r="BM13" s="398">
        <v>0</v>
      </c>
      <c r="BN13" s="344">
        <f t="shared" si="28"/>
        <v>-8</v>
      </c>
      <c r="BO13" s="480">
        <f t="shared" si="29"/>
        <v>-1</v>
      </c>
      <c r="BP13" s="340"/>
      <c r="BQ13" s="341" t="s">
        <v>534</v>
      </c>
      <c r="BR13" s="473" t="s">
        <v>543</v>
      </c>
      <c r="BS13" s="348"/>
      <c r="BT13" s="344">
        <v>399</v>
      </c>
      <c r="BU13" s="343">
        <v>0</v>
      </c>
      <c r="BV13" s="344">
        <f t="shared" si="30"/>
        <v>-399</v>
      </c>
      <c r="BW13" s="480">
        <f t="shared" si="31"/>
        <v>-1</v>
      </c>
      <c r="BX13" s="344">
        <v>0</v>
      </c>
      <c r="BY13" s="344">
        <v>0</v>
      </c>
      <c r="BZ13" s="344">
        <f t="shared" si="32"/>
        <v>0</v>
      </c>
      <c r="CA13" s="480" t="e">
        <f t="shared" si="33"/>
        <v>#DIV/0!</v>
      </c>
      <c r="CB13" s="343">
        <v>29055</v>
      </c>
      <c r="CC13" s="344">
        <v>15323</v>
      </c>
      <c r="CD13" s="344">
        <f t="shared" si="34"/>
        <v>-13732</v>
      </c>
      <c r="CE13" s="480">
        <f t="shared" si="35"/>
        <v>-0.4726208914128377</v>
      </c>
      <c r="CF13" s="344">
        <v>39538</v>
      </c>
      <c r="CG13" s="344">
        <v>38098</v>
      </c>
      <c r="CH13" s="344">
        <f t="shared" si="36"/>
        <v>-1440</v>
      </c>
      <c r="CI13" s="480">
        <f t="shared" si="37"/>
        <v>-3.6420658606909809E-2</v>
      </c>
      <c r="CJ13" s="344">
        <v>222837</v>
      </c>
      <c r="CK13" s="345">
        <v>189074</v>
      </c>
      <c r="CL13" s="33">
        <v>-33763</v>
      </c>
      <c r="CM13" s="480">
        <f t="shared" si="38"/>
        <v>-0.15151433559058863</v>
      </c>
    </row>
    <row r="14" spans="1:91" s="339" customFormat="1" ht="24.75" customHeight="1">
      <c r="B14" s="340"/>
      <c r="C14" s="341" t="s">
        <v>536</v>
      </c>
      <c r="D14" s="473" t="s">
        <v>544</v>
      </c>
      <c r="E14" s="348"/>
      <c r="F14" s="343">
        <v>317389</v>
      </c>
      <c r="G14" s="344">
        <v>355001</v>
      </c>
      <c r="H14" s="344">
        <f t="shared" si="0"/>
        <v>37612</v>
      </c>
      <c r="I14" s="480">
        <f t="shared" si="1"/>
        <v>0.11850442201840644</v>
      </c>
      <c r="J14" s="344">
        <v>178432</v>
      </c>
      <c r="K14" s="344">
        <v>178472</v>
      </c>
      <c r="L14" s="344">
        <f t="shared" si="2"/>
        <v>40</v>
      </c>
      <c r="M14" s="480">
        <f t="shared" si="3"/>
        <v>2.2417503586800574E-4</v>
      </c>
      <c r="N14" s="344">
        <v>0</v>
      </c>
      <c r="O14" s="344">
        <v>0</v>
      </c>
      <c r="P14" s="344">
        <v>69083</v>
      </c>
      <c r="Q14" s="344">
        <v>68211</v>
      </c>
      <c r="R14" s="344">
        <f t="shared" si="4"/>
        <v>-872</v>
      </c>
      <c r="S14" s="480">
        <f t="shared" si="5"/>
        <v>-1.2622497575380339E-2</v>
      </c>
      <c r="T14" s="343">
        <v>0</v>
      </c>
      <c r="U14" s="344">
        <v>0</v>
      </c>
      <c r="V14" s="344">
        <f t="shared" si="6"/>
        <v>0</v>
      </c>
      <c r="W14" s="480" t="e">
        <f t="shared" si="7"/>
        <v>#DIV/0!</v>
      </c>
      <c r="X14" s="343">
        <v>0</v>
      </c>
      <c r="Y14" s="344">
        <v>0</v>
      </c>
      <c r="Z14" s="344">
        <f t="shared" si="8"/>
        <v>0</v>
      </c>
      <c r="AA14" s="480" t="e">
        <f t="shared" si="9"/>
        <v>#DIV/0!</v>
      </c>
      <c r="AB14" s="343">
        <v>0</v>
      </c>
      <c r="AC14" s="344">
        <v>0</v>
      </c>
      <c r="AD14" s="344">
        <f t="shared" si="10"/>
        <v>0</v>
      </c>
      <c r="AE14" s="480" t="e">
        <f t="shared" si="11"/>
        <v>#DIV/0!</v>
      </c>
      <c r="AF14" s="344">
        <v>68743</v>
      </c>
      <c r="AG14" s="345">
        <v>69420</v>
      </c>
      <c r="AH14" s="344">
        <f t="shared" si="12"/>
        <v>677</v>
      </c>
      <c r="AI14" s="480">
        <f t="shared" si="13"/>
        <v>9.848275460774188E-3</v>
      </c>
      <c r="AJ14" s="346">
        <v>0</v>
      </c>
      <c r="AK14" s="344">
        <v>0</v>
      </c>
      <c r="AL14" s="344">
        <f t="shared" si="14"/>
        <v>0</v>
      </c>
      <c r="AM14" s="480" t="e">
        <f t="shared" si="15"/>
        <v>#DIV/0!</v>
      </c>
      <c r="AN14" s="344">
        <v>7888</v>
      </c>
      <c r="AO14" s="344">
        <v>7625</v>
      </c>
      <c r="AP14" s="344">
        <f t="shared" si="16"/>
        <v>-263</v>
      </c>
      <c r="AQ14" s="480">
        <f t="shared" si="17"/>
        <v>-3.3341784989858014E-2</v>
      </c>
      <c r="AR14" s="344">
        <v>0</v>
      </c>
      <c r="AS14" s="344">
        <v>0</v>
      </c>
      <c r="AT14" s="344">
        <f t="shared" si="18"/>
        <v>0</v>
      </c>
      <c r="AU14" s="480" t="e">
        <f t="shared" si="19"/>
        <v>#DIV/0!</v>
      </c>
      <c r="AV14" s="344">
        <v>210729</v>
      </c>
      <c r="AW14" s="344">
        <v>196115</v>
      </c>
      <c r="AX14" s="344">
        <f t="shared" si="20"/>
        <v>-14614</v>
      </c>
      <c r="AY14" s="480">
        <f t="shared" si="21"/>
        <v>-6.9349733544030484E-2</v>
      </c>
      <c r="AZ14" s="343">
        <v>0</v>
      </c>
      <c r="BA14" s="344">
        <v>0</v>
      </c>
      <c r="BB14" s="344">
        <f t="shared" si="22"/>
        <v>0</v>
      </c>
      <c r="BC14" s="480" t="e">
        <f t="shared" si="23"/>
        <v>#DIV/0!</v>
      </c>
      <c r="BD14" s="347">
        <v>0</v>
      </c>
      <c r="BE14" s="344">
        <v>0</v>
      </c>
      <c r="BF14" s="344">
        <f t="shared" si="24"/>
        <v>0</v>
      </c>
      <c r="BG14" s="480" t="e">
        <f t="shared" si="25"/>
        <v>#DIV/0!</v>
      </c>
      <c r="BH14" s="343">
        <v>0</v>
      </c>
      <c r="BI14" s="344">
        <v>0</v>
      </c>
      <c r="BJ14" s="344">
        <f t="shared" si="26"/>
        <v>0</v>
      </c>
      <c r="BK14" s="480" t="e">
        <f t="shared" si="27"/>
        <v>#DIV/0!</v>
      </c>
      <c r="BL14" s="344">
        <v>0</v>
      </c>
      <c r="BM14" s="398">
        <v>0</v>
      </c>
      <c r="BN14" s="344">
        <f t="shared" si="28"/>
        <v>0</v>
      </c>
      <c r="BO14" s="480" t="e">
        <f t="shared" si="29"/>
        <v>#DIV/0!</v>
      </c>
      <c r="BP14" s="340"/>
      <c r="BQ14" s="341" t="s">
        <v>536</v>
      </c>
      <c r="BR14" s="473" t="s">
        <v>544</v>
      </c>
      <c r="BS14" s="348"/>
      <c r="BT14" s="344">
        <v>0</v>
      </c>
      <c r="BU14" s="343">
        <v>0</v>
      </c>
      <c r="BV14" s="344">
        <f t="shared" si="30"/>
        <v>0</v>
      </c>
      <c r="BW14" s="480" t="e">
        <f t="shared" si="31"/>
        <v>#DIV/0!</v>
      </c>
      <c r="BX14" s="344">
        <v>0</v>
      </c>
      <c r="BY14" s="344">
        <v>0</v>
      </c>
      <c r="BZ14" s="344">
        <f t="shared" si="32"/>
        <v>0</v>
      </c>
      <c r="CA14" s="480" t="e">
        <f t="shared" si="33"/>
        <v>#DIV/0!</v>
      </c>
      <c r="CB14" s="343">
        <v>93856</v>
      </c>
      <c r="CC14" s="344">
        <v>139444</v>
      </c>
      <c r="CD14" s="344">
        <f t="shared" si="34"/>
        <v>45588</v>
      </c>
      <c r="CE14" s="480">
        <f t="shared" si="35"/>
        <v>0.48572280941016027</v>
      </c>
      <c r="CF14" s="344">
        <v>0</v>
      </c>
      <c r="CG14" s="344">
        <v>0</v>
      </c>
      <c r="CH14" s="344">
        <f t="shared" si="36"/>
        <v>0</v>
      </c>
      <c r="CI14" s="480" t="e">
        <f t="shared" si="37"/>
        <v>#DIV/0!</v>
      </c>
      <c r="CJ14" s="344">
        <v>946120</v>
      </c>
      <c r="CK14" s="345">
        <v>1014288</v>
      </c>
      <c r="CL14" s="33">
        <v>68168</v>
      </c>
      <c r="CM14" s="480">
        <f t="shared" si="38"/>
        <v>7.2050057075212448E-2</v>
      </c>
    </row>
    <row r="15" spans="1:91" s="339" customFormat="1" ht="24.75" customHeight="1">
      <c r="B15" s="340"/>
      <c r="C15" s="341" t="s">
        <v>545</v>
      </c>
      <c r="D15" s="473" t="s">
        <v>546</v>
      </c>
      <c r="E15" s="348"/>
      <c r="F15" s="343">
        <v>269111</v>
      </c>
      <c r="G15" s="344">
        <v>295622</v>
      </c>
      <c r="H15" s="344">
        <f t="shared" si="0"/>
        <v>26511</v>
      </c>
      <c r="I15" s="480">
        <f t="shared" si="1"/>
        <v>9.851325289564529E-2</v>
      </c>
      <c r="J15" s="344">
        <v>43917</v>
      </c>
      <c r="K15" s="344">
        <v>57873</v>
      </c>
      <c r="L15" s="344">
        <f t="shared" si="2"/>
        <v>13956</v>
      </c>
      <c r="M15" s="480">
        <f t="shared" si="3"/>
        <v>0.31778126921237787</v>
      </c>
      <c r="N15" s="344">
        <v>0</v>
      </c>
      <c r="O15" s="344">
        <v>0</v>
      </c>
      <c r="P15" s="344">
        <v>43320</v>
      </c>
      <c r="Q15" s="344">
        <v>52340</v>
      </c>
      <c r="R15" s="344">
        <f t="shared" si="4"/>
        <v>9020</v>
      </c>
      <c r="S15" s="480">
        <f t="shared" si="5"/>
        <v>0.2082179132040628</v>
      </c>
      <c r="T15" s="343">
        <v>113671</v>
      </c>
      <c r="U15" s="344">
        <v>116704</v>
      </c>
      <c r="V15" s="344">
        <f t="shared" si="6"/>
        <v>3033</v>
      </c>
      <c r="W15" s="480">
        <f t="shared" si="7"/>
        <v>2.6682267244943741E-2</v>
      </c>
      <c r="X15" s="343">
        <v>97499</v>
      </c>
      <c r="Y15" s="344">
        <v>105739</v>
      </c>
      <c r="Z15" s="344">
        <f t="shared" si="8"/>
        <v>8240</v>
      </c>
      <c r="AA15" s="480">
        <f t="shared" si="9"/>
        <v>8.4513687319869954E-2</v>
      </c>
      <c r="AB15" s="343">
        <v>129865</v>
      </c>
      <c r="AC15" s="344">
        <v>124398</v>
      </c>
      <c r="AD15" s="344">
        <f t="shared" si="10"/>
        <v>-5467</v>
      </c>
      <c r="AE15" s="480">
        <f t="shared" si="11"/>
        <v>-4.2097562853732721E-2</v>
      </c>
      <c r="AF15" s="344">
        <v>170564</v>
      </c>
      <c r="AG15" s="345">
        <v>166142</v>
      </c>
      <c r="AH15" s="344">
        <f t="shared" si="12"/>
        <v>-4422</v>
      </c>
      <c r="AI15" s="480">
        <f t="shared" si="13"/>
        <v>-2.5925752210314016E-2</v>
      </c>
      <c r="AJ15" s="346">
        <v>62578</v>
      </c>
      <c r="AK15" s="344">
        <v>63126</v>
      </c>
      <c r="AL15" s="344">
        <f t="shared" si="14"/>
        <v>548</v>
      </c>
      <c r="AM15" s="480">
        <f t="shared" si="15"/>
        <v>8.7570711751733844E-3</v>
      </c>
      <c r="AN15" s="344">
        <v>55495</v>
      </c>
      <c r="AO15" s="344">
        <v>63265</v>
      </c>
      <c r="AP15" s="344">
        <f t="shared" si="16"/>
        <v>7770</v>
      </c>
      <c r="AQ15" s="480">
        <f t="shared" si="17"/>
        <v>0.14001261374898641</v>
      </c>
      <c r="AR15" s="344">
        <v>111888</v>
      </c>
      <c r="AS15" s="344">
        <v>153218</v>
      </c>
      <c r="AT15" s="344">
        <f t="shared" si="18"/>
        <v>41330</v>
      </c>
      <c r="AU15" s="480">
        <f t="shared" si="19"/>
        <v>0.36938724438724441</v>
      </c>
      <c r="AV15" s="344">
        <v>0</v>
      </c>
      <c r="AW15" s="344">
        <v>0</v>
      </c>
      <c r="AX15" s="344">
        <f t="shared" si="20"/>
        <v>0</v>
      </c>
      <c r="AY15" s="480" t="e">
        <f t="shared" si="21"/>
        <v>#DIV/0!</v>
      </c>
      <c r="AZ15" s="343">
        <v>67956</v>
      </c>
      <c r="BA15" s="344">
        <v>55213</v>
      </c>
      <c r="BB15" s="344">
        <f t="shared" si="22"/>
        <v>-12743</v>
      </c>
      <c r="BC15" s="480">
        <f t="shared" si="23"/>
        <v>-0.18751839425510625</v>
      </c>
      <c r="BD15" s="347">
        <v>20805</v>
      </c>
      <c r="BE15" s="344">
        <v>34486</v>
      </c>
      <c r="BF15" s="344">
        <f t="shared" si="24"/>
        <v>13681</v>
      </c>
      <c r="BG15" s="480">
        <f t="shared" si="25"/>
        <v>0.65758231194424421</v>
      </c>
      <c r="BH15" s="343">
        <v>47100</v>
      </c>
      <c r="BI15" s="344">
        <v>55772</v>
      </c>
      <c r="BJ15" s="344">
        <f t="shared" si="26"/>
        <v>8672</v>
      </c>
      <c r="BK15" s="480">
        <f t="shared" si="27"/>
        <v>0.18411889596602973</v>
      </c>
      <c r="BL15" s="344">
        <v>21889</v>
      </c>
      <c r="BM15" s="398">
        <v>42394</v>
      </c>
      <c r="BN15" s="344">
        <f t="shared" si="28"/>
        <v>20505</v>
      </c>
      <c r="BO15" s="480">
        <f t="shared" si="29"/>
        <v>0.93677189455891086</v>
      </c>
      <c r="BP15" s="340"/>
      <c r="BQ15" s="341" t="s">
        <v>545</v>
      </c>
      <c r="BR15" s="473" t="s">
        <v>546</v>
      </c>
      <c r="BS15" s="348"/>
      <c r="BT15" s="344">
        <v>20392</v>
      </c>
      <c r="BU15" s="343">
        <v>24732</v>
      </c>
      <c r="BV15" s="344">
        <f t="shared" si="30"/>
        <v>4340</v>
      </c>
      <c r="BW15" s="480">
        <f t="shared" si="31"/>
        <v>0.21282856021969399</v>
      </c>
      <c r="BX15" s="344">
        <v>39483</v>
      </c>
      <c r="BY15" s="344">
        <v>32701</v>
      </c>
      <c r="BZ15" s="344">
        <f t="shared" si="32"/>
        <v>-6782</v>
      </c>
      <c r="CA15" s="480">
        <f t="shared" si="33"/>
        <v>-0.17177012891624244</v>
      </c>
      <c r="CB15" s="343">
        <v>123389</v>
      </c>
      <c r="CC15" s="344">
        <v>124654</v>
      </c>
      <c r="CD15" s="344">
        <f t="shared" si="34"/>
        <v>1265</v>
      </c>
      <c r="CE15" s="480">
        <f t="shared" si="35"/>
        <v>1.0252129444277853E-2</v>
      </c>
      <c r="CF15" s="344">
        <v>78568</v>
      </c>
      <c r="CG15" s="344">
        <v>72420</v>
      </c>
      <c r="CH15" s="344">
        <f t="shared" si="36"/>
        <v>-6148</v>
      </c>
      <c r="CI15" s="480">
        <f t="shared" si="37"/>
        <v>-7.8250687302718669E-2</v>
      </c>
      <c r="CJ15" s="344">
        <v>1517490</v>
      </c>
      <c r="CK15" s="345">
        <v>1640799</v>
      </c>
      <c r="CL15" s="33">
        <v>123309</v>
      </c>
      <c r="CM15" s="480">
        <f t="shared" si="38"/>
        <v>8.1258525591601918E-2</v>
      </c>
    </row>
    <row r="16" spans="1:91" s="339" customFormat="1" ht="24.75" customHeight="1">
      <c r="B16" s="340"/>
      <c r="C16" s="341" t="s">
        <v>547</v>
      </c>
      <c r="D16" s="473" t="s">
        <v>548</v>
      </c>
      <c r="E16" s="348"/>
      <c r="F16" s="343">
        <v>2689906</v>
      </c>
      <c r="G16" s="344">
        <v>2736780</v>
      </c>
      <c r="H16" s="344">
        <f t="shared" si="0"/>
        <v>46874</v>
      </c>
      <c r="I16" s="480">
        <f t="shared" si="1"/>
        <v>1.742588774477621E-2</v>
      </c>
      <c r="J16" s="344">
        <v>884417</v>
      </c>
      <c r="K16" s="344">
        <v>907528</v>
      </c>
      <c r="L16" s="344">
        <f t="shared" si="2"/>
        <v>23111</v>
      </c>
      <c r="M16" s="480">
        <f t="shared" si="3"/>
        <v>2.6131338497563932E-2</v>
      </c>
      <c r="N16" s="344">
        <v>0</v>
      </c>
      <c r="O16" s="344">
        <v>0</v>
      </c>
      <c r="P16" s="344">
        <v>523031</v>
      </c>
      <c r="Q16" s="344">
        <v>514781</v>
      </c>
      <c r="R16" s="344">
        <f t="shared" si="4"/>
        <v>-8250</v>
      </c>
      <c r="S16" s="480">
        <f t="shared" si="5"/>
        <v>-1.5773443639095962E-2</v>
      </c>
      <c r="T16" s="343">
        <v>975495</v>
      </c>
      <c r="U16" s="344">
        <v>983168</v>
      </c>
      <c r="V16" s="344">
        <f t="shared" si="6"/>
        <v>7673</v>
      </c>
      <c r="W16" s="480">
        <f t="shared" si="7"/>
        <v>7.865750208868318E-3</v>
      </c>
      <c r="X16" s="343">
        <v>446316</v>
      </c>
      <c r="Y16" s="344">
        <v>448171</v>
      </c>
      <c r="Z16" s="344">
        <f t="shared" si="8"/>
        <v>1855</v>
      </c>
      <c r="AA16" s="480">
        <f t="shared" si="9"/>
        <v>4.1562480395056414E-3</v>
      </c>
      <c r="AB16" s="343">
        <v>394724</v>
      </c>
      <c r="AC16" s="344">
        <v>393394</v>
      </c>
      <c r="AD16" s="344">
        <f t="shared" si="10"/>
        <v>-1330</v>
      </c>
      <c r="AE16" s="480">
        <f t="shared" si="11"/>
        <v>-3.3694429525440561E-3</v>
      </c>
      <c r="AF16" s="344">
        <v>895860</v>
      </c>
      <c r="AG16" s="345">
        <v>883641</v>
      </c>
      <c r="AH16" s="344">
        <f t="shared" si="12"/>
        <v>-12219</v>
      </c>
      <c r="AI16" s="480">
        <f t="shared" si="13"/>
        <v>-1.3639407943205412E-2</v>
      </c>
      <c r="AJ16" s="346">
        <v>285189</v>
      </c>
      <c r="AK16" s="344">
        <v>260080</v>
      </c>
      <c r="AL16" s="344">
        <f t="shared" si="14"/>
        <v>-25109</v>
      </c>
      <c r="AM16" s="480">
        <f t="shared" si="15"/>
        <v>-8.8043367731574493E-2</v>
      </c>
      <c r="AN16" s="344">
        <v>352256</v>
      </c>
      <c r="AO16" s="344">
        <v>367949</v>
      </c>
      <c r="AP16" s="344">
        <f t="shared" si="16"/>
        <v>15693</v>
      </c>
      <c r="AQ16" s="480">
        <f t="shared" si="17"/>
        <v>4.4549986373546513E-2</v>
      </c>
      <c r="AR16" s="344">
        <v>562704</v>
      </c>
      <c r="AS16" s="344">
        <v>569344</v>
      </c>
      <c r="AT16" s="344">
        <f t="shared" si="18"/>
        <v>6640</v>
      </c>
      <c r="AU16" s="480">
        <f t="shared" si="19"/>
        <v>1.1800164917967529E-2</v>
      </c>
      <c r="AV16" s="344">
        <v>571398</v>
      </c>
      <c r="AW16" s="344">
        <v>571656</v>
      </c>
      <c r="AX16" s="344">
        <f t="shared" si="20"/>
        <v>258</v>
      </c>
      <c r="AY16" s="480">
        <f t="shared" si="21"/>
        <v>4.5152415654237501E-4</v>
      </c>
      <c r="AZ16" s="343">
        <v>390016</v>
      </c>
      <c r="BA16" s="344">
        <v>390362</v>
      </c>
      <c r="BB16" s="344">
        <f t="shared" si="22"/>
        <v>346</v>
      </c>
      <c r="BC16" s="480">
        <f t="shared" si="23"/>
        <v>8.8714309156547424E-4</v>
      </c>
      <c r="BD16" s="347">
        <v>169731</v>
      </c>
      <c r="BE16" s="344">
        <v>168927</v>
      </c>
      <c r="BF16" s="344">
        <f t="shared" si="24"/>
        <v>-804</v>
      </c>
      <c r="BG16" s="480">
        <f t="shared" si="25"/>
        <v>-4.7369072237835163E-3</v>
      </c>
      <c r="BH16" s="343">
        <v>76814</v>
      </c>
      <c r="BI16" s="344">
        <v>79053</v>
      </c>
      <c r="BJ16" s="344">
        <f t="shared" si="26"/>
        <v>2239</v>
      </c>
      <c r="BK16" s="480">
        <f t="shared" si="27"/>
        <v>2.9148332335251388E-2</v>
      </c>
      <c r="BL16" s="344">
        <v>149348</v>
      </c>
      <c r="BM16" s="398">
        <v>140685</v>
      </c>
      <c r="BN16" s="344">
        <f t="shared" si="28"/>
        <v>-8663</v>
      </c>
      <c r="BO16" s="480">
        <f t="shared" si="29"/>
        <v>-5.800546374909607E-2</v>
      </c>
      <c r="BP16" s="340"/>
      <c r="BQ16" s="341" t="s">
        <v>547</v>
      </c>
      <c r="BR16" s="473" t="s">
        <v>548</v>
      </c>
      <c r="BS16" s="348"/>
      <c r="BT16" s="346">
        <v>97244</v>
      </c>
      <c r="BU16" s="347">
        <v>91885</v>
      </c>
      <c r="BV16" s="344">
        <f t="shared" si="30"/>
        <v>-5359</v>
      </c>
      <c r="BW16" s="480">
        <f t="shared" si="31"/>
        <v>-5.5108798486281932E-2</v>
      </c>
      <c r="BX16" s="344">
        <v>162627</v>
      </c>
      <c r="BY16" s="344">
        <v>171873</v>
      </c>
      <c r="BZ16" s="344">
        <f t="shared" si="32"/>
        <v>9246</v>
      </c>
      <c r="CA16" s="480">
        <f t="shared" si="33"/>
        <v>5.6854027928941689E-2</v>
      </c>
      <c r="CB16" s="343">
        <v>1176736</v>
      </c>
      <c r="CC16" s="344">
        <v>1163026</v>
      </c>
      <c r="CD16" s="344">
        <f t="shared" si="34"/>
        <v>-13710</v>
      </c>
      <c r="CE16" s="480">
        <f t="shared" si="35"/>
        <v>-1.1650871563375303E-2</v>
      </c>
      <c r="CF16" s="344">
        <v>169231</v>
      </c>
      <c r="CG16" s="344">
        <v>175882</v>
      </c>
      <c r="CH16" s="344">
        <f t="shared" si="36"/>
        <v>6651</v>
      </c>
      <c r="CI16" s="480">
        <f t="shared" si="37"/>
        <v>3.9301310043668124E-2</v>
      </c>
      <c r="CJ16" s="344">
        <v>10973043</v>
      </c>
      <c r="CK16" s="345">
        <v>11018185</v>
      </c>
      <c r="CL16" s="33">
        <v>45142</v>
      </c>
      <c r="CM16" s="480">
        <f t="shared" si="38"/>
        <v>4.1138998543977269E-3</v>
      </c>
    </row>
    <row r="17" spans="2:91" s="339" customFormat="1" ht="24.75" customHeight="1">
      <c r="B17" s="340"/>
      <c r="C17" s="341" t="s">
        <v>549</v>
      </c>
      <c r="D17" s="473" t="s">
        <v>550</v>
      </c>
      <c r="E17" s="348"/>
      <c r="F17" s="343">
        <v>317919</v>
      </c>
      <c r="G17" s="344">
        <v>197874</v>
      </c>
      <c r="H17" s="344">
        <f t="shared" si="0"/>
        <v>-120045</v>
      </c>
      <c r="I17" s="480">
        <f t="shared" si="1"/>
        <v>-0.37759618015909713</v>
      </c>
      <c r="J17" s="344">
        <v>45748</v>
      </c>
      <c r="K17" s="344">
        <v>41293</v>
      </c>
      <c r="L17" s="344">
        <f t="shared" si="2"/>
        <v>-4455</v>
      </c>
      <c r="M17" s="480">
        <f t="shared" si="3"/>
        <v>-9.7381306286613623E-2</v>
      </c>
      <c r="N17" s="344">
        <v>0</v>
      </c>
      <c r="O17" s="344">
        <v>0</v>
      </c>
      <c r="P17" s="344">
        <v>7656</v>
      </c>
      <c r="Q17" s="344">
        <v>3360</v>
      </c>
      <c r="R17" s="344">
        <f t="shared" si="4"/>
        <v>-4296</v>
      </c>
      <c r="S17" s="480">
        <f t="shared" si="5"/>
        <v>-0.56112852664576807</v>
      </c>
      <c r="T17" s="343">
        <v>67175</v>
      </c>
      <c r="U17" s="344">
        <v>22732</v>
      </c>
      <c r="V17" s="344">
        <f t="shared" si="6"/>
        <v>-44443</v>
      </c>
      <c r="W17" s="480">
        <f t="shared" si="7"/>
        <v>-0.66160029772981022</v>
      </c>
      <c r="X17" s="343">
        <v>12636</v>
      </c>
      <c r="Y17" s="344">
        <v>5266</v>
      </c>
      <c r="Z17" s="344">
        <f t="shared" si="8"/>
        <v>-7370</v>
      </c>
      <c r="AA17" s="480">
        <f t="shared" si="9"/>
        <v>-0.58325419436530546</v>
      </c>
      <c r="AB17" s="343">
        <v>3130</v>
      </c>
      <c r="AC17" s="344">
        <v>2959</v>
      </c>
      <c r="AD17" s="344">
        <f t="shared" si="10"/>
        <v>-171</v>
      </c>
      <c r="AE17" s="480">
        <f t="shared" si="11"/>
        <v>-5.4632587859424923E-2</v>
      </c>
      <c r="AF17" s="344">
        <v>33071</v>
      </c>
      <c r="AG17" s="345">
        <v>21883</v>
      </c>
      <c r="AH17" s="344">
        <f t="shared" si="12"/>
        <v>-11188</v>
      </c>
      <c r="AI17" s="480">
        <f t="shared" si="13"/>
        <v>-0.33830244020440869</v>
      </c>
      <c r="AJ17" s="346">
        <v>4436</v>
      </c>
      <c r="AK17" s="344">
        <v>124</v>
      </c>
      <c r="AL17" s="344">
        <f t="shared" si="14"/>
        <v>-4312</v>
      </c>
      <c r="AM17" s="480">
        <f t="shared" si="15"/>
        <v>-0.97204688908926962</v>
      </c>
      <c r="AN17" s="344">
        <v>16433</v>
      </c>
      <c r="AO17" s="344">
        <v>7076</v>
      </c>
      <c r="AP17" s="344">
        <f t="shared" si="16"/>
        <v>-9357</v>
      </c>
      <c r="AQ17" s="480">
        <f t="shared" si="17"/>
        <v>-0.56940303048743379</v>
      </c>
      <c r="AR17" s="344">
        <v>784</v>
      </c>
      <c r="AS17" s="344">
        <v>5353</v>
      </c>
      <c r="AT17" s="344">
        <f t="shared" si="18"/>
        <v>4569</v>
      </c>
      <c r="AU17" s="480">
        <f t="shared" si="19"/>
        <v>5.8278061224489797</v>
      </c>
      <c r="AV17" s="344">
        <v>88</v>
      </c>
      <c r="AW17" s="344">
        <v>3312</v>
      </c>
      <c r="AX17" s="344">
        <f t="shared" si="20"/>
        <v>3224</v>
      </c>
      <c r="AY17" s="480">
        <f t="shared" si="21"/>
        <v>36.636363636363633</v>
      </c>
      <c r="AZ17" s="343">
        <v>8967</v>
      </c>
      <c r="BA17" s="344">
        <v>6964</v>
      </c>
      <c r="BB17" s="344">
        <f t="shared" si="22"/>
        <v>-2003</v>
      </c>
      <c r="BC17" s="480">
        <f t="shared" si="23"/>
        <v>-0.22337459573993532</v>
      </c>
      <c r="BD17" s="347">
        <v>10003</v>
      </c>
      <c r="BE17" s="344">
        <v>348</v>
      </c>
      <c r="BF17" s="344">
        <f t="shared" si="24"/>
        <v>-9655</v>
      </c>
      <c r="BG17" s="480">
        <f t="shared" si="25"/>
        <v>-0.96521043686893937</v>
      </c>
      <c r="BH17" s="343">
        <v>20322</v>
      </c>
      <c r="BI17" s="344">
        <v>2156</v>
      </c>
      <c r="BJ17" s="344">
        <f t="shared" si="26"/>
        <v>-18166</v>
      </c>
      <c r="BK17" s="480">
        <f t="shared" si="27"/>
        <v>-0.89390807991339438</v>
      </c>
      <c r="BL17" s="344">
        <v>0</v>
      </c>
      <c r="BM17" s="398">
        <v>1039</v>
      </c>
      <c r="BN17" s="344">
        <f t="shared" si="28"/>
        <v>1039</v>
      </c>
      <c r="BO17" s="480" t="e">
        <f t="shared" si="29"/>
        <v>#DIV/0!</v>
      </c>
      <c r="BP17" s="340"/>
      <c r="BQ17" s="341" t="s">
        <v>549</v>
      </c>
      <c r="BR17" s="473" t="s">
        <v>550</v>
      </c>
      <c r="BS17" s="348"/>
      <c r="BT17" s="346">
        <v>0</v>
      </c>
      <c r="BU17" s="347">
        <v>9072</v>
      </c>
      <c r="BV17" s="344">
        <f t="shared" si="30"/>
        <v>9072</v>
      </c>
      <c r="BW17" s="480" t="e">
        <f t="shared" si="31"/>
        <v>#DIV/0!</v>
      </c>
      <c r="BX17" s="344">
        <v>9889</v>
      </c>
      <c r="BY17" s="344">
        <v>32442</v>
      </c>
      <c r="BZ17" s="344">
        <f t="shared" si="32"/>
        <v>22553</v>
      </c>
      <c r="CA17" s="480">
        <f t="shared" si="33"/>
        <v>2.2806148245525333</v>
      </c>
      <c r="CB17" s="343">
        <v>22957</v>
      </c>
      <c r="CC17" s="344">
        <v>43229</v>
      </c>
      <c r="CD17" s="344">
        <f t="shared" si="34"/>
        <v>20272</v>
      </c>
      <c r="CE17" s="480">
        <f t="shared" si="35"/>
        <v>0.88304220934791133</v>
      </c>
      <c r="CF17" s="344">
        <v>20543</v>
      </c>
      <c r="CG17" s="344">
        <v>17290</v>
      </c>
      <c r="CH17" s="344">
        <f t="shared" si="36"/>
        <v>-3253</v>
      </c>
      <c r="CI17" s="480">
        <f t="shared" si="37"/>
        <v>-0.1583507764201918</v>
      </c>
      <c r="CJ17" s="344">
        <v>601757</v>
      </c>
      <c r="CK17" s="345">
        <v>423772</v>
      </c>
      <c r="CL17" s="33">
        <v>-177985</v>
      </c>
      <c r="CM17" s="480">
        <f t="shared" si="38"/>
        <v>-0.29577553730160183</v>
      </c>
    </row>
    <row r="18" spans="2:91" s="339" customFormat="1" ht="24.75" customHeight="1">
      <c r="B18" s="340"/>
      <c r="C18" s="341" t="s">
        <v>551</v>
      </c>
      <c r="D18" s="473" t="s">
        <v>552</v>
      </c>
      <c r="E18" s="348"/>
      <c r="F18" s="343">
        <v>0</v>
      </c>
      <c r="G18" s="344">
        <v>0</v>
      </c>
      <c r="H18" s="344">
        <f t="shared" si="0"/>
        <v>0</v>
      </c>
      <c r="I18" s="480" t="e">
        <f t="shared" si="1"/>
        <v>#DIV/0!</v>
      </c>
      <c r="J18" s="344">
        <v>0</v>
      </c>
      <c r="K18" s="344">
        <v>0</v>
      </c>
      <c r="L18" s="344">
        <f t="shared" si="2"/>
        <v>0</v>
      </c>
      <c r="M18" s="480" t="e">
        <f t="shared" si="3"/>
        <v>#DIV/0!</v>
      </c>
      <c r="N18" s="344">
        <v>0</v>
      </c>
      <c r="O18" s="344">
        <v>0</v>
      </c>
      <c r="P18" s="344">
        <v>4197</v>
      </c>
      <c r="Q18" s="344">
        <v>761</v>
      </c>
      <c r="R18" s="344">
        <f t="shared" si="4"/>
        <v>-3436</v>
      </c>
      <c r="S18" s="480">
        <f t="shared" si="5"/>
        <v>-0.81868000953061715</v>
      </c>
      <c r="T18" s="343">
        <v>0</v>
      </c>
      <c r="U18" s="344">
        <v>0</v>
      </c>
      <c r="V18" s="344">
        <f t="shared" si="6"/>
        <v>0</v>
      </c>
      <c r="W18" s="480" t="e">
        <f t="shared" si="7"/>
        <v>#DIV/0!</v>
      </c>
      <c r="X18" s="343">
        <v>0</v>
      </c>
      <c r="Y18" s="344">
        <v>0</v>
      </c>
      <c r="Z18" s="344">
        <f t="shared" si="8"/>
        <v>0</v>
      </c>
      <c r="AA18" s="480" t="e">
        <f t="shared" si="9"/>
        <v>#DIV/0!</v>
      </c>
      <c r="AB18" s="343">
        <v>0</v>
      </c>
      <c r="AC18" s="344">
        <v>0</v>
      </c>
      <c r="AD18" s="344">
        <f t="shared" si="10"/>
        <v>0</v>
      </c>
      <c r="AE18" s="480" t="e">
        <f t="shared" si="11"/>
        <v>#DIV/0!</v>
      </c>
      <c r="AF18" s="344">
        <v>0</v>
      </c>
      <c r="AG18" s="345">
        <v>0</v>
      </c>
      <c r="AH18" s="344">
        <f t="shared" si="12"/>
        <v>0</v>
      </c>
      <c r="AI18" s="480" t="e">
        <f t="shared" si="13"/>
        <v>#DIV/0!</v>
      </c>
      <c r="AJ18" s="346">
        <v>0</v>
      </c>
      <c r="AK18" s="344">
        <v>0</v>
      </c>
      <c r="AL18" s="344">
        <f t="shared" si="14"/>
        <v>0</v>
      </c>
      <c r="AM18" s="480" t="e">
        <f t="shared" si="15"/>
        <v>#DIV/0!</v>
      </c>
      <c r="AN18" s="344">
        <v>0</v>
      </c>
      <c r="AO18" s="344">
        <v>0</v>
      </c>
      <c r="AP18" s="344">
        <f t="shared" si="16"/>
        <v>0</v>
      </c>
      <c r="AQ18" s="480" t="e">
        <f t="shared" si="17"/>
        <v>#DIV/0!</v>
      </c>
      <c r="AR18" s="344">
        <v>0</v>
      </c>
      <c r="AS18" s="344">
        <v>0</v>
      </c>
      <c r="AT18" s="344">
        <f t="shared" si="18"/>
        <v>0</v>
      </c>
      <c r="AU18" s="480" t="e">
        <f t="shared" si="19"/>
        <v>#DIV/0!</v>
      </c>
      <c r="AV18" s="344">
        <v>1515</v>
      </c>
      <c r="AW18" s="344">
        <v>2032</v>
      </c>
      <c r="AX18" s="344">
        <f t="shared" si="20"/>
        <v>517</v>
      </c>
      <c r="AY18" s="480">
        <f t="shared" si="21"/>
        <v>0.34125412541254124</v>
      </c>
      <c r="AZ18" s="343">
        <v>0</v>
      </c>
      <c r="BA18" s="344">
        <v>0</v>
      </c>
      <c r="BB18" s="344">
        <f t="shared" si="22"/>
        <v>0</v>
      </c>
      <c r="BC18" s="480" t="e">
        <f t="shared" si="23"/>
        <v>#DIV/0!</v>
      </c>
      <c r="BD18" s="347">
        <v>0</v>
      </c>
      <c r="BE18" s="344">
        <v>0</v>
      </c>
      <c r="BF18" s="344">
        <f t="shared" si="24"/>
        <v>0</v>
      </c>
      <c r="BG18" s="480" t="e">
        <f t="shared" si="25"/>
        <v>#DIV/0!</v>
      </c>
      <c r="BH18" s="343">
        <v>46</v>
      </c>
      <c r="BI18" s="344">
        <v>62</v>
      </c>
      <c r="BJ18" s="344">
        <f t="shared" si="26"/>
        <v>16</v>
      </c>
      <c r="BK18" s="480">
        <f t="shared" si="27"/>
        <v>0.34782608695652173</v>
      </c>
      <c r="BL18" s="346">
        <v>0</v>
      </c>
      <c r="BM18" s="398">
        <v>0</v>
      </c>
      <c r="BN18" s="344">
        <f t="shared" si="28"/>
        <v>0</v>
      </c>
      <c r="BO18" s="480" t="e">
        <f t="shared" si="29"/>
        <v>#DIV/0!</v>
      </c>
      <c r="BP18" s="340"/>
      <c r="BQ18" s="341" t="s">
        <v>551</v>
      </c>
      <c r="BR18" s="473" t="s">
        <v>552</v>
      </c>
      <c r="BS18" s="348"/>
      <c r="BT18" s="346">
        <v>0</v>
      </c>
      <c r="BU18" s="347">
        <v>0</v>
      </c>
      <c r="BV18" s="344">
        <f t="shared" si="30"/>
        <v>0</v>
      </c>
      <c r="BW18" s="480" t="e">
        <f t="shared" si="31"/>
        <v>#DIV/0!</v>
      </c>
      <c r="BX18" s="344">
        <v>0</v>
      </c>
      <c r="BY18" s="344">
        <v>0</v>
      </c>
      <c r="BZ18" s="344">
        <f t="shared" si="32"/>
        <v>0</v>
      </c>
      <c r="CA18" s="480" t="e">
        <f t="shared" si="33"/>
        <v>#DIV/0!</v>
      </c>
      <c r="CB18" s="343">
        <v>3768</v>
      </c>
      <c r="CC18" s="344">
        <v>4850</v>
      </c>
      <c r="CD18" s="344">
        <f t="shared" si="34"/>
        <v>1082</v>
      </c>
      <c r="CE18" s="480">
        <f t="shared" si="35"/>
        <v>0.28715498938428874</v>
      </c>
      <c r="CF18" s="344">
        <v>0</v>
      </c>
      <c r="CG18" s="344">
        <v>0</v>
      </c>
      <c r="CH18" s="344">
        <f t="shared" si="36"/>
        <v>0</v>
      </c>
      <c r="CI18" s="480" t="e">
        <f t="shared" si="37"/>
        <v>#DIV/0!</v>
      </c>
      <c r="CJ18" s="344">
        <v>9526</v>
      </c>
      <c r="CK18" s="345">
        <v>7705</v>
      </c>
      <c r="CL18" s="33">
        <v>-1821</v>
      </c>
      <c r="CM18" s="480">
        <f t="shared" si="38"/>
        <v>-0.19116103296241865</v>
      </c>
    </row>
    <row r="19" spans="2:91" ht="24.75" customHeight="1">
      <c r="B19" s="550" t="s">
        <v>553</v>
      </c>
      <c r="C19" s="560"/>
      <c r="D19" s="560"/>
      <c r="E19" s="117" t="s">
        <v>554</v>
      </c>
      <c r="F19" s="263">
        <v>803907</v>
      </c>
      <c r="G19" s="263">
        <v>877827</v>
      </c>
      <c r="H19" s="263">
        <f t="shared" si="0"/>
        <v>73920</v>
      </c>
      <c r="I19" s="483">
        <f t="shared" si="1"/>
        <v>9.1950934623034761E-2</v>
      </c>
      <c r="J19" s="263">
        <v>137528</v>
      </c>
      <c r="K19" s="263">
        <v>86086</v>
      </c>
      <c r="L19" s="263">
        <f t="shared" si="2"/>
        <v>-51442</v>
      </c>
      <c r="M19" s="483">
        <f t="shared" si="3"/>
        <v>-0.37404746669769068</v>
      </c>
      <c r="N19" s="264">
        <v>0</v>
      </c>
      <c r="O19" s="264">
        <v>0</v>
      </c>
      <c r="P19" s="264">
        <v>-990</v>
      </c>
      <c r="Q19" s="264">
        <v>50793</v>
      </c>
      <c r="R19" s="263">
        <f t="shared" si="4"/>
        <v>51783</v>
      </c>
      <c r="S19" s="483">
        <f t="shared" si="5"/>
        <v>-52.306060606060605</v>
      </c>
      <c r="T19" s="263">
        <v>185326</v>
      </c>
      <c r="U19" s="263">
        <v>111027</v>
      </c>
      <c r="V19" s="263">
        <f t="shared" si="6"/>
        <v>-74299</v>
      </c>
      <c r="W19" s="483">
        <f t="shared" si="7"/>
        <v>-0.40090974822744785</v>
      </c>
      <c r="X19" s="263">
        <v>-106831</v>
      </c>
      <c r="Y19" s="263">
        <v>-76378</v>
      </c>
      <c r="Z19" s="263">
        <f t="shared" si="8"/>
        <v>30453</v>
      </c>
      <c r="AA19" s="483">
        <f t="shared" si="9"/>
        <v>-0.28505770796866076</v>
      </c>
      <c r="AB19" s="263">
        <v>-47396</v>
      </c>
      <c r="AC19" s="263">
        <v>-14251</v>
      </c>
      <c r="AD19" s="263">
        <f t="shared" si="10"/>
        <v>33145</v>
      </c>
      <c r="AE19" s="483">
        <f t="shared" si="11"/>
        <v>-0.69932061777365173</v>
      </c>
      <c r="AF19" s="264">
        <v>8640</v>
      </c>
      <c r="AG19" s="265">
        <v>98632</v>
      </c>
      <c r="AH19" s="263">
        <f t="shared" si="12"/>
        <v>89992</v>
      </c>
      <c r="AI19" s="483">
        <f t="shared" si="13"/>
        <v>10.415740740740741</v>
      </c>
      <c r="AJ19" s="263">
        <v>5869</v>
      </c>
      <c r="AK19" s="263">
        <v>83867</v>
      </c>
      <c r="AL19" s="263">
        <f t="shared" si="14"/>
        <v>77998</v>
      </c>
      <c r="AM19" s="483">
        <f t="shared" si="15"/>
        <v>13.289827909354234</v>
      </c>
      <c r="AN19" s="263">
        <v>-49039</v>
      </c>
      <c r="AO19" s="263">
        <v>-57507</v>
      </c>
      <c r="AP19" s="263">
        <f t="shared" si="16"/>
        <v>-8468</v>
      </c>
      <c r="AQ19" s="483">
        <f t="shared" si="17"/>
        <v>0.17267888823181549</v>
      </c>
      <c r="AR19" s="264">
        <v>-293870</v>
      </c>
      <c r="AS19" s="264">
        <v>-357198</v>
      </c>
      <c r="AT19" s="263">
        <f t="shared" si="18"/>
        <v>-63328</v>
      </c>
      <c r="AU19" s="483">
        <f t="shared" si="19"/>
        <v>0.21549664817776568</v>
      </c>
      <c r="AV19" s="264">
        <v>5988</v>
      </c>
      <c r="AW19" s="264">
        <v>73775</v>
      </c>
      <c r="AX19" s="263">
        <f t="shared" si="20"/>
        <v>67787</v>
      </c>
      <c r="AY19" s="483">
        <f t="shared" si="21"/>
        <v>11.320474281897127</v>
      </c>
      <c r="AZ19" s="263">
        <v>-82163</v>
      </c>
      <c r="BA19" s="264">
        <v>-82543</v>
      </c>
      <c r="BB19" s="263">
        <f t="shared" si="22"/>
        <v>-380</v>
      </c>
      <c r="BC19" s="483">
        <f t="shared" si="23"/>
        <v>4.6249528376519841E-3</v>
      </c>
      <c r="BD19" s="445">
        <v>3098</v>
      </c>
      <c r="BE19" s="263">
        <v>12955</v>
      </c>
      <c r="BF19" s="263">
        <f t="shared" si="24"/>
        <v>9857</v>
      </c>
      <c r="BG19" s="483">
        <f t="shared" si="25"/>
        <v>3.1817301484828922</v>
      </c>
      <c r="BH19" s="263">
        <v>-49526</v>
      </c>
      <c r="BI19" s="264">
        <v>-37520</v>
      </c>
      <c r="BJ19" s="263">
        <f t="shared" si="26"/>
        <v>12006</v>
      </c>
      <c r="BK19" s="483">
        <f t="shared" si="27"/>
        <v>-0.24241812381375438</v>
      </c>
      <c r="BL19" s="372">
        <v>-86532</v>
      </c>
      <c r="BM19" s="265">
        <v>-101096</v>
      </c>
      <c r="BN19" s="263">
        <f t="shared" si="28"/>
        <v>-14564</v>
      </c>
      <c r="BO19" s="483">
        <f t="shared" si="29"/>
        <v>0.16830767808440808</v>
      </c>
      <c r="BP19" s="553" t="s">
        <v>555</v>
      </c>
      <c r="BQ19" s="551"/>
      <c r="BR19" s="551"/>
      <c r="BS19" s="117" t="s">
        <v>554</v>
      </c>
      <c r="BT19" s="372">
        <v>6120</v>
      </c>
      <c r="BU19" s="445">
        <v>-11826</v>
      </c>
      <c r="BV19" s="263">
        <f t="shared" si="30"/>
        <v>-17946</v>
      </c>
      <c r="BW19" s="483">
        <f t="shared" si="31"/>
        <v>-2.9323529411764704</v>
      </c>
      <c r="BX19" s="263">
        <v>-12574</v>
      </c>
      <c r="BY19" s="264">
        <v>-36409</v>
      </c>
      <c r="BZ19" s="263">
        <f t="shared" si="32"/>
        <v>-23835</v>
      </c>
      <c r="CA19" s="483">
        <f t="shared" si="33"/>
        <v>1.8955781771910292</v>
      </c>
      <c r="CB19" s="263">
        <v>237042</v>
      </c>
      <c r="CC19" s="264">
        <v>206357</v>
      </c>
      <c r="CD19" s="263">
        <f t="shared" si="34"/>
        <v>-30685</v>
      </c>
      <c r="CE19" s="483">
        <f t="shared" si="35"/>
        <v>-0.12944963339830073</v>
      </c>
      <c r="CF19" s="263">
        <v>62244</v>
      </c>
      <c r="CG19" s="264">
        <v>78315</v>
      </c>
      <c r="CH19" s="263">
        <f t="shared" si="36"/>
        <v>16071</v>
      </c>
      <c r="CI19" s="483">
        <f t="shared" si="37"/>
        <v>0.25819356082513978</v>
      </c>
      <c r="CJ19" s="264">
        <v>726841</v>
      </c>
      <c r="CK19" s="265">
        <v>904906</v>
      </c>
      <c r="CL19" s="33">
        <v>178065</v>
      </c>
      <c r="CM19" s="483">
        <f t="shared" si="38"/>
        <v>0.24498480410433643</v>
      </c>
    </row>
    <row r="20" spans="2:91" s="339" customFormat="1" ht="24.75" customHeight="1">
      <c r="B20" s="352" t="s">
        <v>556</v>
      </c>
      <c r="C20" s="567" t="s">
        <v>557</v>
      </c>
      <c r="D20" s="568"/>
      <c r="E20" s="348" t="s">
        <v>558</v>
      </c>
      <c r="F20" s="343">
        <v>1099078</v>
      </c>
      <c r="G20" s="343">
        <v>1170789</v>
      </c>
      <c r="H20" s="343">
        <f t="shared" si="0"/>
        <v>71711</v>
      </c>
      <c r="I20" s="481">
        <f t="shared" si="1"/>
        <v>6.5246506617364738E-2</v>
      </c>
      <c r="J20" s="343">
        <v>338082</v>
      </c>
      <c r="K20" s="343">
        <v>334956</v>
      </c>
      <c r="L20" s="343">
        <f t="shared" si="2"/>
        <v>-3126</v>
      </c>
      <c r="M20" s="481">
        <f t="shared" si="3"/>
        <v>-9.2462775303032985E-3</v>
      </c>
      <c r="N20" s="344">
        <v>0</v>
      </c>
      <c r="O20" s="343">
        <v>0</v>
      </c>
      <c r="P20" s="344">
        <v>177480</v>
      </c>
      <c r="Q20" s="344">
        <v>175932</v>
      </c>
      <c r="R20" s="343">
        <f t="shared" si="4"/>
        <v>-1548</v>
      </c>
      <c r="S20" s="481">
        <f t="shared" si="5"/>
        <v>-8.7221095334685597E-3</v>
      </c>
      <c r="T20" s="343">
        <v>344356</v>
      </c>
      <c r="U20" s="343">
        <v>345533</v>
      </c>
      <c r="V20" s="343">
        <f t="shared" si="6"/>
        <v>1177</v>
      </c>
      <c r="W20" s="481">
        <f t="shared" si="7"/>
        <v>3.4179744218192799E-3</v>
      </c>
      <c r="X20" s="343">
        <v>241949</v>
      </c>
      <c r="Y20" s="343">
        <v>249505</v>
      </c>
      <c r="Z20" s="343">
        <f t="shared" si="8"/>
        <v>7556</v>
      </c>
      <c r="AA20" s="481">
        <f t="shared" si="9"/>
        <v>3.1229721966199487E-2</v>
      </c>
      <c r="AB20" s="343">
        <v>122051</v>
      </c>
      <c r="AC20" s="343">
        <v>117482</v>
      </c>
      <c r="AD20" s="343">
        <f t="shared" si="10"/>
        <v>-4569</v>
      </c>
      <c r="AE20" s="481">
        <f t="shared" si="11"/>
        <v>-3.7435170543461342E-2</v>
      </c>
      <c r="AF20" s="353">
        <v>458848</v>
      </c>
      <c r="AG20" s="345">
        <v>448907</v>
      </c>
      <c r="AH20" s="343">
        <f t="shared" si="12"/>
        <v>-9941</v>
      </c>
      <c r="AI20" s="481">
        <f t="shared" si="13"/>
        <v>-2.1665126577864565E-2</v>
      </c>
      <c r="AJ20" s="343">
        <v>105451</v>
      </c>
      <c r="AK20" s="343">
        <v>101289</v>
      </c>
      <c r="AL20" s="343">
        <f t="shared" si="14"/>
        <v>-4162</v>
      </c>
      <c r="AM20" s="481">
        <f t="shared" si="15"/>
        <v>-3.946856833979763E-2</v>
      </c>
      <c r="AN20" s="343">
        <v>166889</v>
      </c>
      <c r="AO20" s="343">
        <v>165956</v>
      </c>
      <c r="AP20" s="343">
        <f t="shared" si="16"/>
        <v>-933</v>
      </c>
      <c r="AQ20" s="481">
        <f t="shared" si="17"/>
        <v>-5.5905422166829446E-3</v>
      </c>
      <c r="AR20" s="344">
        <v>418938</v>
      </c>
      <c r="AS20" s="344">
        <v>423250</v>
      </c>
      <c r="AT20" s="343">
        <f t="shared" si="18"/>
        <v>4312</v>
      </c>
      <c r="AU20" s="481">
        <f t="shared" si="19"/>
        <v>1.0292692474781472E-2</v>
      </c>
      <c r="AV20" s="344">
        <v>298752</v>
      </c>
      <c r="AW20" s="344">
        <v>285859</v>
      </c>
      <c r="AX20" s="343">
        <f t="shared" si="20"/>
        <v>-12893</v>
      </c>
      <c r="AY20" s="481">
        <f t="shared" si="21"/>
        <v>-4.3156196443873182E-2</v>
      </c>
      <c r="AZ20" s="343">
        <v>230655</v>
      </c>
      <c r="BA20" s="344">
        <v>238274</v>
      </c>
      <c r="BB20" s="343">
        <f t="shared" si="22"/>
        <v>7619</v>
      </c>
      <c r="BC20" s="481">
        <f t="shared" si="23"/>
        <v>3.3032017515336756E-2</v>
      </c>
      <c r="BD20" s="347">
        <v>76771</v>
      </c>
      <c r="BE20" s="343">
        <v>76319</v>
      </c>
      <c r="BF20" s="343">
        <f t="shared" si="24"/>
        <v>-452</v>
      </c>
      <c r="BG20" s="481">
        <f t="shared" si="25"/>
        <v>-5.88763986401115E-3</v>
      </c>
      <c r="BH20" s="343">
        <v>68986</v>
      </c>
      <c r="BI20" s="344">
        <v>69662</v>
      </c>
      <c r="BJ20" s="343">
        <f t="shared" si="26"/>
        <v>676</v>
      </c>
      <c r="BK20" s="481">
        <f t="shared" si="27"/>
        <v>9.7990896703679005E-3</v>
      </c>
      <c r="BL20" s="346">
        <v>75471</v>
      </c>
      <c r="BM20" s="345">
        <v>73066</v>
      </c>
      <c r="BN20" s="343">
        <f t="shared" si="28"/>
        <v>-2405</v>
      </c>
      <c r="BO20" s="481">
        <f t="shared" si="29"/>
        <v>-3.186654476553908E-2</v>
      </c>
      <c r="BP20" s="352" t="s">
        <v>556</v>
      </c>
      <c r="BQ20" s="567" t="s">
        <v>557</v>
      </c>
      <c r="BR20" s="567"/>
      <c r="BS20" s="348" t="s">
        <v>558</v>
      </c>
      <c r="BT20" s="346">
        <v>43602</v>
      </c>
      <c r="BU20" s="347">
        <v>42555</v>
      </c>
      <c r="BV20" s="343">
        <f t="shared" si="30"/>
        <v>-1047</v>
      </c>
      <c r="BW20" s="481">
        <f t="shared" si="31"/>
        <v>-2.4012659969726159E-2</v>
      </c>
      <c r="BX20" s="343">
        <v>74946</v>
      </c>
      <c r="BY20" s="344">
        <v>78129</v>
      </c>
      <c r="BZ20" s="343">
        <f t="shared" si="32"/>
        <v>3183</v>
      </c>
      <c r="CA20" s="481">
        <f t="shared" si="33"/>
        <v>4.247057881674806E-2</v>
      </c>
      <c r="CB20" s="343">
        <v>469316</v>
      </c>
      <c r="CC20" s="344">
        <v>466401</v>
      </c>
      <c r="CD20" s="343">
        <f t="shared" si="34"/>
        <v>-2915</v>
      </c>
      <c r="CE20" s="481">
        <f t="shared" si="35"/>
        <v>-6.2111668896862671E-3</v>
      </c>
      <c r="CF20" s="343">
        <v>31029</v>
      </c>
      <c r="CG20" s="344">
        <v>28290</v>
      </c>
      <c r="CH20" s="343">
        <f t="shared" si="36"/>
        <v>-2739</v>
      </c>
      <c r="CI20" s="481">
        <f t="shared" si="37"/>
        <v>-8.8272261432853133E-2</v>
      </c>
      <c r="CJ20" s="343">
        <v>4842650</v>
      </c>
      <c r="CK20" s="397">
        <v>4892154</v>
      </c>
      <c r="CL20" s="33">
        <v>49504</v>
      </c>
      <c r="CM20" s="481">
        <f t="shared" si="38"/>
        <v>1.0222502142422022E-2</v>
      </c>
    </row>
    <row r="21" spans="2:91" s="339" customFormat="1" ht="24.75" customHeight="1">
      <c r="B21" s="340"/>
      <c r="C21" s="341" t="s">
        <v>532</v>
      </c>
      <c r="D21" s="473" t="s">
        <v>559</v>
      </c>
      <c r="E21" s="348"/>
      <c r="F21" s="343">
        <v>23277</v>
      </c>
      <c r="G21" s="344">
        <v>22850</v>
      </c>
      <c r="H21" s="344">
        <f t="shared" si="0"/>
        <v>-427</v>
      </c>
      <c r="I21" s="480">
        <f t="shared" si="1"/>
        <v>-1.8344288353310135E-2</v>
      </c>
      <c r="J21" s="344">
        <v>3586</v>
      </c>
      <c r="K21" s="344">
        <v>3200</v>
      </c>
      <c r="L21" s="344">
        <f t="shared" si="2"/>
        <v>-386</v>
      </c>
      <c r="M21" s="480">
        <f t="shared" si="3"/>
        <v>-0.10764082543223648</v>
      </c>
      <c r="N21" s="344">
        <v>0</v>
      </c>
      <c r="O21" s="344">
        <v>0</v>
      </c>
      <c r="P21" s="344">
        <v>20687</v>
      </c>
      <c r="Q21" s="344">
        <v>19092</v>
      </c>
      <c r="R21" s="344">
        <f t="shared" si="4"/>
        <v>-1595</v>
      </c>
      <c r="S21" s="480">
        <f t="shared" si="5"/>
        <v>-7.7101561367042104E-2</v>
      </c>
      <c r="T21" s="343">
        <v>644</v>
      </c>
      <c r="U21" s="344">
        <v>472</v>
      </c>
      <c r="V21" s="344">
        <f t="shared" si="6"/>
        <v>-172</v>
      </c>
      <c r="W21" s="480">
        <f t="shared" si="7"/>
        <v>-0.26708074534161491</v>
      </c>
      <c r="X21" s="344">
        <v>0</v>
      </c>
      <c r="Y21" s="344">
        <v>0</v>
      </c>
      <c r="Z21" s="344">
        <f t="shared" si="8"/>
        <v>0</v>
      </c>
      <c r="AA21" s="480" t="e">
        <f t="shared" si="9"/>
        <v>#DIV/0!</v>
      </c>
      <c r="AB21" s="343">
        <v>3183</v>
      </c>
      <c r="AC21" s="344">
        <v>2771</v>
      </c>
      <c r="AD21" s="344">
        <f t="shared" si="10"/>
        <v>-412</v>
      </c>
      <c r="AE21" s="480">
        <f t="shared" si="11"/>
        <v>-0.12943763744894754</v>
      </c>
      <c r="AF21" s="344">
        <v>39682</v>
      </c>
      <c r="AG21" s="345">
        <v>38903</v>
      </c>
      <c r="AH21" s="344">
        <f t="shared" si="12"/>
        <v>-779</v>
      </c>
      <c r="AI21" s="480">
        <f t="shared" si="13"/>
        <v>-1.9631066982510961E-2</v>
      </c>
      <c r="AJ21" s="346">
        <v>0</v>
      </c>
      <c r="AK21" s="344">
        <v>0</v>
      </c>
      <c r="AL21" s="344">
        <f t="shared" si="14"/>
        <v>0</v>
      </c>
      <c r="AM21" s="480" t="e">
        <f t="shared" si="15"/>
        <v>#DIV/0!</v>
      </c>
      <c r="AN21" s="344">
        <v>0</v>
      </c>
      <c r="AO21" s="344">
        <v>0</v>
      </c>
      <c r="AP21" s="344">
        <f t="shared" si="16"/>
        <v>0</v>
      </c>
      <c r="AQ21" s="480" t="e">
        <f t="shared" si="17"/>
        <v>#DIV/0!</v>
      </c>
      <c r="AR21" s="344">
        <v>26421</v>
      </c>
      <c r="AS21" s="344">
        <v>24681</v>
      </c>
      <c r="AT21" s="344">
        <f t="shared" si="18"/>
        <v>-1740</v>
      </c>
      <c r="AU21" s="480">
        <f t="shared" si="19"/>
        <v>-6.5856704893834453E-2</v>
      </c>
      <c r="AV21" s="344">
        <v>115621</v>
      </c>
      <c r="AW21" s="344">
        <v>103320</v>
      </c>
      <c r="AX21" s="344">
        <f t="shared" si="20"/>
        <v>-12301</v>
      </c>
      <c r="AY21" s="480">
        <f t="shared" si="21"/>
        <v>-0.10639070757042406</v>
      </c>
      <c r="AZ21" s="343">
        <v>10701</v>
      </c>
      <c r="BA21" s="344">
        <v>10088</v>
      </c>
      <c r="BB21" s="344">
        <f t="shared" si="22"/>
        <v>-613</v>
      </c>
      <c r="BC21" s="480">
        <f t="shared" si="23"/>
        <v>-5.728436594710775E-2</v>
      </c>
      <c r="BD21" s="347">
        <v>0</v>
      </c>
      <c r="BE21" s="344">
        <v>0</v>
      </c>
      <c r="BF21" s="344">
        <f t="shared" si="24"/>
        <v>0</v>
      </c>
      <c r="BG21" s="480" t="e">
        <f t="shared" si="25"/>
        <v>#DIV/0!</v>
      </c>
      <c r="BH21" s="343">
        <v>31579</v>
      </c>
      <c r="BI21" s="344">
        <v>33678</v>
      </c>
      <c r="BJ21" s="344">
        <f t="shared" si="26"/>
        <v>2099</v>
      </c>
      <c r="BK21" s="480">
        <f t="shared" si="27"/>
        <v>6.6468222552962405E-2</v>
      </c>
      <c r="BL21" s="346">
        <v>33142</v>
      </c>
      <c r="BM21" s="345">
        <v>32976</v>
      </c>
      <c r="BN21" s="344">
        <f t="shared" si="28"/>
        <v>-166</v>
      </c>
      <c r="BO21" s="480">
        <f t="shared" si="29"/>
        <v>-5.0087502262989563E-3</v>
      </c>
      <c r="BP21" s="340"/>
      <c r="BQ21" s="341" t="s">
        <v>532</v>
      </c>
      <c r="BR21" s="473" t="s">
        <v>559</v>
      </c>
      <c r="BS21" s="348"/>
      <c r="BT21" s="346">
        <v>0</v>
      </c>
      <c r="BU21" s="347">
        <v>0</v>
      </c>
      <c r="BV21" s="344">
        <f t="shared" si="30"/>
        <v>0</v>
      </c>
      <c r="BW21" s="480" t="e">
        <f t="shared" si="31"/>
        <v>#DIV/0!</v>
      </c>
      <c r="BX21" s="343">
        <v>21573</v>
      </c>
      <c r="BY21" s="344">
        <v>29392</v>
      </c>
      <c r="BZ21" s="344">
        <f t="shared" si="32"/>
        <v>7819</v>
      </c>
      <c r="CA21" s="480">
        <f t="shared" si="33"/>
        <v>0.36244379548509709</v>
      </c>
      <c r="CB21" s="343">
        <v>29398</v>
      </c>
      <c r="CC21" s="344">
        <v>27579</v>
      </c>
      <c r="CD21" s="344">
        <f t="shared" si="34"/>
        <v>-1819</v>
      </c>
      <c r="CE21" s="480">
        <f t="shared" si="35"/>
        <v>-6.187495748010069E-2</v>
      </c>
      <c r="CF21" s="344">
        <v>744</v>
      </c>
      <c r="CG21" s="344">
        <v>780</v>
      </c>
      <c r="CH21" s="344">
        <f t="shared" si="36"/>
        <v>36</v>
      </c>
      <c r="CI21" s="480">
        <f t="shared" si="37"/>
        <v>4.8387096774193547E-2</v>
      </c>
      <c r="CJ21" s="343">
        <v>360238</v>
      </c>
      <c r="CK21" s="398">
        <v>349782</v>
      </c>
      <c r="CL21" s="33">
        <v>-10456</v>
      </c>
      <c r="CM21" s="480">
        <f t="shared" si="38"/>
        <v>-2.9025255525513688E-2</v>
      </c>
    </row>
    <row r="22" spans="2:91" s="339" customFormat="1" ht="24.75" customHeight="1">
      <c r="B22" s="340"/>
      <c r="C22" s="341" t="s">
        <v>534</v>
      </c>
      <c r="D22" s="473" t="s">
        <v>560</v>
      </c>
      <c r="E22" s="348"/>
      <c r="F22" s="343">
        <v>0</v>
      </c>
      <c r="G22" s="344">
        <v>0</v>
      </c>
      <c r="H22" s="344">
        <f t="shared" si="0"/>
        <v>0</v>
      </c>
      <c r="I22" s="480" t="e">
        <f t="shared" si="1"/>
        <v>#DIV/0!</v>
      </c>
      <c r="J22" s="344">
        <v>0</v>
      </c>
      <c r="K22" s="344">
        <v>0</v>
      </c>
      <c r="L22" s="344">
        <f t="shared" si="2"/>
        <v>0</v>
      </c>
      <c r="M22" s="480" t="e">
        <f t="shared" si="3"/>
        <v>#DIV/0!</v>
      </c>
      <c r="N22" s="344">
        <v>0</v>
      </c>
      <c r="O22" s="344">
        <v>0</v>
      </c>
      <c r="P22" s="344">
        <v>0</v>
      </c>
      <c r="Q22" s="344">
        <v>0</v>
      </c>
      <c r="R22" s="344">
        <f t="shared" si="4"/>
        <v>0</v>
      </c>
      <c r="S22" s="480" t="e">
        <f t="shared" si="5"/>
        <v>#DIV/0!</v>
      </c>
      <c r="T22" s="343">
        <v>0</v>
      </c>
      <c r="U22" s="344">
        <v>81</v>
      </c>
      <c r="V22" s="344">
        <f t="shared" si="6"/>
        <v>81</v>
      </c>
      <c r="W22" s="480" t="e">
        <f t="shared" si="7"/>
        <v>#DIV/0!</v>
      </c>
      <c r="X22" s="344">
        <v>0</v>
      </c>
      <c r="Y22" s="344">
        <v>0</v>
      </c>
      <c r="Z22" s="344">
        <f t="shared" si="8"/>
        <v>0</v>
      </c>
      <c r="AA22" s="480" t="e">
        <f t="shared" si="9"/>
        <v>#DIV/0!</v>
      </c>
      <c r="AB22" s="343">
        <v>0</v>
      </c>
      <c r="AC22" s="344">
        <v>0</v>
      </c>
      <c r="AD22" s="344">
        <f t="shared" si="10"/>
        <v>0</v>
      </c>
      <c r="AE22" s="480" t="e">
        <f t="shared" si="11"/>
        <v>#DIV/0!</v>
      </c>
      <c r="AF22" s="344">
        <v>0</v>
      </c>
      <c r="AG22" s="398">
        <v>0</v>
      </c>
      <c r="AH22" s="344">
        <f t="shared" si="12"/>
        <v>0</v>
      </c>
      <c r="AI22" s="480" t="e">
        <f t="shared" si="13"/>
        <v>#DIV/0!</v>
      </c>
      <c r="AJ22" s="346">
        <v>0</v>
      </c>
      <c r="AK22" s="344">
        <v>0</v>
      </c>
      <c r="AL22" s="344">
        <f t="shared" si="14"/>
        <v>0</v>
      </c>
      <c r="AM22" s="480" t="e">
        <f t="shared" si="15"/>
        <v>#DIV/0!</v>
      </c>
      <c r="AN22" s="344">
        <v>0</v>
      </c>
      <c r="AO22" s="344">
        <v>0</v>
      </c>
      <c r="AP22" s="344">
        <f t="shared" si="16"/>
        <v>0</v>
      </c>
      <c r="AQ22" s="480" t="e">
        <f t="shared" si="17"/>
        <v>#DIV/0!</v>
      </c>
      <c r="AR22" s="344">
        <v>0</v>
      </c>
      <c r="AS22" s="344">
        <v>0</v>
      </c>
      <c r="AT22" s="344">
        <f t="shared" si="18"/>
        <v>0</v>
      </c>
      <c r="AU22" s="480" t="e">
        <f t="shared" si="19"/>
        <v>#DIV/0!</v>
      </c>
      <c r="AV22" s="344">
        <v>0</v>
      </c>
      <c r="AW22" s="344">
        <v>0</v>
      </c>
      <c r="AX22" s="344">
        <f t="shared" si="20"/>
        <v>0</v>
      </c>
      <c r="AY22" s="480" t="e">
        <f t="shared" si="21"/>
        <v>#DIV/0!</v>
      </c>
      <c r="AZ22" s="343">
        <v>0</v>
      </c>
      <c r="BA22" s="344">
        <v>0</v>
      </c>
      <c r="BB22" s="344">
        <f t="shared" si="22"/>
        <v>0</v>
      </c>
      <c r="BC22" s="480" t="e">
        <f t="shared" si="23"/>
        <v>#DIV/0!</v>
      </c>
      <c r="BD22" s="347">
        <v>0</v>
      </c>
      <c r="BE22" s="344">
        <v>0</v>
      </c>
      <c r="BF22" s="344">
        <f t="shared" si="24"/>
        <v>0</v>
      </c>
      <c r="BG22" s="480" t="e">
        <f t="shared" si="25"/>
        <v>#DIV/0!</v>
      </c>
      <c r="BH22" s="343">
        <v>0</v>
      </c>
      <c r="BI22" s="344">
        <v>0</v>
      </c>
      <c r="BJ22" s="344">
        <f t="shared" si="26"/>
        <v>0</v>
      </c>
      <c r="BK22" s="480" t="e">
        <f t="shared" si="27"/>
        <v>#DIV/0!</v>
      </c>
      <c r="BL22" s="346">
        <v>0</v>
      </c>
      <c r="BM22" s="345">
        <v>0</v>
      </c>
      <c r="BN22" s="344">
        <f t="shared" si="28"/>
        <v>0</v>
      </c>
      <c r="BO22" s="480" t="e">
        <f t="shared" si="29"/>
        <v>#DIV/0!</v>
      </c>
      <c r="BP22" s="340"/>
      <c r="BQ22" s="341" t="s">
        <v>534</v>
      </c>
      <c r="BR22" s="473" t="s">
        <v>560</v>
      </c>
      <c r="BS22" s="348"/>
      <c r="BT22" s="346">
        <v>0</v>
      </c>
      <c r="BU22" s="347">
        <v>0</v>
      </c>
      <c r="BV22" s="344">
        <f t="shared" si="30"/>
        <v>0</v>
      </c>
      <c r="BW22" s="480" t="e">
        <f t="shared" si="31"/>
        <v>#DIV/0!</v>
      </c>
      <c r="BX22" s="343">
        <v>0</v>
      </c>
      <c r="BY22" s="344">
        <v>0</v>
      </c>
      <c r="BZ22" s="344">
        <f t="shared" si="32"/>
        <v>0</v>
      </c>
      <c r="CA22" s="480" t="e">
        <f t="shared" si="33"/>
        <v>#DIV/0!</v>
      </c>
      <c r="CB22" s="343">
        <v>0</v>
      </c>
      <c r="CC22" s="344">
        <v>0</v>
      </c>
      <c r="CD22" s="344">
        <f t="shared" si="34"/>
        <v>0</v>
      </c>
      <c r="CE22" s="480" t="e">
        <f t="shared" si="35"/>
        <v>#DIV/0!</v>
      </c>
      <c r="CF22" s="344">
        <v>0</v>
      </c>
      <c r="CG22" s="344">
        <v>0</v>
      </c>
      <c r="CH22" s="344">
        <f t="shared" si="36"/>
        <v>0</v>
      </c>
      <c r="CI22" s="480" t="e">
        <f t="shared" si="37"/>
        <v>#DIV/0!</v>
      </c>
      <c r="CJ22" s="343">
        <v>0</v>
      </c>
      <c r="CK22" s="398">
        <v>81</v>
      </c>
      <c r="CL22" s="33">
        <v>81</v>
      </c>
      <c r="CM22" s="480" t="e">
        <f t="shared" si="38"/>
        <v>#DIV/0!</v>
      </c>
    </row>
    <row r="23" spans="2:91" s="339" customFormat="1" ht="24.75" customHeight="1">
      <c r="B23" s="340"/>
      <c r="C23" s="341" t="s">
        <v>449</v>
      </c>
      <c r="D23" s="473" t="s">
        <v>485</v>
      </c>
      <c r="E23" s="348"/>
      <c r="F23" s="343">
        <v>745148</v>
      </c>
      <c r="G23" s="344">
        <v>702140</v>
      </c>
      <c r="H23" s="343">
        <f t="shared" si="0"/>
        <v>-43008</v>
      </c>
      <c r="I23" s="481">
        <f t="shared" si="1"/>
        <v>-5.7717393054802536E-2</v>
      </c>
      <c r="J23" s="343">
        <v>332517</v>
      </c>
      <c r="K23" s="344">
        <v>329780</v>
      </c>
      <c r="L23" s="343">
        <f t="shared" si="2"/>
        <v>-2737</v>
      </c>
      <c r="M23" s="481">
        <f t="shared" si="3"/>
        <v>-8.2311581062020894E-3</v>
      </c>
      <c r="N23" s="343">
        <v>0</v>
      </c>
      <c r="O23" s="344">
        <v>0</v>
      </c>
      <c r="P23" s="343">
        <v>149600</v>
      </c>
      <c r="Q23" s="344">
        <v>149379</v>
      </c>
      <c r="R23" s="343">
        <f t="shared" si="4"/>
        <v>-221</v>
      </c>
      <c r="S23" s="481">
        <f t="shared" si="5"/>
        <v>-1.4772727272727272E-3</v>
      </c>
      <c r="T23" s="343">
        <v>341312</v>
      </c>
      <c r="U23" s="344">
        <v>342493</v>
      </c>
      <c r="V23" s="343">
        <f t="shared" si="6"/>
        <v>1181</v>
      </c>
      <c r="W23" s="481">
        <f t="shared" si="7"/>
        <v>3.4601771985749109E-3</v>
      </c>
      <c r="X23" s="343">
        <v>193632</v>
      </c>
      <c r="Y23" s="344">
        <v>185531</v>
      </c>
      <c r="Z23" s="343">
        <f t="shared" si="8"/>
        <v>-8101</v>
      </c>
      <c r="AA23" s="481">
        <f t="shared" si="9"/>
        <v>-4.1837093042472316E-2</v>
      </c>
      <c r="AB23" s="343">
        <v>116757</v>
      </c>
      <c r="AC23" s="344">
        <v>112582</v>
      </c>
      <c r="AD23" s="343">
        <f t="shared" si="10"/>
        <v>-4175</v>
      </c>
      <c r="AE23" s="481">
        <f t="shared" si="11"/>
        <v>-3.5758027355961529E-2</v>
      </c>
      <c r="AF23" s="343">
        <v>411869</v>
      </c>
      <c r="AG23" s="398">
        <v>405252</v>
      </c>
      <c r="AH23" s="343">
        <f t="shared" si="12"/>
        <v>-6617</v>
      </c>
      <c r="AI23" s="481">
        <f t="shared" si="13"/>
        <v>-1.6065787908291228E-2</v>
      </c>
      <c r="AJ23" s="343">
        <v>100668</v>
      </c>
      <c r="AK23" s="344">
        <v>101037</v>
      </c>
      <c r="AL23" s="343">
        <f t="shared" si="14"/>
        <v>369</v>
      </c>
      <c r="AM23" s="481">
        <f t="shared" si="15"/>
        <v>3.6655143640481583E-3</v>
      </c>
      <c r="AN23" s="343">
        <v>162732</v>
      </c>
      <c r="AO23" s="344">
        <v>160774</v>
      </c>
      <c r="AP23" s="343">
        <f t="shared" si="16"/>
        <v>-1958</v>
      </c>
      <c r="AQ23" s="481">
        <f t="shared" si="17"/>
        <v>-1.2032052700145023E-2</v>
      </c>
      <c r="AR23" s="343">
        <v>375931</v>
      </c>
      <c r="AS23" s="344">
        <v>381177</v>
      </c>
      <c r="AT23" s="343">
        <f t="shared" si="18"/>
        <v>5246</v>
      </c>
      <c r="AU23" s="481">
        <f t="shared" si="19"/>
        <v>1.3954688493367133E-2</v>
      </c>
      <c r="AV23" s="343">
        <v>174304</v>
      </c>
      <c r="AW23" s="344">
        <v>171018</v>
      </c>
      <c r="AX23" s="343">
        <f t="shared" si="20"/>
        <v>-3286</v>
      </c>
      <c r="AY23" s="481">
        <f t="shared" si="21"/>
        <v>-1.8852120433266017E-2</v>
      </c>
      <c r="AZ23" s="343">
        <v>169157</v>
      </c>
      <c r="BA23" s="344">
        <v>173816</v>
      </c>
      <c r="BB23" s="343">
        <f t="shared" si="22"/>
        <v>4659</v>
      </c>
      <c r="BC23" s="481">
        <f t="shared" si="23"/>
        <v>2.7542460554396211E-2</v>
      </c>
      <c r="BD23" s="347">
        <v>71911</v>
      </c>
      <c r="BE23" s="344">
        <v>71268</v>
      </c>
      <c r="BF23" s="343">
        <f t="shared" si="24"/>
        <v>-643</v>
      </c>
      <c r="BG23" s="481">
        <f t="shared" si="25"/>
        <v>-8.9416083770215964E-3</v>
      </c>
      <c r="BH23" s="343">
        <v>35432</v>
      </c>
      <c r="BI23" s="344">
        <v>31455</v>
      </c>
      <c r="BJ23" s="343">
        <f t="shared" si="26"/>
        <v>-3977</v>
      </c>
      <c r="BK23" s="481">
        <f t="shared" si="27"/>
        <v>-0.11224317001580492</v>
      </c>
      <c r="BL23" s="346">
        <v>42328</v>
      </c>
      <c r="BM23" s="398">
        <v>40054</v>
      </c>
      <c r="BN23" s="343">
        <f t="shared" si="28"/>
        <v>-2274</v>
      </c>
      <c r="BO23" s="481">
        <f t="shared" si="29"/>
        <v>-5.3723303723303723E-2</v>
      </c>
      <c r="BP23" s="340"/>
      <c r="BQ23" s="341" t="s">
        <v>449</v>
      </c>
      <c r="BR23" s="473" t="s">
        <v>485</v>
      </c>
      <c r="BS23" s="348"/>
      <c r="BT23" s="343">
        <v>41133</v>
      </c>
      <c r="BU23" s="343">
        <v>40120</v>
      </c>
      <c r="BV23" s="343">
        <f t="shared" si="30"/>
        <v>-1013</v>
      </c>
      <c r="BW23" s="481">
        <f t="shared" si="31"/>
        <v>-2.4627428099093185E-2</v>
      </c>
      <c r="BX23" s="343">
        <v>51615</v>
      </c>
      <c r="BY23" s="344">
        <v>43792</v>
      </c>
      <c r="BZ23" s="343">
        <f t="shared" si="32"/>
        <v>-7823</v>
      </c>
      <c r="CA23" s="481">
        <f t="shared" si="33"/>
        <v>-0.15156446769349996</v>
      </c>
      <c r="CB23" s="343">
        <v>363575</v>
      </c>
      <c r="CC23" s="344">
        <v>360520</v>
      </c>
      <c r="CD23" s="343">
        <f t="shared" si="34"/>
        <v>-3055</v>
      </c>
      <c r="CE23" s="481">
        <f t="shared" si="35"/>
        <v>-8.4026679502165989E-3</v>
      </c>
      <c r="CF23" s="343">
        <v>27716</v>
      </c>
      <c r="CG23" s="344">
        <v>26898</v>
      </c>
      <c r="CH23" s="343">
        <f t="shared" si="36"/>
        <v>-818</v>
      </c>
      <c r="CI23" s="481">
        <f t="shared" si="37"/>
        <v>-2.9513638331649588E-2</v>
      </c>
      <c r="CJ23" s="343">
        <v>3907337</v>
      </c>
      <c r="CK23" s="398">
        <v>3829086</v>
      </c>
      <c r="CL23" s="33">
        <v>-78251</v>
      </c>
      <c r="CM23" s="481">
        <f t="shared" si="38"/>
        <v>-2.0026683134830706E-2</v>
      </c>
    </row>
    <row r="24" spans="2:91" s="354" customFormat="1" ht="24.75" customHeight="1">
      <c r="B24" s="388"/>
      <c r="C24" s="389" t="s">
        <v>450</v>
      </c>
      <c r="D24" s="357" t="s">
        <v>561</v>
      </c>
      <c r="E24" s="358"/>
      <c r="F24" s="359">
        <v>330653</v>
      </c>
      <c r="G24" s="360">
        <v>445799</v>
      </c>
      <c r="H24" s="360">
        <f t="shared" si="0"/>
        <v>115146</v>
      </c>
      <c r="I24" s="482">
        <f t="shared" si="1"/>
        <v>0.34823818323136341</v>
      </c>
      <c r="J24" s="360">
        <v>1979</v>
      </c>
      <c r="K24" s="360">
        <v>1976</v>
      </c>
      <c r="L24" s="360">
        <f t="shared" si="2"/>
        <v>-3</v>
      </c>
      <c r="M24" s="482">
        <f t="shared" si="3"/>
        <v>-1.5159171298635675E-3</v>
      </c>
      <c r="N24" s="360">
        <v>0</v>
      </c>
      <c r="O24" s="360">
        <v>0</v>
      </c>
      <c r="P24" s="360">
        <v>7193</v>
      </c>
      <c r="Q24" s="360">
        <v>7461</v>
      </c>
      <c r="R24" s="360">
        <f t="shared" si="4"/>
        <v>268</v>
      </c>
      <c r="S24" s="482">
        <f t="shared" si="5"/>
        <v>3.7258445711108021E-2</v>
      </c>
      <c r="T24" s="359">
        <v>2400</v>
      </c>
      <c r="U24" s="360">
        <v>2487</v>
      </c>
      <c r="V24" s="360">
        <f t="shared" si="6"/>
        <v>87</v>
      </c>
      <c r="W24" s="482">
        <f t="shared" si="7"/>
        <v>3.6249999999999998E-2</v>
      </c>
      <c r="X24" s="360">
        <v>48317</v>
      </c>
      <c r="Y24" s="360">
        <v>63974</v>
      </c>
      <c r="Z24" s="360">
        <f t="shared" si="8"/>
        <v>15657</v>
      </c>
      <c r="AA24" s="482">
        <f t="shared" si="9"/>
        <v>0.32404743671999503</v>
      </c>
      <c r="AB24" s="359">
        <v>2111</v>
      </c>
      <c r="AC24" s="360">
        <v>2129</v>
      </c>
      <c r="AD24" s="360">
        <f t="shared" si="10"/>
        <v>18</v>
      </c>
      <c r="AE24" s="482">
        <f t="shared" si="11"/>
        <v>8.5267645665561345E-3</v>
      </c>
      <c r="AF24" s="360">
        <v>7297</v>
      </c>
      <c r="AG24" s="361">
        <v>4752</v>
      </c>
      <c r="AH24" s="360">
        <f t="shared" si="12"/>
        <v>-2545</v>
      </c>
      <c r="AI24" s="482">
        <f t="shared" si="13"/>
        <v>-0.34877346854871866</v>
      </c>
      <c r="AJ24" s="362">
        <v>4783</v>
      </c>
      <c r="AK24" s="360">
        <v>252</v>
      </c>
      <c r="AL24" s="360">
        <f t="shared" si="14"/>
        <v>-4531</v>
      </c>
      <c r="AM24" s="482">
        <f t="shared" si="15"/>
        <v>-0.94731340163077571</v>
      </c>
      <c r="AN24" s="360">
        <v>4157</v>
      </c>
      <c r="AO24" s="360">
        <v>5182</v>
      </c>
      <c r="AP24" s="360">
        <f t="shared" si="16"/>
        <v>1025</v>
      </c>
      <c r="AQ24" s="482">
        <f t="shared" si="17"/>
        <v>0.24657204714938658</v>
      </c>
      <c r="AR24" s="360">
        <v>16586</v>
      </c>
      <c r="AS24" s="360">
        <v>17392</v>
      </c>
      <c r="AT24" s="360">
        <f t="shared" si="18"/>
        <v>806</v>
      </c>
      <c r="AU24" s="482">
        <f t="shared" si="19"/>
        <v>4.8595200771735202E-2</v>
      </c>
      <c r="AV24" s="360">
        <v>8827</v>
      </c>
      <c r="AW24" s="360">
        <v>11521</v>
      </c>
      <c r="AX24" s="360">
        <f t="shared" si="20"/>
        <v>2694</v>
      </c>
      <c r="AY24" s="482">
        <f t="shared" si="21"/>
        <v>0.30519995468449079</v>
      </c>
      <c r="AZ24" s="359">
        <v>50797</v>
      </c>
      <c r="BA24" s="360">
        <v>54370</v>
      </c>
      <c r="BB24" s="360">
        <f t="shared" si="22"/>
        <v>3573</v>
      </c>
      <c r="BC24" s="482">
        <f t="shared" si="23"/>
        <v>7.033879953540563E-2</v>
      </c>
      <c r="BD24" s="363">
        <v>4860</v>
      </c>
      <c r="BE24" s="360">
        <v>5051</v>
      </c>
      <c r="BF24" s="360">
        <f t="shared" si="24"/>
        <v>191</v>
      </c>
      <c r="BG24" s="482">
        <f t="shared" si="25"/>
        <v>3.9300411522633742E-2</v>
      </c>
      <c r="BH24" s="359">
        <v>1975</v>
      </c>
      <c r="BI24" s="360">
        <v>4529</v>
      </c>
      <c r="BJ24" s="360">
        <f t="shared" si="26"/>
        <v>2554</v>
      </c>
      <c r="BK24" s="482">
        <f t="shared" si="27"/>
        <v>1.2931645569620254</v>
      </c>
      <c r="BL24" s="362">
        <v>1</v>
      </c>
      <c r="BM24" s="361">
        <v>36</v>
      </c>
      <c r="BN24" s="360">
        <f t="shared" si="28"/>
        <v>35</v>
      </c>
      <c r="BO24" s="482">
        <f t="shared" si="29"/>
        <v>35</v>
      </c>
      <c r="BP24" s="355"/>
      <c r="BQ24" s="356" t="s">
        <v>536</v>
      </c>
      <c r="BR24" s="357" t="s">
        <v>561</v>
      </c>
      <c r="BS24" s="358"/>
      <c r="BT24" s="362">
        <v>2469</v>
      </c>
      <c r="BU24" s="363">
        <v>2435</v>
      </c>
      <c r="BV24" s="360">
        <f t="shared" si="30"/>
        <v>-34</v>
      </c>
      <c r="BW24" s="482">
        <f t="shared" si="31"/>
        <v>-1.377075739165654E-2</v>
      </c>
      <c r="BX24" s="359">
        <v>1758</v>
      </c>
      <c r="BY24" s="360">
        <v>4945</v>
      </c>
      <c r="BZ24" s="360">
        <f t="shared" si="32"/>
        <v>3187</v>
      </c>
      <c r="CA24" s="482">
        <f t="shared" si="33"/>
        <v>1.8128555176336747</v>
      </c>
      <c r="CB24" s="359">
        <v>76343</v>
      </c>
      <c r="CC24" s="360">
        <v>78302</v>
      </c>
      <c r="CD24" s="360">
        <f t="shared" si="34"/>
        <v>1959</v>
      </c>
      <c r="CE24" s="482">
        <f t="shared" si="35"/>
        <v>2.566050587480188E-2</v>
      </c>
      <c r="CF24" s="360">
        <v>2569</v>
      </c>
      <c r="CG24" s="360">
        <v>612</v>
      </c>
      <c r="CH24" s="360">
        <f t="shared" si="36"/>
        <v>-1957</v>
      </c>
      <c r="CI24" s="482">
        <f t="shared" si="37"/>
        <v>-0.76177500973141299</v>
      </c>
      <c r="CJ24" s="360">
        <v>575075</v>
      </c>
      <c r="CK24" s="361">
        <v>713205</v>
      </c>
      <c r="CL24" s="33">
        <v>138130</v>
      </c>
      <c r="CM24" s="482">
        <f t="shared" si="38"/>
        <v>0.24019475720558189</v>
      </c>
    </row>
    <row r="25" spans="2:91" s="425" customFormat="1" ht="24.75" customHeight="1">
      <c r="B25" s="419" t="s">
        <v>562</v>
      </c>
      <c r="C25" s="543" t="s">
        <v>563</v>
      </c>
      <c r="D25" s="559"/>
      <c r="E25" s="420" t="s">
        <v>564</v>
      </c>
      <c r="F25" s="421">
        <v>434464</v>
      </c>
      <c r="G25" s="421">
        <v>415593</v>
      </c>
      <c r="H25" s="421">
        <f t="shared" si="0"/>
        <v>-18871</v>
      </c>
      <c r="I25" s="484">
        <f t="shared" si="1"/>
        <v>-4.3435129262723721E-2</v>
      </c>
      <c r="J25" s="421">
        <v>139828</v>
      </c>
      <c r="K25" s="421">
        <v>126433</v>
      </c>
      <c r="L25" s="421">
        <f t="shared" si="2"/>
        <v>-13395</v>
      </c>
      <c r="M25" s="484">
        <f t="shared" si="3"/>
        <v>-9.5796263981462945E-2</v>
      </c>
      <c r="N25" s="422">
        <v>0</v>
      </c>
      <c r="O25" s="421">
        <v>0</v>
      </c>
      <c r="P25" s="422">
        <v>76934</v>
      </c>
      <c r="Q25" s="422">
        <v>70206</v>
      </c>
      <c r="R25" s="421">
        <f t="shared" si="4"/>
        <v>-6728</v>
      </c>
      <c r="S25" s="484">
        <f t="shared" si="5"/>
        <v>-8.7451581875373691E-2</v>
      </c>
      <c r="T25" s="421">
        <v>153358</v>
      </c>
      <c r="U25" s="421">
        <v>124991</v>
      </c>
      <c r="V25" s="421">
        <f t="shared" si="6"/>
        <v>-28367</v>
      </c>
      <c r="W25" s="484">
        <f t="shared" si="7"/>
        <v>-0.18497241748066615</v>
      </c>
      <c r="X25" s="421">
        <v>75158</v>
      </c>
      <c r="Y25" s="421">
        <v>70771</v>
      </c>
      <c r="Z25" s="421">
        <f t="shared" si="8"/>
        <v>-4387</v>
      </c>
      <c r="AA25" s="484">
        <f t="shared" si="9"/>
        <v>-5.8370366428058221E-2</v>
      </c>
      <c r="AB25" s="421">
        <v>49858</v>
      </c>
      <c r="AC25" s="422">
        <v>47752</v>
      </c>
      <c r="AD25" s="421">
        <f t="shared" si="10"/>
        <v>-2106</v>
      </c>
      <c r="AE25" s="484">
        <f t="shared" si="11"/>
        <v>-4.2239961490633401E-2</v>
      </c>
      <c r="AF25" s="422">
        <v>135863</v>
      </c>
      <c r="AG25" s="423">
        <v>127788</v>
      </c>
      <c r="AH25" s="421">
        <f t="shared" si="12"/>
        <v>-8075</v>
      </c>
      <c r="AI25" s="484">
        <f t="shared" si="13"/>
        <v>-5.9434871893009868E-2</v>
      </c>
      <c r="AJ25" s="421">
        <v>36505</v>
      </c>
      <c r="AK25" s="421">
        <v>33827</v>
      </c>
      <c r="AL25" s="421">
        <f t="shared" si="14"/>
        <v>-2678</v>
      </c>
      <c r="AM25" s="484">
        <f t="shared" si="15"/>
        <v>-7.3359813724147377E-2</v>
      </c>
      <c r="AN25" s="421">
        <v>49193</v>
      </c>
      <c r="AO25" s="421">
        <v>45482</v>
      </c>
      <c r="AP25" s="421">
        <f t="shared" si="16"/>
        <v>-3711</v>
      </c>
      <c r="AQ25" s="484">
        <f t="shared" si="17"/>
        <v>-7.5437562254792354E-2</v>
      </c>
      <c r="AR25" s="422">
        <v>68685</v>
      </c>
      <c r="AS25" s="422">
        <v>63942</v>
      </c>
      <c r="AT25" s="421">
        <f t="shared" si="18"/>
        <v>-4743</v>
      </c>
      <c r="AU25" s="484">
        <f t="shared" si="19"/>
        <v>-6.9054378685302467E-2</v>
      </c>
      <c r="AV25" s="422">
        <v>75196</v>
      </c>
      <c r="AW25" s="422">
        <v>71168</v>
      </c>
      <c r="AX25" s="421">
        <f t="shared" si="20"/>
        <v>-4028</v>
      </c>
      <c r="AY25" s="484">
        <f t="shared" si="21"/>
        <v>-5.3566679078674399E-2</v>
      </c>
      <c r="AZ25" s="421">
        <v>57313</v>
      </c>
      <c r="BA25" s="422">
        <v>54063</v>
      </c>
      <c r="BB25" s="421">
        <f t="shared" si="22"/>
        <v>-3250</v>
      </c>
      <c r="BC25" s="484">
        <f t="shared" si="23"/>
        <v>-5.6706157416292986E-2</v>
      </c>
      <c r="BD25" s="428">
        <v>15662</v>
      </c>
      <c r="BE25" s="421">
        <v>18261</v>
      </c>
      <c r="BF25" s="421">
        <f t="shared" si="24"/>
        <v>2599</v>
      </c>
      <c r="BG25" s="484">
        <f t="shared" si="25"/>
        <v>0.16594304686502362</v>
      </c>
      <c r="BH25" s="421">
        <v>12644</v>
      </c>
      <c r="BI25" s="422">
        <v>16013</v>
      </c>
      <c r="BJ25" s="421">
        <f t="shared" si="26"/>
        <v>3369</v>
      </c>
      <c r="BK25" s="484">
        <f t="shared" si="27"/>
        <v>0.2664504903511547</v>
      </c>
      <c r="BL25" s="424">
        <v>33183</v>
      </c>
      <c r="BM25" s="423">
        <v>25945</v>
      </c>
      <c r="BN25" s="421">
        <f t="shared" si="28"/>
        <v>-7238</v>
      </c>
      <c r="BO25" s="484">
        <f t="shared" si="29"/>
        <v>-0.21812373805864449</v>
      </c>
      <c r="BP25" s="419" t="s">
        <v>562</v>
      </c>
      <c r="BQ25" s="543" t="s">
        <v>563</v>
      </c>
      <c r="BR25" s="543"/>
      <c r="BS25" s="420" t="s">
        <v>564</v>
      </c>
      <c r="BT25" s="424">
        <v>17408</v>
      </c>
      <c r="BU25" s="428">
        <v>15994</v>
      </c>
      <c r="BV25" s="421">
        <f t="shared" si="30"/>
        <v>-1414</v>
      </c>
      <c r="BW25" s="484">
        <f t="shared" si="31"/>
        <v>-8.1227022058823525E-2</v>
      </c>
      <c r="BX25" s="421">
        <v>43867</v>
      </c>
      <c r="BY25" s="422">
        <v>42928</v>
      </c>
      <c r="BZ25" s="421">
        <f t="shared" si="32"/>
        <v>-939</v>
      </c>
      <c r="CA25" s="484">
        <f t="shared" si="33"/>
        <v>-2.1405612419358514E-2</v>
      </c>
      <c r="CB25" s="421">
        <v>274068</v>
      </c>
      <c r="CC25" s="421">
        <v>252476</v>
      </c>
      <c r="CD25" s="421">
        <f t="shared" si="34"/>
        <v>-21592</v>
      </c>
      <c r="CE25" s="484">
        <f t="shared" si="35"/>
        <v>-7.8783367631390752E-2</v>
      </c>
      <c r="CF25" s="421">
        <v>40772</v>
      </c>
      <c r="CG25" s="421">
        <v>39601</v>
      </c>
      <c r="CH25" s="421">
        <f t="shared" si="36"/>
        <v>-1171</v>
      </c>
      <c r="CI25" s="484">
        <f t="shared" si="37"/>
        <v>-2.8720690670067692E-2</v>
      </c>
      <c r="CJ25" s="422">
        <v>1789959</v>
      </c>
      <c r="CK25" s="423">
        <v>1663234</v>
      </c>
      <c r="CL25" s="425">
        <v>-126725</v>
      </c>
      <c r="CM25" s="484">
        <f t="shared" si="38"/>
        <v>-7.0797711009023115E-2</v>
      </c>
    </row>
    <row r="26" spans="2:91" s="425" customFormat="1" ht="24.75" customHeight="1">
      <c r="B26" s="426"/>
      <c r="C26" s="427" t="s">
        <v>532</v>
      </c>
      <c r="D26" s="472" t="s">
        <v>565</v>
      </c>
      <c r="E26" s="420"/>
      <c r="F26" s="421">
        <v>396291</v>
      </c>
      <c r="G26" s="421">
        <v>369610</v>
      </c>
      <c r="H26" s="421">
        <f t="shared" si="0"/>
        <v>-26681</v>
      </c>
      <c r="I26" s="484">
        <f t="shared" si="1"/>
        <v>-6.732678763837685E-2</v>
      </c>
      <c r="J26" s="422">
        <v>125562</v>
      </c>
      <c r="K26" s="422">
        <v>116527</v>
      </c>
      <c r="L26" s="421">
        <f t="shared" si="2"/>
        <v>-9035</v>
      </c>
      <c r="M26" s="484">
        <f t="shared" si="3"/>
        <v>-7.1956483649511793E-2</v>
      </c>
      <c r="N26" s="422">
        <v>0</v>
      </c>
      <c r="O26" s="421">
        <v>0</v>
      </c>
      <c r="P26" s="422">
        <v>75338</v>
      </c>
      <c r="Q26" s="422">
        <v>69936</v>
      </c>
      <c r="R26" s="421">
        <f t="shared" si="4"/>
        <v>-5402</v>
      </c>
      <c r="S26" s="484">
        <f t="shared" si="5"/>
        <v>-7.1703522790623586E-2</v>
      </c>
      <c r="T26" s="421">
        <v>153159</v>
      </c>
      <c r="U26" s="421">
        <v>124748</v>
      </c>
      <c r="V26" s="421">
        <f t="shared" si="6"/>
        <v>-28411</v>
      </c>
      <c r="W26" s="484">
        <f t="shared" si="7"/>
        <v>-0.18550003591039377</v>
      </c>
      <c r="X26" s="421">
        <v>74754</v>
      </c>
      <c r="Y26" s="421">
        <v>69830</v>
      </c>
      <c r="Z26" s="421">
        <f t="shared" si="8"/>
        <v>-4924</v>
      </c>
      <c r="AA26" s="484">
        <f t="shared" si="9"/>
        <v>-6.5869384915857351E-2</v>
      </c>
      <c r="AB26" s="421">
        <v>49415</v>
      </c>
      <c r="AC26" s="422">
        <v>47333</v>
      </c>
      <c r="AD26" s="421">
        <f t="shared" si="10"/>
        <v>-2082</v>
      </c>
      <c r="AE26" s="484">
        <f t="shared" si="11"/>
        <v>-4.2132955580289386E-2</v>
      </c>
      <c r="AF26" s="422">
        <v>128735</v>
      </c>
      <c r="AG26" s="423">
        <v>120235</v>
      </c>
      <c r="AH26" s="421">
        <f t="shared" si="12"/>
        <v>-8500</v>
      </c>
      <c r="AI26" s="484">
        <f t="shared" si="13"/>
        <v>-6.6027109954557808E-2</v>
      </c>
      <c r="AJ26" s="424">
        <v>35631</v>
      </c>
      <c r="AK26" s="421">
        <v>32309</v>
      </c>
      <c r="AL26" s="421">
        <f t="shared" si="14"/>
        <v>-3322</v>
      </c>
      <c r="AM26" s="484">
        <f t="shared" si="15"/>
        <v>-9.3233420336224074E-2</v>
      </c>
      <c r="AN26" s="422">
        <v>49066</v>
      </c>
      <c r="AO26" s="421">
        <v>45398</v>
      </c>
      <c r="AP26" s="421">
        <f t="shared" si="16"/>
        <v>-3668</v>
      </c>
      <c r="AQ26" s="484">
        <f t="shared" si="17"/>
        <v>-7.47564504952513E-2</v>
      </c>
      <c r="AR26" s="422">
        <v>66158</v>
      </c>
      <c r="AS26" s="422">
        <v>61531</v>
      </c>
      <c r="AT26" s="421">
        <f t="shared" si="18"/>
        <v>-4627</v>
      </c>
      <c r="AU26" s="484">
        <f t="shared" si="19"/>
        <v>-6.9938631760331327E-2</v>
      </c>
      <c r="AV26" s="422">
        <v>66262</v>
      </c>
      <c r="AW26" s="422">
        <v>61343</v>
      </c>
      <c r="AX26" s="421">
        <f t="shared" si="20"/>
        <v>-4919</v>
      </c>
      <c r="AY26" s="484">
        <f t="shared" si="21"/>
        <v>-7.4235610153632545E-2</v>
      </c>
      <c r="AZ26" s="421">
        <v>54524</v>
      </c>
      <c r="BA26" s="422">
        <v>51428</v>
      </c>
      <c r="BB26" s="421">
        <f t="shared" si="22"/>
        <v>-3096</v>
      </c>
      <c r="BC26" s="484">
        <f t="shared" si="23"/>
        <v>-5.6782334384858045E-2</v>
      </c>
      <c r="BD26" s="428">
        <v>15412</v>
      </c>
      <c r="BE26" s="421">
        <v>14192</v>
      </c>
      <c r="BF26" s="421">
        <f t="shared" si="24"/>
        <v>-1220</v>
      </c>
      <c r="BG26" s="484">
        <f t="shared" si="25"/>
        <v>-7.9159096807682322E-2</v>
      </c>
      <c r="BH26" s="421">
        <v>12644</v>
      </c>
      <c r="BI26" s="422">
        <v>12855</v>
      </c>
      <c r="BJ26" s="421">
        <f t="shared" si="26"/>
        <v>211</v>
      </c>
      <c r="BK26" s="484">
        <f t="shared" si="27"/>
        <v>1.6687757038911736E-2</v>
      </c>
      <c r="BL26" s="424">
        <v>27899</v>
      </c>
      <c r="BM26" s="423">
        <v>25945</v>
      </c>
      <c r="BN26" s="421">
        <f t="shared" si="28"/>
        <v>-1954</v>
      </c>
      <c r="BO26" s="484">
        <f t="shared" si="29"/>
        <v>-7.0038352629126485E-2</v>
      </c>
      <c r="BP26" s="426"/>
      <c r="BQ26" s="427" t="s">
        <v>532</v>
      </c>
      <c r="BR26" s="472" t="s">
        <v>565</v>
      </c>
      <c r="BS26" s="420"/>
      <c r="BT26" s="424">
        <v>17094</v>
      </c>
      <c r="BU26" s="428">
        <v>15493</v>
      </c>
      <c r="BV26" s="421">
        <f t="shared" si="30"/>
        <v>-1601</v>
      </c>
      <c r="BW26" s="484">
        <f t="shared" si="31"/>
        <v>-9.3658593658593664E-2</v>
      </c>
      <c r="BX26" s="421">
        <v>43016</v>
      </c>
      <c r="BY26" s="422">
        <v>42297</v>
      </c>
      <c r="BZ26" s="421">
        <f t="shared" si="32"/>
        <v>-719</v>
      </c>
      <c r="CA26" s="484">
        <f t="shared" si="33"/>
        <v>-1.6714710805281755E-2</v>
      </c>
      <c r="CB26" s="421">
        <v>268857</v>
      </c>
      <c r="CC26" s="422">
        <v>245179</v>
      </c>
      <c r="CD26" s="421">
        <f t="shared" si="34"/>
        <v>-23678</v>
      </c>
      <c r="CE26" s="484">
        <f t="shared" si="35"/>
        <v>-8.8069122247142528E-2</v>
      </c>
      <c r="CF26" s="422">
        <v>37974</v>
      </c>
      <c r="CG26" s="421">
        <v>36484</v>
      </c>
      <c r="CH26" s="421">
        <f t="shared" si="36"/>
        <v>-1490</v>
      </c>
      <c r="CI26" s="484">
        <f t="shared" si="37"/>
        <v>-3.9237372939379574E-2</v>
      </c>
      <c r="CJ26" s="422">
        <v>1697791</v>
      </c>
      <c r="CK26" s="423">
        <v>1562673</v>
      </c>
      <c r="CL26" s="425">
        <v>-135118</v>
      </c>
      <c r="CM26" s="484">
        <f t="shared" si="38"/>
        <v>-7.9584589622633178E-2</v>
      </c>
    </row>
    <row r="27" spans="2:91" s="417" customFormat="1" ht="24.75" customHeight="1">
      <c r="B27" s="409"/>
      <c r="C27" s="410"/>
      <c r="D27" s="411" t="s">
        <v>566</v>
      </c>
      <c r="E27" s="412"/>
      <c r="F27" s="399">
        <v>396256</v>
      </c>
      <c r="G27" s="413">
        <v>369603</v>
      </c>
      <c r="H27" s="413">
        <f t="shared" si="0"/>
        <v>-26653</v>
      </c>
      <c r="I27" s="485">
        <f t="shared" si="1"/>
        <v>-6.7262073003310996E-2</v>
      </c>
      <c r="J27" s="413">
        <v>125562</v>
      </c>
      <c r="K27" s="413">
        <v>116527</v>
      </c>
      <c r="L27" s="413">
        <f t="shared" si="2"/>
        <v>-9035</v>
      </c>
      <c r="M27" s="485">
        <f t="shared" si="3"/>
        <v>-7.1956483649511793E-2</v>
      </c>
      <c r="N27" s="413">
        <v>0</v>
      </c>
      <c r="O27" s="413">
        <v>0</v>
      </c>
      <c r="P27" s="413">
        <v>75338</v>
      </c>
      <c r="Q27" s="413">
        <v>69936</v>
      </c>
      <c r="R27" s="413">
        <f t="shared" si="4"/>
        <v>-5402</v>
      </c>
      <c r="S27" s="485">
        <f t="shared" si="5"/>
        <v>-7.1703522790623586E-2</v>
      </c>
      <c r="T27" s="399">
        <v>153159</v>
      </c>
      <c r="U27" s="413">
        <v>124748</v>
      </c>
      <c r="V27" s="413">
        <f t="shared" si="6"/>
        <v>-28411</v>
      </c>
      <c r="W27" s="485">
        <f t="shared" si="7"/>
        <v>-0.18550003591039377</v>
      </c>
      <c r="X27" s="399">
        <v>74754</v>
      </c>
      <c r="Y27" s="399">
        <v>69830</v>
      </c>
      <c r="Z27" s="413">
        <f t="shared" si="8"/>
        <v>-4924</v>
      </c>
      <c r="AA27" s="485">
        <f t="shared" si="9"/>
        <v>-6.5869384915857351E-2</v>
      </c>
      <c r="AB27" s="399">
        <v>49415</v>
      </c>
      <c r="AC27" s="413">
        <v>47333</v>
      </c>
      <c r="AD27" s="413">
        <f t="shared" si="10"/>
        <v>-2082</v>
      </c>
      <c r="AE27" s="485">
        <f t="shared" si="11"/>
        <v>-4.2132955580289386E-2</v>
      </c>
      <c r="AF27" s="413">
        <v>128735</v>
      </c>
      <c r="AG27" s="414">
        <v>120235</v>
      </c>
      <c r="AH27" s="413">
        <f t="shared" si="12"/>
        <v>-8500</v>
      </c>
      <c r="AI27" s="485">
        <f t="shared" si="13"/>
        <v>-6.6027109954557808E-2</v>
      </c>
      <c r="AJ27" s="415">
        <v>35631</v>
      </c>
      <c r="AK27" s="413">
        <v>32309</v>
      </c>
      <c r="AL27" s="413">
        <f t="shared" si="14"/>
        <v>-3322</v>
      </c>
      <c r="AM27" s="485">
        <f t="shared" si="15"/>
        <v>-9.3233420336224074E-2</v>
      </c>
      <c r="AN27" s="413">
        <v>49066</v>
      </c>
      <c r="AO27" s="413">
        <v>45398</v>
      </c>
      <c r="AP27" s="413">
        <f t="shared" si="16"/>
        <v>-3668</v>
      </c>
      <c r="AQ27" s="485">
        <f t="shared" si="17"/>
        <v>-7.47564504952513E-2</v>
      </c>
      <c r="AR27" s="413">
        <v>66146</v>
      </c>
      <c r="AS27" s="413">
        <v>61511</v>
      </c>
      <c r="AT27" s="413">
        <f t="shared" si="18"/>
        <v>-4635</v>
      </c>
      <c r="AU27" s="485">
        <f t="shared" si="19"/>
        <v>-7.0072264384845651E-2</v>
      </c>
      <c r="AV27" s="413">
        <v>66262</v>
      </c>
      <c r="AW27" s="413">
        <v>61249</v>
      </c>
      <c r="AX27" s="413">
        <f t="shared" si="20"/>
        <v>-5013</v>
      </c>
      <c r="AY27" s="485">
        <f t="shared" si="21"/>
        <v>-7.5654221122211832E-2</v>
      </c>
      <c r="AZ27" s="399">
        <v>54524</v>
      </c>
      <c r="BA27" s="413">
        <v>51428</v>
      </c>
      <c r="BB27" s="413">
        <f t="shared" si="22"/>
        <v>-3096</v>
      </c>
      <c r="BC27" s="485">
        <f t="shared" si="23"/>
        <v>-5.6782334384858045E-2</v>
      </c>
      <c r="BD27" s="416">
        <v>15412</v>
      </c>
      <c r="BE27" s="413">
        <v>14192</v>
      </c>
      <c r="BF27" s="413">
        <f t="shared" si="24"/>
        <v>-1220</v>
      </c>
      <c r="BG27" s="485">
        <f t="shared" si="25"/>
        <v>-7.9159096807682322E-2</v>
      </c>
      <c r="BH27" s="399">
        <v>12644</v>
      </c>
      <c r="BI27" s="413">
        <v>12855</v>
      </c>
      <c r="BJ27" s="413">
        <f t="shared" si="26"/>
        <v>211</v>
      </c>
      <c r="BK27" s="485">
        <f t="shared" si="27"/>
        <v>1.6687757038911736E-2</v>
      </c>
      <c r="BL27" s="415">
        <v>27899</v>
      </c>
      <c r="BM27" s="414">
        <v>25945</v>
      </c>
      <c r="BN27" s="413">
        <f t="shared" si="28"/>
        <v>-1954</v>
      </c>
      <c r="BO27" s="485">
        <f t="shared" si="29"/>
        <v>-7.0038352629126485E-2</v>
      </c>
      <c r="BP27" s="409"/>
      <c r="BQ27" s="410"/>
      <c r="BR27" s="411" t="s">
        <v>566</v>
      </c>
      <c r="BS27" s="412"/>
      <c r="BT27" s="415">
        <v>17094</v>
      </c>
      <c r="BU27" s="416">
        <v>15493</v>
      </c>
      <c r="BV27" s="413">
        <f t="shared" si="30"/>
        <v>-1601</v>
      </c>
      <c r="BW27" s="485">
        <f t="shared" si="31"/>
        <v>-9.3658593658593664E-2</v>
      </c>
      <c r="BX27" s="399">
        <v>43016</v>
      </c>
      <c r="BY27" s="413">
        <v>42297</v>
      </c>
      <c r="BZ27" s="413">
        <f t="shared" si="32"/>
        <v>-719</v>
      </c>
      <c r="CA27" s="485">
        <f t="shared" si="33"/>
        <v>-1.6714710805281755E-2</v>
      </c>
      <c r="CB27" s="399">
        <v>268857</v>
      </c>
      <c r="CC27" s="413">
        <v>245179</v>
      </c>
      <c r="CD27" s="413">
        <f t="shared" si="34"/>
        <v>-23678</v>
      </c>
      <c r="CE27" s="485">
        <f t="shared" si="35"/>
        <v>-8.8069122247142528E-2</v>
      </c>
      <c r="CF27" s="413">
        <v>37974</v>
      </c>
      <c r="CG27" s="413">
        <v>36484</v>
      </c>
      <c r="CH27" s="413">
        <f t="shared" si="36"/>
        <v>-1490</v>
      </c>
      <c r="CI27" s="485">
        <f t="shared" si="37"/>
        <v>-3.9237372939379574E-2</v>
      </c>
      <c r="CJ27" s="413">
        <v>1697744</v>
      </c>
      <c r="CK27" s="414">
        <v>1562552</v>
      </c>
      <c r="CL27" s="417">
        <v>-135192</v>
      </c>
      <c r="CM27" s="485">
        <f t="shared" si="38"/>
        <v>-7.963038008086025E-2</v>
      </c>
    </row>
    <row r="28" spans="2:91" s="354" customFormat="1" ht="24.75" customHeight="1">
      <c r="B28" s="355"/>
      <c r="C28" s="356" t="s">
        <v>534</v>
      </c>
      <c r="D28" s="357" t="s">
        <v>561</v>
      </c>
      <c r="E28" s="358"/>
      <c r="F28" s="359">
        <v>38173</v>
      </c>
      <c r="G28" s="360">
        <v>45983</v>
      </c>
      <c r="H28" s="360">
        <f t="shared" si="0"/>
        <v>7810</v>
      </c>
      <c r="I28" s="482">
        <f t="shared" si="1"/>
        <v>0.20459487072014251</v>
      </c>
      <c r="J28" s="360">
        <v>14266</v>
      </c>
      <c r="K28" s="360">
        <v>9906</v>
      </c>
      <c r="L28" s="360">
        <f t="shared" si="2"/>
        <v>-4360</v>
      </c>
      <c r="M28" s="482">
        <f t="shared" si="3"/>
        <v>-0.305621758026076</v>
      </c>
      <c r="N28" s="360">
        <v>0</v>
      </c>
      <c r="O28" s="360">
        <v>0</v>
      </c>
      <c r="P28" s="360">
        <v>1596</v>
      </c>
      <c r="Q28" s="360">
        <v>270</v>
      </c>
      <c r="R28" s="360">
        <f t="shared" si="4"/>
        <v>-1326</v>
      </c>
      <c r="S28" s="482">
        <f t="shared" si="5"/>
        <v>-0.83082706766917291</v>
      </c>
      <c r="T28" s="359">
        <v>199</v>
      </c>
      <c r="U28" s="360">
        <v>243</v>
      </c>
      <c r="V28" s="360">
        <f t="shared" si="6"/>
        <v>44</v>
      </c>
      <c r="W28" s="482">
        <f t="shared" si="7"/>
        <v>0.22110552763819097</v>
      </c>
      <c r="X28" s="359">
        <v>404</v>
      </c>
      <c r="Y28" s="360">
        <v>941</v>
      </c>
      <c r="Z28" s="360">
        <f t="shared" si="8"/>
        <v>537</v>
      </c>
      <c r="AA28" s="482">
        <f t="shared" si="9"/>
        <v>1.3292079207920793</v>
      </c>
      <c r="AB28" s="359">
        <v>443</v>
      </c>
      <c r="AC28" s="360">
        <v>419</v>
      </c>
      <c r="AD28" s="360">
        <f t="shared" si="10"/>
        <v>-24</v>
      </c>
      <c r="AE28" s="482">
        <f t="shared" si="11"/>
        <v>-5.4176072234762979E-2</v>
      </c>
      <c r="AF28" s="360">
        <v>7128</v>
      </c>
      <c r="AG28" s="361">
        <v>7553</v>
      </c>
      <c r="AH28" s="360">
        <f t="shared" si="12"/>
        <v>425</v>
      </c>
      <c r="AI28" s="482">
        <f t="shared" si="13"/>
        <v>5.962401795735129E-2</v>
      </c>
      <c r="AJ28" s="362">
        <v>874</v>
      </c>
      <c r="AK28" s="360">
        <v>1518</v>
      </c>
      <c r="AL28" s="360">
        <f t="shared" si="14"/>
        <v>644</v>
      </c>
      <c r="AM28" s="482">
        <f t="shared" si="15"/>
        <v>0.73684210526315785</v>
      </c>
      <c r="AN28" s="360">
        <v>127</v>
      </c>
      <c r="AO28" s="360">
        <v>84</v>
      </c>
      <c r="AP28" s="360">
        <f t="shared" si="16"/>
        <v>-43</v>
      </c>
      <c r="AQ28" s="482">
        <f t="shared" si="17"/>
        <v>-0.33858267716535434</v>
      </c>
      <c r="AR28" s="360">
        <v>2527</v>
      </c>
      <c r="AS28" s="360">
        <v>2411</v>
      </c>
      <c r="AT28" s="360">
        <f t="shared" si="18"/>
        <v>-116</v>
      </c>
      <c r="AU28" s="482">
        <f t="shared" si="19"/>
        <v>-4.5904234269885241E-2</v>
      </c>
      <c r="AV28" s="360">
        <v>8934</v>
      </c>
      <c r="AW28" s="360">
        <v>9825</v>
      </c>
      <c r="AX28" s="360">
        <f t="shared" si="20"/>
        <v>891</v>
      </c>
      <c r="AY28" s="482">
        <f t="shared" si="21"/>
        <v>9.9731363331094697E-2</v>
      </c>
      <c r="AZ28" s="359">
        <v>2789</v>
      </c>
      <c r="BA28" s="360">
        <v>2635</v>
      </c>
      <c r="BB28" s="360">
        <f t="shared" si="22"/>
        <v>-154</v>
      </c>
      <c r="BC28" s="482">
        <f t="shared" si="23"/>
        <v>-5.5216923628540693E-2</v>
      </c>
      <c r="BD28" s="363">
        <v>250</v>
      </c>
      <c r="BE28" s="360">
        <v>4069</v>
      </c>
      <c r="BF28" s="360">
        <f t="shared" si="24"/>
        <v>3819</v>
      </c>
      <c r="BG28" s="482">
        <f t="shared" si="25"/>
        <v>15.276</v>
      </c>
      <c r="BH28" s="359">
        <v>0</v>
      </c>
      <c r="BI28" s="360">
        <v>3158</v>
      </c>
      <c r="BJ28" s="360">
        <f t="shared" si="26"/>
        <v>3158</v>
      </c>
      <c r="BK28" s="482" t="e">
        <f t="shared" si="27"/>
        <v>#DIV/0!</v>
      </c>
      <c r="BL28" s="362">
        <v>5284</v>
      </c>
      <c r="BM28" s="361">
        <v>0</v>
      </c>
      <c r="BN28" s="360">
        <f t="shared" si="28"/>
        <v>-5284</v>
      </c>
      <c r="BO28" s="482">
        <f t="shared" si="29"/>
        <v>-1</v>
      </c>
      <c r="BP28" s="355"/>
      <c r="BQ28" s="356" t="s">
        <v>534</v>
      </c>
      <c r="BR28" s="357" t="s">
        <v>561</v>
      </c>
      <c r="BS28" s="358"/>
      <c r="BT28" s="362">
        <v>314</v>
      </c>
      <c r="BU28" s="363">
        <v>501</v>
      </c>
      <c r="BV28" s="360">
        <f t="shared" si="30"/>
        <v>187</v>
      </c>
      <c r="BW28" s="482">
        <f t="shared" si="31"/>
        <v>0.59554140127388533</v>
      </c>
      <c r="BX28" s="359">
        <v>851</v>
      </c>
      <c r="BY28" s="360">
        <v>631</v>
      </c>
      <c r="BZ28" s="360">
        <f t="shared" si="32"/>
        <v>-220</v>
      </c>
      <c r="CA28" s="482">
        <f t="shared" si="33"/>
        <v>-0.25851938895417154</v>
      </c>
      <c r="CB28" s="359">
        <v>5211</v>
      </c>
      <c r="CC28" s="360">
        <v>7297</v>
      </c>
      <c r="CD28" s="360">
        <f t="shared" si="34"/>
        <v>2086</v>
      </c>
      <c r="CE28" s="482">
        <f t="shared" si="35"/>
        <v>0.40030704279408941</v>
      </c>
      <c r="CF28" s="360">
        <v>2798</v>
      </c>
      <c r="CG28" s="360">
        <v>3117</v>
      </c>
      <c r="CH28" s="360">
        <f t="shared" si="36"/>
        <v>319</v>
      </c>
      <c r="CI28" s="482">
        <f t="shared" si="37"/>
        <v>0.11401000714796283</v>
      </c>
      <c r="CJ28" s="360">
        <v>92168</v>
      </c>
      <c r="CK28" s="361">
        <v>100561</v>
      </c>
      <c r="CL28" s="33">
        <v>8393</v>
      </c>
      <c r="CM28" s="482">
        <f t="shared" si="38"/>
        <v>9.1061973786997652E-2</v>
      </c>
    </row>
    <row r="29" spans="2:91" ht="24.75" customHeight="1">
      <c r="B29" s="550" t="s">
        <v>567</v>
      </c>
      <c r="C29" s="560"/>
      <c r="D29" s="560"/>
      <c r="E29" s="77" t="s">
        <v>568</v>
      </c>
      <c r="F29" s="263">
        <v>664614</v>
      </c>
      <c r="G29" s="263">
        <v>755196</v>
      </c>
      <c r="H29" s="263">
        <f t="shared" si="0"/>
        <v>90582</v>
      </c>
      <c r="I29" s="483">
        <f t="shared" si="1"/>
        <v>0.13629264505412164</v>
      </c>
      <c r="J29" s="263">
        <v>198254</v>
      </c>
      <c r="K29" s="263">
        <v>208523</v>
      </c>
      <c r="L29" s="263">
        <f t="shared" si="2"/>
        <v>10269</v>
      </c>
      <c r="M29" s="483">
        <f t="shared" si="3"/>
        <v>5.1797189464020905E-2</v>
      </c>
      <c r="N29" s="264">
        <v>0</v>
      </c>
      <c r="O29" s="264">
        <v>0</v>
      </c>
      <c r="P29" s="264">
        <v>100546</v>
      </c>
      <c r="Q29" s="264">
        <v>105726</v>
      </c>
      <c r="R29" s="263">
        <f t="shared" si="4"/>
        <v>5180</v>
      </c>
      <c r="S29" s="483">
        <f t="shared" si="5"/>
        <v>5.151870785511109E-2</v>
      </c>
      <c r="T29" s="263">
        <v>190998</v>
      </c>
      <c r="U29" s="263">
        <v>220542</v>
      </c>
      <c r="V29" s="263">
        <f t="shared" si="6"/>
        <v>29544</v>
      </c>
      <c r="W29" s="483">
        <f t="shared" si="7"/>
        <v>0.15468224798165425</v>
      </c>
      <c r="X29" s="263">
        <v>166791</v>
      </c>
      <c r="Y29" s="263">
        <v>178734</v>
      </c>
      <c r="Z29" s="263">
        <f t="shared" si="8"/>
        <v>11943</v>
      </c>
      <c r="AA29" s="483">
        <f t="shared" si="9"/>
        <v>7.1604582981096107E-2</v>
      </c>
      <c r="AB29" s="263">
        <v>72193</v>
      </c>
      <c r="AC29" s="264">
        <v>69730</v>
      </c>
      <c r="AD29" s="263">
        <f t="shared" si="10"/>
        <v>-2463</v>
      </c>
      <c r="AE29" s="483">
        <f t="shared" si="11"/>
        <v>-3.4116881138060474E-2</v>
      </c>
      <c r="AF29" s="264">
        <v>322985</v>
      </c>
      <c r="AG29" s="265">
        <v>321119</v>
      </c>
      <c r="AH29" s="263">
        <f t="shared" si="12"/>
        <v>-1866</v>
      </c>
      <c r="AI29" s="483">
        <f t="shared" si="13"/>
        <v>-5.7773580816446587E-3</v>
      </c>
      <c r="AJ29" s="263">
        <v>68946</v>
      </c>
      <c r="AK29" s="263">
        <v>67462</v>
      </c>
      <c r="AL29" s="263">
        <f t="shared" si="14"/>
        <v>-1484</v>
      </c>
      <c r="AM29" s="483">
        <f t="shared" si="15"/>
        <v>-2.1524091317842949E-2</v>
      </c>
      <c r="AN29" s="263">
        <v>117696</v>
      </c>
      <c r="AO29" s="263">
        <v>120474</v>
      </c>
      <c r="AP29" s="263">
        <f t="shared" si="16"/>
        <v>2778</v>
      </c>
      <c r="AQ29" s="483">
        <f t="shared" si="17"/>
        <v>2.3603181076672104E-2</v>
      </c>
      <c r="AR29" s="264">
        <v>350253</v>
      </c>
      <c r="AS29" s="264">
        <v>359308</v>
      </c>
      <c r="AT29" s="263">
        <f t="shared" si="18"/>
        <v>9055</v>
      </c>
      <c r="AU29" s="483">
        <f t="shared" si="19"/>
        <v>2.5852740733127197E-2</v>
      </c>
      <c r="AV29" s="264">
        <v>223556</v>
      </c>
      <c r="AW29" s="264">
        <v>214691</v>
      </c>
      <c r="AX29" s="263">
        <f t="shared" si="20"/>
        <v>-8865</v>
      </c>
      <c r="AY29" s="483">
        <f t="shared" si="21"/>
        <v>-3.9654493728640695E-2</v>
      </c>
      <c r="AZ29" s="263">
        <v>173342</v>
      </c>
      <c r="BA29" s="264">
        <v>184211</v>
      </c>
      <c r="BB29" s="263">
        <f t="shared" si="22"/>
        <v>10869</v>
      </c>
      <c r="BC29" s="483">
        <f t="shared" si="23"/>
        <v>6.2702634099064278E-2</v>
      </c>
      <c r="BD29" s="445">
        <v>61109</v>
      </c>
      <c r="BE29" s="263">
        <v>58058</v>
      </c>
      <c r="BF29" s="263">
        <f t="shared" si="24"/>
        <v>-3051</v>
      </c>
      <c r="BG29" s="483">
        <f t="shared" si="25"/>
        <v>-4.9927179302557724E-2</v>
      </c>
      <c r="BH29" s="263">
        <v>56342</v>
      </c>
      <c r="BI29" s="264">
        <v>53649</v>
      </c>
      <c r="BJ29" s="263">
        <f t="shared" si="26"/>
        <v>-2693</v>
      </c>
      <c r="BK29" s="483">
        <f t="shared" si="27"/>
        <v>-4.7797380284689932E-2</v>
      </c>
      <c r="BL29" s="372">
        <v>42288</v>
      </c>
      <c r="BM29" s="265">
        <v>47121</v>
      </c>
      <c r="BN29" s="263">
        <f t="shared" si="28"/>
        <v>4833</v>
      </c>
      <c r="BO29" s="483">
        <f t="shared" si="29"/>
        <v>0.11428774120317821</v>
      </c>
      <c r="BP29" s="553" t="s">
        <v>569</v>
      </c>
      <c r="BQ29" s="551"/>
      <c r="BR29" s="551"/>
      <c r="BS29" s="77" t="s">
        <v>568</v>
      </c>
      <c r="BT29" s="372">
        <v>26194</v>
      </c>
      <c r="BU29" s="445">
        <v>26561</v>
      </c>
      <c r="BV29" s="263">
        <f t="shared" si="30"/>
        <v>367</v>
      </c>
      <c r="BW29" s="483">
        <f t="shared" si="31"/>
        <v>1.4010842177597923E-2</v>
      </c>
      <c r="BX29" s="263">
        <v>31079</v>
      </c>
      <c r="BY29" s="264">
        <v>35201</v>
      </c>
      <c r="BZ29" s="263">
        <f t="shared" si="32"/>
        <v>4122</v>
      </c>
      <c r="CA29" s="483">
        <f t="shared" si="33"/>
        <v>0.13262974999195598</v>
      </c>
      <c r="CB29" s="263">
        <v>195248</v>
      </c>
      <c r="CC29" s="264">
        <v>213925</v>
      </c>
      <c r="CD29" s="263">
        <f t="shared" si="34"/>
        <v>18677</v>
      </c>
      <c r="CE29" s="483">
        <f t="shared" si="35"/>
        <v>9.5657830041792999E-2</v>
      </c>
      <c r="CF29" s="263">
        <v>-9743</v>
      </c>
      <c r="CG29" s="264">
        <v>-11311</v>
      </c>
      <c r="CH29" s="263">
        <f t="shared" si="36"/>
        <v>-1568</v>
      </c>
      <c r="CI29" s="483">
        <f t="shared" si="37"/>
        <v>0.16093605665606076</v>
      </c>
      <c r="CJ29" s="262">
        <v>3052691</v>
      </c>
      <c r="CK29" s="261">
        <v>3228920</v>
      </c>
      <c r="CL29" s="33">
        <v>176229</v>
      </c>
      <c r="CM29" s="483">
        <f t="shared" si="38"/>
        <v>5.772906592904424E-2</v>
      </c>
    </row>
    <row r="30" spans="2:91" ht="24.75" customHeight="1">
      <c r="B30" s="561" t="s">
        <v>570</v>
      </c>
      <c r="C30" s="562"/>
      <c r="D30" s="562"/>
      <c r="E30" s="117" t="s">
        <v>571</v>
      </c>
      <c r="F30" s="263">
        <v>1468521</v>
      </c>
      <c r="G30" s="263">
        <v>1633023</v>
      </c>
      <c r="H30" s="263">
        <f t="shared" si="0"/>
        <v>164502</v>
      </c>
      <c r="I30" s="483">
        <f t="shared" si="1"/>
        <v>0.11201882710563894</v>
      </c>
      <c r="J30" s="263">
        <v>335782</v>
      </c>
      <c r="K30" s="263">
        <v>294609</v>
      </c>
      <c r="L30" s="263">
        <f t="shared" si="2"/>
        <v>-41173</v>
      </c>
      <c r="M30" s="483">
        <f t="shared" si="3"/>
        <v>-0.12261824636222311</v>
      </c>
      <c r="N30" s="264">
        <v>0</v>
      </c>
      <c r="O30" s="264">
        <v>0</v>
      </c>
      <c r="P30" s="264">
        <v>99556</v>
      </c>
      <c r="Q30" s="264">
        <v>156519</v>
      </c>
      <c r="R30" s="263">
        <f t="shared" si="4"/>
        <v>56963</v>
      </c>
      <c r="S30" s="483">
        <f t="shared" si="5"/>
        <v>0.57217043673912171</v>
      </c>
      <c r="T30" s="263">
        <v>376324</v>
      </c>
      <c r="U30" s="263">
        <v>331569</v>
      </c>
      <c r="V30" s="263">
        <f t="shared" si="6"/>
        <v>-44755</v>
      </c>
      <c r="W30" s="483">
        <f t="shared" si="7"/>
        <v>-0.11892677586335179</v>
      </c>
      <c r="X30" s="263">
        <v>59960</v>
      </c>
      <c r="Y30" s="263">
        <v>102356</v>
      </c>
      <c r="Z30" s="263">
        <f t="shared" si="8"/>
        <v>42396</v>
      </c>
      <c r="AA30" s="483">
        <f t="shared" si="9"/>
        <v>0.70707138092061372</v>
      </c>
      <c r="AB30" s="263">
        <v>24797</v>
      </c>
      <c r="AC30" s="264">
        <v>55479</v>
      </c>
      <c r="AD30" s="263">
        <f t="shared" si="10"/>
        <v>30682</v>
      </c>
      <c r="AE30" s="483">
        <f t="shared" si="11"/>
        <v>1.2373270960196798</v>
      </c>
      <c r="AF30" s="264">
        <v>331625</v>
      </c>
      <c r="AG30" s="265">
        <v>419751</v>
      </c>
      <c r="AH30" s="263">
        <f t="shared" si="12"/>
        <v>88126</v>
      </c>
      <c r="AI30" s="483">
        <f t="shared" si="13"/>
        <v>0.26573991707500944</v>
      </c>
      <c r="AJ30" s="263">
        <v>74815</v>
      </c>
      <c r="AK30" s="263">
        <v>151329</v>
      </c>
      <c r="AL30" s="263">
        <f t="shared" si="14"/>
        <v>76514</v>
      </c>
      <c r="AM30" s="483">
        <f t="shared" si="15"/>
        <v>1.0227093497293323</v>
      </c>
      <c r="AN30" s="263">
        <v>68657</v>
      </c>
      <c r="AO30" s="263">
        <v>62967</v>
      </c>
      <c r="AP30" s="263">
        <f t="shared" si="16"/>
        <v>-5690</v>
      </c>
      <c r="AQ30" s="483">
        <f t="shared" si="17"/>
        <v>-8.2875744643663429E-2</v>
      </c>
      <c r="AR30" s="264">
        <v>56383</v>
      </c>
      <c r="AS30" s="264">
        <v>2110</v>
      </c>
      <c r="AT30" s="263">
        <f t="shared" si="18"/>
        <v>-54273</v>
      </c>
      <c r="AU30" s="483">
        <f t="shared" si="19"/>
        <v>-0.96257737261231224</v>
      </c>
      <c r="AV30" s="264">
        <v>229544</v>
      </c>
      <c r="AW30" s="264">
        <v>288466</v>
      </c>
      <c r="AX30" s="263">
        <f t="shared" si="20"/>
        <v>58922</v>
      </c>
      <c r="AY30" s="483">
        <f t="shared" si="21"/>
        <v>0.25669152755027358</v>
      </c>
      <c r="AZ30" s="263">
        <v>91179</v>
      </c>
      <c r="BA30" s="264">
        <v>101668</v>
      </c>
      <c r="BB30" s="263">
        <f t="shared" si="22"/>
        <v>10489</v>
      </c>
      <c r="BC30" s="483">
        <f t="shared" si="23"/>
        <v>0.11503745379966879</v>
      </c>
      <c r="BD30" s="445">
        <v>64207</v>
      </c>
      <c r="BE30" s="263">
        <v>71013</v>
      </c>
      <c r="BF30" s="263">
        <f t="shared" si="24"/>
        <v>6806</v>
      </c>
      <c r="BG30" s="483">
        <f t="shared" si="25"/>
        <v>0.10600090332829754</v>
      </c>
      <c r="BH30" s="263">
        <v>6816</v>
      </c>
      <c r="BI30" s="264">
        <v>16129</v>
      </c>
      <c r="BJ30" s="263">
        <f t="shared" si="26"/>
        <v>9313</v>
      </c>
      <c r="BK30" s="483">
        <f t="shared" si="27"/>
        <v>1.366343896713615</v>
      </c>
      <c r="BL30" s="372">
        <v>-44244</v>
      </c>
      <c r="BM30" s="265">
        <v>-53975</v>
      </c>
      <c r="BN30" s="263">
        <f t="shared" si="28"/>
        <v>-9731</v>
      </c>
      <c r="BO30" s="483">
        <f t="shared" si="29"/>
        <v>0.21993942681493536</v>
      </c>
      <c r="BP30" s="561" t="s">
        <v>570</v>
      </c>
      <c r="BQ30" s="563"/>
      <c r="BR30" s="563"/>
      <c r="BS30" s="117" t="s">
        <v>571</v>
      </c>
      <c r="BT30" s="372">
        <v>32314</v>
      </c>
      <c r="BU30" s="445">
        <v>14735</v>
      </c>
      <c r="BV30" s="263">
        <f t="shared" si="30"/>
        <v>-17579</v>
      </c>
      <c r="BW30" s="483">
        <f t="shared" si="31"/>
        <v>-0.54400569412638489</v>
      </c>
      <c r="BX30" s="263">
        <v>18505</v>
      </c>
      <c r="BY30" s="264">
        <v>-1208</v>
      </c>
      <c r="BZ30" s="263">
        <f t="shared" si="32"/>
        <v>-19713</v>
      </c>
      <c r="CA30" s="483">
        <f t="shared" si="33"/>
        <v>-1.0652796541475278</v>
      </c>
      <c r="CB30" s="263">
        <v>432290</v>
      </c>
      <c r="CC30" s="264">
        <v>420282</v>
      </c>
      <c r="CD30" s="263">
        <f t="shared" si="34"/>
        <v>-12008</v>
      </c>
      <c r="CE30" s="483">
        <f t="shared" si="35"/>
        <v>-2.7777649263226074E-2</v>
      </c>
      <c r="CF30" s="263">
        <v>52501</v>
      </c>
      <c r="CG30" s="264">
        <v>67004</v>
      </c>
      <c r="CH30" s="263">
        <f t="shared" si="36"/>
        <v>14503</v>
      </c>
      <c r="CI30" s="483">
        <f t="shared" si="37"/>
        <v>0.27624235728843261</v>
      </c>
      <c r="CJ30" s="266">
        <v>3779532</v>
      </c>
      <c r="CK30" s="267">
        <v>4133826</v>
      </c>
      <c r="CL30" s="33">
        <v>354294</v>
      </c>
      <c r="CM30" s="483">
        <f t="shared" si="38"/>
        <v>9.374017735529161E-2</v>
      </c>
    </row>
    <row r="31" spans="2:91" s="425" customFormat="1" ht="24.75" customHeight="1">
      <c r="B31" s="419" t="s">
        <v>572</v>
      </c>
      <c r="C31" s="557" t="s">
        <v>573</v>
      </c>
      <c r="D31" s="555"/>
      <c r="E31" s="420" t="s">
        <v>574</v>
      </c>
      <c r="F31" s="429">
        <v>992</v>
      </c>
      <c r="G31" s="429">
        <v>0</v>
      </c>
      <c r="H31" s="421">
        <f t="shared" si="0"/>
        <v>-992</v>
      </c>
      <c r="I31" s="484">
        <f t="shared" si="1"/>
        <v>-1</v>
      </c>
      <c r="J31" s="421">
        <v>249</v>
      </c>
      <c r="K31" s="429">
        <v>324</v>
      </c>
      <c r="L31" s="421">
        <f t="shared" si="2"/>
        <v>75</v>
      </c>
      <c r="M31" s="484">
        <f t="shared" si="3"/>
        <v>0.30120481927710846</v>
      </c>
      <c r="N31" s="422">
        <v>0</v>
      </c>
      <c r="O31" s="429">
        <v>0</v>
      </c>
      <c r="P31" s="422">
        <v>0</v>
      </c>
      <c r="Q31" s="429">
        <v>1494</v>
      </c>
      <c r="R31" s="421">
        <f t="shared" si="4"/>
        <v>1494</v>
      </c>
      <c r="S31" s="484" t="e">
        <f t="shared" si="5"/>
        <v>#DIV/0!</v>
      </c>
      <c r="T31" s="422">
        <v>0</v>
      </c>
      <c r="U31" s="429">
        <v>20380</v>
      </c>
      <c r="V31" s="421">
        <f t="shared" si="6"/>
        <v>20380</v>
      </c>
      <c r="W31" s="484" t="e">
        <f t="shared" si="7"/>
        <v>#DIV/0!</v>
      </c>
      <c r="X31" s="422">
        <v>174</v>
      </c>
      <c r="Y31" s="429">
        <v>0</v>
      </c>
      <c r="Z31" s="421">
        <f t="shared" si="8"/>
        <v>-174</v>
      </c>
      <c r="AA31" s="484">
        <f t="shared" si="9"/>
        <v>-1</v>
      </c>
      <c r="AB31" s="421">
        <v>4055</v>
      </c>
      <c r="AC31" s="429">
        <v>2661</v>
      </c>
      <c r="AD31" s="421">
        <f t="shared" si="10"/>
        <v>-1394</v>
      </c>
      <c r="AE31" s="484">
        <f t="shared" si="11"/>
        <v>-0.34377311960542539</v>
      </c>
      <c r="AF31" s="429">
        <v>0</v>
      </c>
      <c r="AG31" s="430">
        <v>0</v>
      </c>
      <c r="AH31" s="421">
        <f t="shared" si="12"/>
        <v>0</v>
      </c>
      <c r="AI31" s="484" t="e">
        <f t="shared" si="13"/>
        <v>#DIV/0!</v>
      </c>
      <c r="AJ31" s="424">
        <v>0</v>
      </c>
      <c r="AK31" s="429">
        <v>0</v>
      </c>
      <c r="AL31" s="421">
        <f t="shared" si="14"/>
        <v>0</v>
      </c>
      <c r="AM31" s="484" t="e">
        <f t="shared" si="15"/>
        <v>#DIV/0!</v>
      </c>
      <c r="AN31" s="422">
        <v>1012</v>
      </c>
      <c r="AO31" s="429">
        <v>3415</v>
      </c>
      <c r="AP31" s="421">
        <f t="shared" si="16"/>
        <v>2403</v>
      </c>
      <c r="AQ31" s="484">
        <f t="shared" si="17"/>
        <v>2.3745059288537549</v>
      </c>
      <c r="AR31" s="422">
        <v>9</v>
      </c>
      <c r="AS31" s="429">
        <v>915</v>
      </c>
      <c r="AT31" s="421">
        <f t="shared" si="18"/>
        <v>906</v>
      </c>
      <c r="AU31" s="484">
        <f t="shared" si="19"/>
        <v>100.66666666666667</v>
      </c>
      <c r="AV31" s="422">
        <v>0</v>
      </c>
      <c r="AW31" s="429">
        <v>743</v>
      </c>
      <c r="AX31" s="421">
        <f t="shared" si="20"/>
        <v>743</v>
      </c>
      <c r="AY31" s="484" t="e">
        <f t="shared" si="21"/>
        <v>#DIV/0!</v>
      </c>
      <c r="AZ31" s="422">
        <v>0</v>
      </c>
      <c r="BA31" s="429">
        <v>0</v>
      </c>
      <c r="BB31" s="421">
        <f t="shared" si="22"/>
        <v>0</v>
      </c>
      <c r="BC31" s="484" t="e">
        <f t="shared" si="23"/>
        <v>#DIV/0!</v>
      </c>
      <c r="BD31" s="428">
        <v>0</v>
      </c>
      <c r="BE31" s="429">
        <v>0</v>
      </c>
      <c r="BF31" s="421">
        <f t="shared" si="24"/>
        <v>0</v>
      </c>
      <c r="BG31" s="484" t="e">
        <f t="shared" si="25"/>
        <v>#DIV/0!</v>
      </c>
      <c r="BH31" s="421">
        <v>1086</v>
      </c>
      <c r="BI31" s="429">
        <v>891</v>
      </c>
      <c r="BJ31" s="421">
        <f t="shared" si="26"/>
        <v>-195</v>
      </c>
      <c r="BK31" s="484">
        <f t="shared" si="27"/>
        <v>-0.17955801104972377</v>
      </c>
      <c r="BL31" s="424">
        <v>22548</v>
      </c>
      <c r="BM31" s="430">
        <v>0</v>
      </c>
      <c r="BN31" s="421">
        <f t="shared" si="28"/>
        <v>-22548</v>
      </c>
      <c r="BO31" s="484">
        <f t="shared" si="29"/>
        <v>-1</v>
      </c>
      <c r="BP31" s="419" t="s">
        <v>575</v>
      </c>
      <c r="BQ31" s="557" t="s">
        <v>573</v>
      </c>
      <c r="BR31" s="557"/>
      <c r="BS31" s="420" t="s">
        <v>574</v>
      </c>
      <c r="BT31" s="424">
        <v>0</v>
      </c>
      <c r="BU31" s="466">
        <v>0</v>
      </c>
      <c r="BV31" s="421">
        <f t="shared" si="30"/>
        <v>0</v>
      </c>
      <c r="BW31" s="484" t="e">
        <f t="shared" si="31"/>
        <v>#DIV/0!</v>
      </c>
      <c r="BX31" s="422">
        <v>219831</v>
      </c>
      <c r="BY31" s="429">
        <v>1</v>
      </c>
      <c r="BZ31" s="421">
        <f t="shared" si="32"/>
        <v>-219830</v>
      </c>
      <c r="CA31" s="484">
        <f t="shared" si="33"/>
        <v>-0.99999545105103471</v>
      </c>
      <c r="CB31" s="421">
        <v>0</v>
      </c>
      <c r="CC31" s="429">
        <v>0</v>
      </c>
      <c r="CD31" s="421">
        <f t="shared" si="34"/>
        <v>0</v>
      </c>
      <c r="CE31" s="484" t="e">
        <f t="shared" si="35"/>
        <v>#DIV/0!</v>
      </c>
      <c r="CF31" s="422">
        <v>1634</v>
      </c>
      <c r="CG31" s="429">
        <v>48</v>
      </c>
      <c r="CH31" s="421">
        <f t="shared" si="36"/>
        <v>-1586</v>
      </c>
      <c r="CI31" s="484">
        <f t="shared" si="37"/>
        <v>-0.97062423500611994</v>
      </c>
      <c r="CJ31" s="422">
        <v>251590</v>
      </c>
      <c r="CK31" s="423">
        <v>30872</v>
      </c>
      <c r="CL31" s="425">
        <v>-220718</v>
      </c>
      <c r="CM31" s="484">
        <f t="shared" si="38"/>
        <v>-0.87729242020748044</v>
      </c>
    </row>
    <row r="32" spans="2:91" s="425" customFormat="1" ht="24.75" customHeight="1">
      <c r="B32" s="426"/>
      <c r="C32" s="432"/>
      <c r="D32" s="427" t="s">
        <v>576</v>
      </c>
      <c r="E32" s="433"/>
      <c r="F32" s="422">
        <v>0</v>
      </c>
      <c r="G32" s="422">
        <v>0</v>
      </c>
      <c r="H32" s="421">
        <f t="shared" si="0"/>
        <v>0</v>
      </c>
      <c r="I32" s="484" t="e">
        <f t="shared" si="1"/>
        <v>#DIV/0!</v>
      </c>
      <c r="J32" s="421">
        <v>0</v>
      </c>
      <c r="K32" s="422">
        <v>0</v>
      </c>
      <c r="L32" s="421">
        <f t="shared" si="2"/>
        <v>0</v>
      </c>
      <c r="M32" s="484" t="e">
        <f t="shared" si="3"/>
        <v>#DIV/0!</v>
      </c>
      <c r="N32" s="422">
        <v>0</v>
      </c>
      <c r="O32" s="422">
        <v>0</v>
      </c>
      <c r="P32" s="422">
        <v>0</v>
      </c>
      <c r="Q32" s="422">
        <v>0</v>
      </c>
      <c r="R32" s="421">
        <f t="shared" si="4"/>
        <v>0</v>
      </c>
      <c r="S32" s="484" t="e">
        <f t="shared" si="5"/>
        <v>#DIV/0!</v>
      </c>
      <c r="T32" s="422">
        <v>0</v>
      </c>
      <c r="U32" s="422">
        <v>0</v>
      </c>
      <c r="V32" s="421">
        <f t="shared" si="6"/>
        <v>0</v>
      </c>
      <c r="W32" s="484" t="e">
        <f t="shared" si="7"/>
        <v>#DIV/0!</v>
      </c>
      <c r="X32" s="422">
        <v>0</v>
      </c>
      <c r="Y32" s="422">
        <v>0</v>
      </c>
      <c r="Z32" s="421">
        <f t="shared" si="8"/>
        <v>0</v>
      </c>
      <c r="AA32" s="484" t="e">
        <f t="shared" si="9"/>
        <v>#DIV/0!</v>
      </c>
      <c r="AB32" s="421">
        <v>0</v>
      </c>
      <c r="AC32" s="422">
        <v>0</v>
      </c>
      <c r="AD32" s="421">
        <f t="shared" si="10"/>
        <v>0</v>
      </c>
      <c r="AE32" s="484" t="e">
        <f t="shared" si="11"/>
        <v>#DIV/0!</v>
      </c>
      <c r="AF32" s="422">
        <v>0</v>
      </c>
      <c r="AG32" s="434">
        <v>0</v>
      </c>
      <c r="AH32" s="421">
        <f t="shared" si="12"/>
        <v>0</v>
      </c>
      <c r="AI32" s="484" t="e">
        <f t="shared" si="13"/>
        <v>#DIV/0!</v>
      </c>
      <c r="AJ32" s="424">
        <v>0</v>
      </c>
      <c r="AK32" s="422">
        <v>0</v>
      </c>
      <c r="AL32" s="421">
        <f t="shared" si="14"/>
        <v>0</v>
      </c>
      <c r="AM32" s="484" t="e">
        <f t="shared" si="15"/>
        <v>#DIV/0!</v>
      </c>
      <c r="AN32" s="422">
        <v>0</v>
      </c>
      <c r="AO32" s="422">
        <v>0</v>
      </c>
      <c r="AP32" s="421">
        <f t="shared" si="16"/>
        <v>0</v>
      </c>
      <c r="AQ32" s="484" t="e">
        <f t="shared" si="17"/>
        <v>#DIV/0!</v>
      </c>
      <c r="AR32" s="422">
        <v>0</v>
      </c>
      <c r="AS32" s="422">
        <v>0</v>
      </c>
      <c r="AT32" s="421">
        <f t="shared" si="18"/>
        <v>0</v>
      </c>
      <c r="AU32" s="484" t="e">
        <f t="shared" si="19"/>
        <v>#DIV/0!</v>
      </c>
      <c r="AV32" s="422">
        <v>0</v>
      </c>
      <c r="AW32" s="422">
        <v>0</v>
      </c>
      <c r="AX32" s="421">
        <f t="shared" si="20"/>
        <v>0</v>
      </c>
      <c r="AY32" s="484" t="e">
        <f t="shared" si="21"/>
        <v>#DIV/0!</v>
      </c>
      <c r="AZ32" s="422">
        <v>0</v>
      </c>
      <c r="BA32" s="422">
        <v>0</v>
      </c>
      <c r="BB32" s="421">
        <f t="shared" si="22"/>
        <v>0</v>
      </c>
      <c r="BC32" s="484" t="e">
        <f t="shared" si="23"/>
        <v>#DIV/0!</v>
      </c>
      <c r="BD32" s="428">
        <v>0</v>
      </c>
      <c r="BE32" s="422">
        <v>0</v>
      </c>
      <c r="BF32" s="421">
        <f t="shared" si="24"/>
        <v>0</v>
      </c>
      <c r="BG32" s="484" t="e">
        <f t="shared" si="25"/>
        <v>#DIV/0!</v>
      </c>
      <c r="BH32" s="421">
        <v>0</v>
      </c>
      <c r="BI32" s="422">
        <v>0</v>
      </c>
      <c r="BJ32" s="421">
        <f t="shared" si="26"/>
        <v>0</v>
      </c>
      <c r="BK32" s="484" t="e">
        <f t="shared" si="27"/>
        <v>#DIV/0!</v>
      </c>
      <c r="BL32" s="424">
        <v>0</v>
      </c>
      <c r="BM32" s="434">
        <v>0</v>
      </c>
      <c r="BN32" s="421">
        <f t="shared" si="28"/>
        <v>0</v>
      </c>
      <c r="BO32" s="484" t="e">
        <f t="shared" si="29"/>
        <v>#DIV/0!</v>
      </c>
      <c r="BP32" s="426"/>
      <c r="BQ32" s="432"/>
      <c r="BR32" s="427" t="s">
        <v>576</v>
      </c>
      <c r="BS32" s="433"/>
      <c r="BT32" s="424">
        <v>0</v>
      </c>
      <c r="BU32" s="428">
        <v>0</v>
      </c>
      <c r="BV32" s="421">
        <f t="shared" si="30"/>
        <v>0</v>
      </c>
      <c r="BW32" s="484" t="e">
        <f t="shared" si="31"/>
        <v>#DIV/0!</v>
      </c>
      <c r="BX32" s="422">
        <v>0</v>
      </c>
      <c r="BY32" s="422">
        <v>0</v>
      </c>
      <c r="BZ32" s="421">
        <f t="shared" si="32"/>
        <v>0</v>
      </c>
      <c r="CA32" s="484" t="e">
        <f t="shared" si="33"/>
        <v>#DIV/0!</v>
      </c>
      <c r="CB32" s="421">
        <v>0</v>
      </c>
      <c r="CC32" s="422">
        <v>0</v>
      </c>
      <c r="CD32" s="421">
        <f t="shared" si="34"/>
        <v>0</v>
      </c>
      <c r="CE32" s="484" t="e">
        <f t="shared" si="35"/>
        <v>#DIV/0!</v>
      </c>
      <c r="CF32" s="422">
        <v>0</v>
      </c>
      <c r="CG32" s="422">
        <v>0</v>
      </c>
      <c r="CH32" s="421">
        <f t="shared" si="36"/>
        <v>0</v>
      </c>
      <c r="CI32" s="484" t="e">
        <f t="shared" si="37"/>
        <v>#DIV/0!</v>
      </c>
      <c r="CJ32" s="422">
        <v>0</v>
      </c>
      <c r="CK32" s="423">
        <v>0</v>
      </c>
      <c r="CL32" s="425">
        <v>0</v>
      </c>
      <c r="CM32" s="484" t="e">
        <f t="shared" si="38"/>
        <v>#DIV/0!</v>
      </c>
    </row>
    <row r="33" spans="2:91" s="425" customFormat="1" ht="24.75" customHeight="1">
      <c r="B33" s="419" t="s">
        <v>577</v>
      </c>
      <c r="C33" s="543" t="s">
        <v>578</v>
      </c>
      <c r="D33" s="559"/>
      <c r="E33" s="420" t="s">
        <v>579</v>
      </c>
      <c r="F33" s="421">
        <v>0</v>
      </c>
      <c r="G33" s="422">
        <v>2667</v>
      </c>
      <c r="H33" s="421">
        <f t="shared" si="0"/>
        <v>2667</v>
      </c>
      <c r="I33" s="484" t="e">
        <f t="shared" si="1"/>
        <v>#DIV/0!</v>
      </c>
      <c r="J33" s="421">
        <v>1581</v>
      </c>
      <c r="K33" s="422">
        <v>1723</v>
      </c>
      <c r="L33" s="421">
        <f t="shared" si="2"/>
        <v>142</v>
      </c>
      <c r="M33" s="484">
        <f t="shared" si="3"/>
        <v>8.9816571790006322E-2</v>
      </c>
      <c r="N33" s="422">
        <v>0</v>
      </c>
      <c r="O33" s="422">
        <v>0</v>
      </c>
      <c r="P33" s="422">
        <v>133192</v>
      </c>
      <c r="Q33" s="422">
        <v>8623</v>
      </c>
      <c r="R33" s="421">
        <f t="shared" si="4"/>
        <v>-124569</v>
      </c>
      <c r="S33" s="484">
        <f t="shared" si="5"/>
        <v>-0.93525887440687128</v>
      </c>
      <c r="T33" s="422">
        <v>0</v>
      </c>
      <c r="U33" s="422">
        <v>0</v>
      </c>
      <c r="V33" s="421">
        <f t="shared" si="6"/>
        <v>0</v>
      </c>
      <c r="W33" s="484" t="e">
        <f t="shared" si="7"/>
        <v>#DIV/0!</v>
      </c>
      <c r="X33" s="422">
        <v>0</v>
      </c>
      <c r="Y33" s="422">
        <v>0</v>
      </c>
      <c r="Z33" s="421">
        <f t="shared" si="8"/>
        <v>0</v>
      </c>
      <c r="AA33" s="484" t="e">
        <f t="shared" si="9"/>
        <v>#DIV/0!</v>
      </c>
      <c r="AB33" s="421">
        <v>0</v>
      </c>
      <c r="AC33" s="422">
        <v>0</v>
      </c>
      <c r="AD33" s="421">
        <f t="shared" si="10"/>
        <v>0</v>
      </c>
      <c r="AE33" s="484" t="e">
        <f t="shared" si="11"/>
        <v>#DIV/0!</v>
      </c>
      <c r="AF33" s="422">
        <v>4625</v>
      </c>
      <c r="AG33" s="423">
        <v>12329</v>
      </c>
      <c r="AH33" s="421">
        <f t="shared" si="12"/>
        <v>7704</v>
      </c>
      <c r="AI33" s="484">
        <f t="shared" si="13"/>
        <v>1.6657297297297298</v>
      </c>
      <c r="AJ33" s="424">
        <v>0</v>
      </c>
      <c r="AK33" s="422">
        <v>0</v>
      </c>
      <c r="AL33" s="421">
        <f t="shared" si="14"/>
        <v>0</v>
      </c>
      <c r="AM33" s="484" t="e">
        <f t="shared" si="15"/>
        <v>#DIV/0!</v>
      </c>
      <c r="AN33" s="422">
        <v>4901</v>
      </c>
      <c r="AO33" s="422">
        <v>34903</v>
      </c>
      <c r="AP33" s="421">
        <f t="shared" si="16"/>
        <v>30002</v>
      </c>
      <c r="AQ33" s="484">
        <f t="shared" si="17"/>
        <v>6.1216078351356868</v>
      </c>
      <c r="AR33" s="422">
        <v>1582</v>
      </c>
      <c r="AS33" s="422">
        <v>1554</v>
      </c>
      <c r="AT33" s="421">
        <f t="shared" si="18"/>
        <v>-28</v>
      </c>
      <c r="AU33" s="484">
        <f t="shared" si="19"/>
        <v>-1.7699115044247787E-2</v>
      </c>
      <c r="AV33" s="422">
        <v>0</v>
      </c>
      <c r="AW33" s="422">
        <v>0</v>
      </c>
      <c r="AX33" s="421">
        <f t="shared" si="20"/>
        <v>0</v>
      </c>
      <c r="AY33" s="484" t="e">
        <f t="shared" si="21"/>
        <v>#DIV/0!</v>
      </c>
      <c r="AZ33" s="422">
        <v>1840</v>
      </c>
      <c r="BA33" s="422">
        <v>0</v>
      </c>
      <c r="BB33" s="421">
        <f t="shared" si="22"/>
        <v>-1840</v>
      </c>
      <c r="BC33" s="484">
        <f t="shared" si="23"/>
        <v>-1</v>
      </c>
      <c r="BD33" s="428">
        <v>0</v>
      </c>
      <c r="BE33" s="422">
        <v>0</v>
      </c>
      <c r="BF33" s="421">
        <f t="shared" si="24"/>
        <v>0</v>
      </c>
      <c r="BG33" s="484" t="e">
        <f t="shared" si="25"/>
        <v>#DIV/0!</v>
      </c>
      <c r="BH33" s="421">
        <v>0</v>
      </c>
      <c r="BI33" s="422">
        <v>0</v>
      </c>
      <c r="BJ33" s="421">
        <f t="shared" si="26"/>
        <v>0</v>
      </c>
      <c r="BK33" s="484" t="e">
        <f t="shared" si="27"/>
        <v>#DIV/0!</v>
      </c>
      <c r="BL33" s="424">
        <v>135</v>
      </c>
      <c r="BM33" s="423">
        <v>26861</v>
      </c>
      <c r="BN33" s="421">
        <f t="shared" si="28"/>
        <v>26726</v>
      </c>
      <c r="BO33" s="484">
        <f t="shared" si="29"/>
        <v>197.97037037037038</v>
      </c>
      <c r="BP33" s="419" t="s">
        <v>577</v>
      </c>
      <c r="BQ33" s="543" t="s">
        <v>578</v>
      </c>
      <c r="BR33" s="543"/>
      <c r="BS33" s="420" t="s">
        <v>579</v>
      </c>
      <c r="BT33" s="424">
        <v>0</v>
      </c>
      <c r="BU33" s="428">
        <v>0</v>
      </c>
      <c r="BV33" s="421">
        <f t="shared" si="30"/>
        <v>0</v>
      </c>
      <c r="BW33" s="484" t="e">
        <f t="shared" si="31"/>
        <v>#DIV/0!</v>
      </c>
      <c r="BX33" s="422">
        <v>499</v>
      </c>
      <c r="BY33" s="422">
        <v>667</v>
      </c>
      <c r="BZ33" s="421">
        <f t="shared" si="32"/>
        <v>168</v>
      </c>
      <c r="CA33" s="484">
        <f t="shared" si="33"/>
        <v>0.33667334669338678</v>
      </c>
      <c r="CB33" s="421">
        <v>0</v>
      </c>
      <c r="CC33" s="422">
        <v>0</v>
      </c>
      <c r="CD33" s="421">
        <f t="shared" si="34"/>
        <v>0</v>
      </c>
      <c r="CE33" s="484" t="e">
        <f t="shared" si="35"/>
        <v>#DIV/0!</v>
      </c>
      <c r="CF33" s="422">
        <v>0</v>
      </c>
      <c r="CG33" s="422">
        <v>0</v>
      </c>
      <c r="CH33" s="421">
        <f t="shared" si="36"/>
        <v>0</v>
      </c>
      <c r="CI33" s="484" t="e">
        <f t="shared" si="37"/>
        <v>#DIV/0!</v>
      </c>
      <c r="CJ33" s="422">
        <v>148355</v>
      </c>
      <c r="CK33" s="423">
        <v>89327</v>
      </c>
      <c r="CL33" s="425">
        <v>-59028</v>
      </c>
      <c r="CM33" s="484">
        <f t="shared" si="38"/>
        <v>-0.39788345522564122</v>
      </c>
    </row>
    <row r="34" spans="2:91" s="425" customFormat="1" ht="24.75" customHeight="1">
      <c r="B34" s="419"/>
      <c r="C34" s="427"/>
      <c r="D34" s="435" t="s">
        <v>456</v>
      </c>
      <c r="E34" s="420"/>
      <c r="F34" s="421">
        <v>0</v>
      </c>
      <c r="G34" s="421">
        <v>0</v>
      </c>
      <c r="H34" s="421">
        <f t="shared" si="0"/>
        <v>0</v>
      </c>
      <c r="I34" s="484" t="e">
        <f t="shared" si="1"/>
        <v>#DIV/0!</v>
      </c>
      <c r="J34" s="421">
        <v>0</v>
      </c>
      <c r="K34" s="421">
        <v>0</v>
      </c>
      <c r="L34" s="421">
        <f t="shared" si="2"/>
        <v>0</v>
      </c>
      <c r="M34" s="484" t="e">
        <f t="shared" si="3"/>
        <v>#DIV/0!</v>
      </c>
      <c r="N34" s="422">
        <v>0</v>
      </c>
      <c r="O34" s="422">
        <v>0</v>
      </c>
      <c r="P34" s="422">
        <v>0</v>
      </c>
      <c r="Q34" s="422">
        <v>7129</v>
      </c>
      <c r="R34" s="421">
        <f t="shared" si="4"/>
        <v>7129</v>
      </c>
      <c r="S34" s="484" t="e">
        <f t="shared" si="5"/>
        <v>#DIV/0!</v>
      </c>
      <c r="T34" s="421">
        <v>0</v>
      </c>
      <c r="U34" s="422">
        <v>0</v>
      </c>
      <c r="V34" s="421">
        <f t="shared" si="6"/>
        <v>0</v>
      </c>
      <c r="W34" s="484" t="e">
        <f t="shared" si="7"/>
        <v>#DIV/0!</v>
      </c>
      <c r="X34" s="421">
        <v>0</v>
      </c>
      <c r="Y34" s="421">
        <v>0</v>
      </c>
      <c r="Z34" s="421">
        <f t="shared" si="8"/>
        <v>0</v>
      </c>
      <c r="AA34" s="484" t="e">
        <f t="shared" si="9"/>
        <v>#DIV/0!</v>
      </c>
      <c r="AB34" s="421">
        <v>0</v>
      </c>
      <c r="AC34" s="422">
        <v>0</v>
      </c>
      <c r="AD34" s="421">
        <f t="shared" si="10"/>
        <v>0</v>
      </c>
      <c r="AE34" s="484" t="e">
        <f t="shared" si="11"/>
        <v>#DIV/0!</v>
      </c>
      <c r="AF34" s="422">
        <v>0</v>
      </c>
      <c r="AG34" s="423">
        <v>0</v>
      </c>
      <c r="AH34" s="421">
        <f t="shared" si="12"/>
        <v>0</v>
      </c>
      <c r="AI34" s="484" t="e">
        <f t="shared" si="13"/>
        <v>#DIV/0!</v>
      </c>
      <c r="AJ34" s="428">
        <v>0</v>
      </c>
      <c r="AK34" s="422">
        <v>0</v>
      </c>
      <c r="AL34" s="421">
        <f t="shared" si="14"/>
        <v>0</v>
      </c>
      <c r="AM34" s="484" t="e">
        <f t="shared" si="15"/>
        <v>#DIV/0!</v>
      </c>
      <c r="AN34" s="421">
        <v>0</v>
      </c>
      <c r="AO34" s="422">
        <v>0</v>
      </c>
      <c r="AP34" s="421">
        <f t="shared" si="16"/>
        <v>0</v>
      </c>
      <c r="AQ34" s="484" t="e">
        <f t="shared" si="17"/>
        <v>#DIV/0!</v>
      </c>
      <c r="AR34" s="422">
        <v>0</v>
      </c>
      <c r="AS34" s="422">
        <v>0</v>
      </c>
      <c r="AT34" s="421">
        <f t="shared" si="18"/>
        <v>0</v>
      </c>
      <c r="AU34" s="484" t="e">
        <f t="shared" si="19"/>
        <v>#DIV/0!</v>
      </c>
      <c r="AV34" s="422">
        <v>0</v>
      </c>
      <c r="AW34" s="422">
        <v>0</v>
      </c>
      <c r="AX34" s="421">
        <f t="shared" si="20"/>
        <v>0</v>
      </c>
      <c r="AY34" s="484" t="e">
        <f t="shared" si="21"/>
        <v>#DIV/0!</v>
      </c>
      <c r="AZ34" s="421">
        <v>0</v>
      </c>
      <c r="BA34" s="422">
        <v>0</v>
      </c>
      <c r="BB34" s="421">
        <f t="shared" si="22"/>
        <v>0</v>
      </c>
      <c r="BC34" s="484" t="e">
        <f t="shared" si="23"/>
        <v>#DIV/0!</v>
      </c>
      <c r="BD34" s="428">
        <v>0</v>
      </c>
      <c r="BE34" s="422">
        <v>0</v>
      </c>
      <c r="BF34" s="421">
        <f t="shared" si="24"/>
        <v>0</v>
      </c>
      <c r="BG34" s="484" t="e">
        <f t="shared" si="25"/>
        <v>#DIV/0!</v>
      </c>
      <c r="BH34" s="421">
        <v>0</v>
      </c>
      <c r="BI34" s="422">
        <v>0</v>
      </c>
      <c r="BJ34" s="421">
        <f t="shared" si="26"/>
        <v>0</v>
      </c>
      <c r="BK34" s="484" t="e">
        <f t="shared" si="27"/>
        <v>#DIV/0!</v>
      </c>
      <c r="BL34" s="424">
        <v>0</v>
      </c>
      <c r="BM34" s="423">
        <v>0</v>
      </c>
      <c r="BN34" s="421">
        <f t="shared" si="28"/>
        <v>0</v>
      </c>
      <c r="BO34" s="484" t="e">
        <f t="shared" si="29"/>
        <v>#DIV/0!</v>
      </c>
      <c r="BP34" s="419"/>
      <c r="BQ34" s="472"/>
      <c r="BR34" s="435" t="s">
        <v>580</v>
      </c>
      <c r="BS34" s="420"/>
      <c r="BT34" s="424">
        <v>0</v>
      </c>
      <c r="BU34" s="428">
        <v>0</v>
      </c>
      <c r="BV34" s="421">
        <f t="shared" si="30"/>
        <v>0</v>
      </c>
      <c r="BW34" s="484" t="e">
        <f t="shared" si="31"/>
        <v>#DIV/0!</v>
      </c>
      <c r="BX34" s="421">
        <v>0</v>
      </c>
      <c r="BY34" s="422">
        <v>0</v>
      </c>
      <c r="BZ34" s="421">
        <f t="shared" si="32"/>
        <v>0</v>
      </c>
      <c r="CA34" s="484" t="e">
        <f t="shared" si="33"/>
        <v>#DIV/0!</v>
      </c>
      <c r="CB34" s="421">
        <v>0</v>
      </c>
      <c r="CC34" s="422">
        <v>0</v>
      </c>
      <c r="CD34" s="421">
        <f t="shared" si="34"/>
        <v>0</v>
      </c>
      <c r="CE34" s="484" t="e">
        <f t="shared" si="35"/>
        <v>#DIV/0!</v>
      </c>
      <c r="CF34" s="421">
        <v>0</v>
      </c>
      <c r="CG34" s="422">
        <v>0</v>
      </c>
      <c r="CH34" s="421">
        <f t="shared" si="36"/>
        <v>0</v>
      </c>
      <c r="CI34" s="484" t="e">
        <f t="shared" si="37"/>
        <v>#DIV/0!</v>
      </c>
      <c r="CJ34" s="422">
        <v>0</v>
      </c>
      <c r="CK34" s="423">
        <v>7129</v>
      </c>
      <c r="CL34" s="425">
        <v>7129</v>
      </c>
      <c r="CM34" s="484" t="e">
        <f t="shared" si="38"/>
        <v>#DIV/0!</v>
      </c>
    </row>
    <row r="35" spans="2:91" ht="24.75" customHeight="1">
      <c r="B35" s="550" t="s">
        <v>581</v>
      </c>
      <c r="C35" s="551"/>
      <c r="D35" s="551"/>
      <c r="E35" s="552"/>
      <c r="F35" s="263">
        <v>1469513</v>
      </c>
      <c r="G35" s="263">
        <v>1630356</v>
      </c>
      <c r="H35" s="263">
        <f t="shared" si="0"/>
        <v>160843</v>
      </c>
      <c r="I35" s="483">
        <f t="shared" si="1"/>
        <v>0.10945326785132217</v>
      </c>
      <c r="J35" s="263">
        <v>334450</v>
      </c>
      <c r="K35" s="263">
        <v>293210</v>
      </c>
      <c r="L35" s="263">
        <f t="shared" si="2"/>
        <v>-41240</v>
      </c>
      <c r="M35" s="483">
        <f t="shared" si="3"/>
        <v>-0.12330692181193004</v>
      </c>
      <c r="N35" s="264">
        <v>0</v>
      </c>
      <c r="O35" s="264">
        <v>0</v>
      </c>
      <c r="P35" s="264">
        <v>-33636</v>
      </c>
      <c r="Q35" s="264">
        <v>149390</v>
      </c>
      <c r="R35" s="263">
        <f t="shared" si="4"/>
        <v>183026</v>
      </c>
      <c r="S35" s="483">
        <f t="shared" si="5"/>
        <v>-5.4413723391604236</v>
      </c>
      <c r="T35" s="263">
        <v>376324</v>
      </c>
      <c r="U35" s="263">
        <v>351949</v>
      </c>
      <c r="V35" s="263">
        <f t="shared" si="6"/>
        <v>-24375</v>
      </c>
      <c r="W35" s="483">
        <f t="shared" si="7"/>
        <v>-6.477131408042007E-2</v>
      </c>
      <c r="X35" s="263">
        <v>60134</v>
      </c>
      <c r="Y35" s="263">
        <v>102356</v>
      </c>
      <c r="Z35" s="263">
        <f t="shared" si="8"/>
        <v>42222</v>
      </c>
      <c r="AA35" s="483">
        <f t="shared" si="9"/>
        <v>0.70213190541124826</v>
      </c>
      <c r="AB35" s="263">
        <v>28852</v>
      </c>
      <c r="AC35" s="263">
        <v>58140</v>
      </c>
      <c r="AD35" s="263">
        <f t="shared" si="10"/>
        <v>29288</v>
      </c>
      <c r="AE35" s="483">
        <f t="shared" si="11"/>
        <v>1.0151116040482462</v>
      </c>
      <c r="AF35" s="264">
        <v>327000</v>
      </c>
      <c r="AG35" s="265">
        <v>407422</v>
      </c>
      <c r="AH35" s="263">
        <f t="shared" si="12"/>
        <v>80422</v>
      </c>
      <c r="AI35" s="483">
        <f t="shared" si="13"/>
        <v>0.24593883792048929</v>
      </c>
      <c r="AJ35" s="263">
        <v>74815</v>
      </c>
      <c r="AK35" s="263">
        <v>151329</v>
      </c>
      <c r="AL35" s="263">
        <f t="shared" si="14"/>
        <v>76514</v>
      </c>
      <c r="AM35" s="483">
        <f t="shared" si="15"/>
        <v>1.0227093497293323</v>
      </c>
      <c r="AN35" s="263">
        <v>64768</v>
      </c>
      <c r="AO35" s="263">
        <v>31479</v>
      </c>
      <c r="AP35" s="263">
        <f t="shared" si="16"/>
        <v>-33289</v>
      </c>
      <c r="AQ35" s="483">
        <f t="shared" si="17"/>
        <v>-0.51397294960474305</v>
      </c>
      <c r="AR35" s="264">
        <v>54810</v>
      </c>
      <c r="AS35" s="264">
        <v>1471</v>
      </c>
      <c r="AT35" s="263">
        <f t="shared" si="18"/>
        <v>-53339</v>
      </c>
      <c r="AU35" s="483">
        <f t="shared" si="19"/>
        <v>-0.97316183178252147</v>
      </c>
      <c r="AV35" s="264">
        <v>229544</v>
      </c>
      <c r="AW35" s="264">
        <v>289209</v>
      </c>
      <c r="AX35" s="263">
        <f t="shared" si="20"/>
        <v>59665</v>
      </c>
      <c r="AY35" s="483">
        <f t="shared" si="21"/>
        <v>0.25992837974418848</v>
      </c>
      <c r="AZ35" s="263">
        <v>89339</v>
      </c>
      <c r="BA35" s="264">
        <v>101668</v>
      </c>
      <c r="BB35" s="263">
        <f t="shared" si="22"/>
        <v>12329</v>
      </c>
      <c r="BC35" s="483">
        <f t="shared" si="23"/>
        <v>0.13800244014372223</v>
      </c>
      <c r="BD35" s="445">
        <v>64207</v>
      </c>
      <c r="BE35" s="263">
        <v>71013</v>
      </c>
      <c r="BF35" s="263">
        <f t="shared" si="24"/>
        <v>6806</v>
      </c>
      <c r="BG35" s="483">
        <f t="shared" si="25"/>
        <v>0.10600090332829754</v>
      </c>
      <c r="BH35" s="263">
        <v>7902</v>
      </c>
      <c r="BI35" s="264">
        <v>17020</v>
      </c>
      <c r="BJ35" s="263">
        <f t="shared" si="26"/>
        <v>9118</v>
      </c>
      <c r="BK35" s="483">
        <f t="shared" si="27"/>
        <v>1.1538850923816755</v>
      </c>
      <c r="BL35" s="264">
        <v>-21831</v>
      </c>
      <c r="BM35" s="265">
        <v>-80836</v>
      </c>
      <c r="BN35" s="263">
        <f t="shared" si="28"/>
        <v>-59005</v>
      </c>
      <c r="BO35" s="483">
        <f t="shared" si="29"/>
        <v>2.7028079336723008</v>
      </c>
      <c r="BP35" s="553" t="s">
        <v>582</v>
      </c>
      <c r="BQ35" s="551"/>
      <c r="BR35" s="551"/>
      <c r="BS35" s="552"/>
      <c r="BT35" s="372">
        <v>32314</v>
      </c>
      <c r="BU35" s="445">
        <v>14735</v>
      </c>
      <c r="BV35" s="263">
        <f t="shared" si="30"/>
        <v>-17579</v>
      </c>
      <c r="BW35" s="483">
        <f t="shared" si="31"/>
        <v>-0.54400569412638489</v>
      </c>
      <c r="BX35" s="263">
        <v>237837</v>
      </c>
      <c r="BY35" s="264">
        <v>-1874</v>
      </c>
      <c r="BZ35" s="263">
        <f t="shared" si="32"/>
        <v>-239711</v>
      </c>
      <c r="CA35" s="483">
        <f t="shared" si="33"/>
        <v>-1.0078793459386051</v>
      </c>
      <c r="CB35" s="263">
        <v>432290</v>
      </c>
      <c r="CC35" s="263">
        <v>420282</v>
      </c>
      <c r="CD35" s="263">
        <f t="shared" si="34"/>
        <v>-12008</v>
      </c>
      <c r="CE35" s="483">
        <f t="shared" si="35"/>
        <v>-2.7777649263226074E-2</v>
      </c>
      <c r="CF35" s="263">
        <v>54135</v>
      </c>
      <c r="CG35" s="263">
        <v>67052</v>
      </c>
      <c r="CH35" s="263">
        <f t="shared" si="36"/>
        <v>12917</v>
      </c>
      <c r="CI35" s="483">
        <f t="shared" si="37"/>
        <v>0.23860718573935533</v>
      </c>
      <c r="CJ35" s="264">
        <v>3882767</v>
      </c>
      <c r="CK35" s="261">
        <v>4075371</v>
      </c>
      <c r="CL35" s="33">
        <v>192604</v>
      </c>
      <c r="CM35" s="483">
        <f t="shared" si="38"/>
        <v>4.96048307817595E-2</v>
      </c>
    </row>
    <row r="36" spans="2:91" s="425" customFormat="1" ht="24.75" customHeight="1">
      <c r="B36" s="554" t="s">
        <v>583</v>
      </c>
      <c r="C36" s="555"/>
      <c r="D36" s="555"/>
      <c r="E36" s="556"/>
      <c r="F36" s="421">
        <v>0</v>
      </c>
      <c r="G36" s="429">
        <v>0</v>
      </c>
      <c r="H36" s="422">
        <f t="shared" si="0"/>
        <v>0</v>
      </c>
      <c r="I36" s="486" t="e">
        <f t="shared" si="1"/>
        <v>#DIV/0!</v>
      </c>
      <c r="J36" s="422">
        <v>10003</v>
      </c>
      <c r="K36" s="429">
        <v>44453</v>
      </c>
      <c r="L36" s="422">
        <f t="shared" si="2"/>
        <v>34450</v>
      </c>
      <c r="M36" s="486">
        <f t="shared" si="3"/>
        <v>3.4439668099570131</v>
      </c>
      <c r="N36" s="422">
        <v>0</v>
      </c>
      <c r="O36" s="429">
        <v>0</v>
      </c>
      <c r="P36" s="422">
        <v>107665</v>
      </c>
      <c r="Q36" s="429">
        <v>28</v>
      </c>
      <c r="R36" s="422">
        <f t="shared" si="4"/>
        <v>-107637</v>
      </c>
      <c r="S36" s="486">
        <f t="shared" si="5"/>
        <v>-0.99973993405470674</v>
      </c>
      <c r="T36" s="422">
        <v>0</v>
      </c>
      <c r="U36" s="429">
        <v>0</v>
      </c>
      <c r="V36" s="422">
        <f t="shared" si="6"/>
        <v>0</v>
      </c>
      <c r="W36" s="486" t="e">
        <f t="shared" si="7"/>
        <v>#DIV/0!</v>
      </c>
      <c r="X36" s="422">
        <v>298891</v>
      </c>
      <c r="Y36" s="429">
        <v>298891</v>
      </c>
      <c r="Z36" s="422">
        <f t="shared" si="8"/>
        <v>0</v>
      </c>
      <c r="AA36" s="486">
        <f t="shared" si="9"/>
        <v>0</v>
      </c>
      <c r="AB36" s="428">
        <v>214189</v>
      </c>
      <c r="AC36" s="429">
        <v>183041</v>
      </c>
      <c r="AD36" s="422">
        <f t="shared" si="10"/>
        <v>-31148</v>
      </c>
      <c r="AE36" s="486">
        <f t="shared" si="11"/>
        <v>-0.14542296756602813</v>
      </c>
      <c r="AF36" s="429">
        <v>5105</v>
      </c>
      <c r="AG36" s="430">
        <v>6106</v>
      </c>
      <c r="AH36" s="422">
        <f t="shared" si="12"/>
        <v>1001</v>
      </c>
      <c r="AI36" s="486">
        <f t="shared" si="13"/>
        <v>0.19608227228207639</v>
      </c>
      <c r="AJ36" s="424">
        <v>0</v>
      </c>
      <c r="AK36" s="429">
        <v>0</v>
      </c>
      <c r="AL36" s="422">
        <f t="shared" si="14"/>
        <v>0</v>
      </c>
      <c r="AM36" s="486" t="e">
        <f t="shared" si="15"/>
        <v>#DIV/0!</v>
      </c>
      <c r="AN36" s="429">
        <v>132819</v>
      </c>
      <c r="AO36" s="429">
        <v>197587</v>
      </c>
      <c r="AP36" s="422">
        <f t="shared" si="16"/>
        <v>64768</v>
      </c>
      <c r="AQ36" s="486">
        <f t="shared" si="17"/>
        <v>0.48764107544854274</v>
      </c>
      <c r="AR36" s="422">
        <v>229022</v>
      </c>
      <c r="AS36" s="429">
        <v>283832</v>
      </c>
      <c r="AT36" s="422">
        <f t="shared" si="18"/>
        <v>54810</v>
      </c>
      <c r="AU36" s="486">
        <f t="shared" si="19"/>
        <v>0.23932198653404477</v>
      </c>
      <c r="AV36" s="422">
        <v>0</v>
      </c>
      <c r="AW36" s="429">
        <v>0</v>
      </c>
      <c r="AX36" s="422">
        <f t="shared" si="20"/>
        <v>0</v>
      </c>
      <c r="AY36" s="486" t="e">
        <f t="shared" si="21"/>
        <v>#DIV/0!</v>
      </c>
      <c r="AZ36" s="422">
        <v>0</v>
      </c>
      <c r="BA36" s="429">
        <v>140000</v>
      </c>
      <c r="BB36" s="422">
        <f t="shared" si="22"/>
        <v>140000</v>
      </c>
      <c r="BC36" s="486" t="e">
        <f t="shared" si="23"/>
        <v>#DIV/0!</v>
      </c>
      <c r="BD36" s="428">
        <v>-16294</v>
      </c>
      <c r="BE36" s="429">
        <v>47913</v>
      </c>
      <c r="BF36" s="422">
        <f t="shared" si="24"/>
        <v>64207</v>
      </c>
      <c r="BG36" s="486">
        <f t="shared" si="25"/>
        <v>-3.9405302565361482</v>
      </c>
      <c r="BH36" s="421">
        <v>478</v>
      </c>
      <c r="BI36" s="431">
        <v>480</v>
      </c>
      <c r="BJ36" s="422">
        <f t="shared" si="26"/>
        <v>2</v>
      </c>
      <c r="BK36" s="486">
        <f t="shared" si="27"/>
        <v>4.1841004184100415E-3</v>
      </c>
      <c r="BL36" s="429">
        <v>0</v>
      </c>
      <c r="BM36" s="430">
        <v>-21831</v>
      </c>
      <c r="BN36" s="422">
        <f t="shared" si="28"/>
        <v>-21831</v>
      </c>
      <c r="BO36" s="486" t="e">
        <f t="shared" si="29"/>
        <v>#DIV/0!</v>
      </c>
      <c r="BP36" s="554" t="s">
        <v>583</v>
      </c>
      <c r="BQ36" s="557"/>
      <c r="BR36" s="557"/>
      <c r="BS36" s="558"/>
      <c r="BT36" s="429">
        <v>73248</v>
      </c>
      <c r="BU36" s="466">
        <v>105562</v>
      </c>
      <c r="BV36" s="422">
        <f t="shared" si="30"/>
        <v>32314</v>
      </c>
      <c r="BW36" s="486">
        <f t="shared" si="31"/>
        <v>0.44115880297072957</v>
      </c>
      <c r="BX36" s="422">
        <v>1201287</v>
      </c>
      <c r="BY36" s="429">
        <v>1437224</v>
      </c>
      <c r="BZ36" s="422">
        <f t="shared" si="32"/>
        <v>235937</v>
      </c>
      <c r="CA36" s="486">
        <f t="shared" si="33"/>
        <v>0.19640352388729754</v>
      </c>
      <c r="CB36" s="422">
        <v>2289257</v>
      </c>
      <c r="CC36" s="431">
        <v>2679343</v>
      </c>
      <c r="CD36" s="422">
        <f t="shared" si="34"/>
        <v>390086</v>
      </c>
      <c r="CE36" s="486">
        <f t="shared" si="35"/>
        <v>0.17039851794708938</v>
      </c>
      <c r="CF36" s="429">
        <v>408</v>
      </c>
      <c r="CG36" s="429">
        <v>543</v>
      </c>
      <c r="CH36" s="422">
        <f t="shared" si="36"/>
        <v>135</v>
      </c>
      <c r="CI36" s="486">
        <f t="shared" si="37"/>
        <v>0.33088235294117646</v>
      </c>
      <c r="CJ36" s="429">
        <v>4546078</v>
      </c>
      <c r="CK36" s="468">
        <v>5403172</v>
      </c>
      <c r="CL36" s="425">
        <v>857094</v>
      </c>
      <c r="CM36" s="486">
        <f t="shared" si="38"/>
        <v>0.18853482056401144</v>
      </c>
    </row>
    <row r="37" spans="2:91" s="425" customFormat="1" ht="24.75" customHeight="1">
      <c r="B37" s="542" t="s">
        <v>455</v>
      </c>
      <c r="C37" s="543"/>
      <c r="D37" s="543"/>
      <c r="E37" s="544"/>
      <c r="F37" s="421">
        <v>0</v>
      </c>
      <c r="G37" s="421">
        <v>0</v>
      </c>
      <c r="H37" s="421">
        <f t="shared" si="0"/>
        <v>0</v>
      </c>
      <c r="I37" s="484" t="e">
        <f t="shared" si="1"/>
        <v>#DIV/0!</v>
      </c>
      <c r="J37" s="421">
        <v>0</v>
      </c>
      <c r="K37" s="421">
        <v>0</v>
      </c>
      <c r="L37" s="421">
        <f t="shared" si="2"/>
        <v>0</v>
      </c>
      <c r="M37" s="484" t="e">
        <f t="shared" si="3"/>
        <v>#DIV/0!</v>
      </c>
      <c r="N37" s="422">
        <v>0</v>
      </c>
      <c r="O37" s="422">
        <v>0</v>
      </c>
      <c r="P37" s="422">
        <v>0</v>
      </c>
      <c r="Q37" s="422">
        <v>0</v>
      </c>
      <c r="R37" s="421">
        <f t="shared" si="4"/>
        <v>0</v>
      </c>
      <c r="S37" s="484" t="e">
        <f t="shared" si="5"/>
        <v>#DIV/0!</v>
      </c>
      <c r="T37" s="421">
        <v>627907</v>
      </c>
      <c r="U37" s="421">
        <v>608655</v>
      </c>
      <c r="V37" s="421">
        <f t="shared" si="6"/>
        <v>-19252</v>
      </c>
      <c r="W37" s="484">
        <f t="shared" si="7"/>
        <v>-3.0660591457015132E-2</v>
      </c>
      <c r="X37" s="421">
        <v>0</v>
      </c>
      <c r="Y37" s="422">
        <v>0</v>
      </c>
      <c r="Z37" s="421">
        <f t="shared" si="8"/>
        <v>0</v>
      </c>
      <c r="AA37" s="484" t="e">
        <f t="shared" si="9"/>
        <v>#DIV/0!</v>
      </c>
      <c r="AB37" s="428">
        <v>0</v>
      </c>
      <c r="AC37" s="421">
        <v>0</v>
      </c>
      <c r="AD37" s="421">
        <f t="shared" si="10"/>
        <v>0</v>
      </c>
      <c r="AE37" s="484" t="e">
        <f t="shared" si="11"/>
        <v>#DIV/0!</v>
      </c>
      <c r="AF37" s="422">
        <v>0</v>
      </c>
      <c r="AG37" s="434">
        <v>0</v>
      </c>
      <c r="AH37" s="421">
        <f t="shared" si="12"/>
        <v>0</v>
      </c>
      <c r="AI37" s="484" t="e">
        <f t="shared" si="13"/>
        <v>#DIV/0!</v>
      </c>
      <c r="AJ37" s="428">
        <v>0</v>
      </c>
      <c r="AK37" s="421">
        <v>49759</v>
      </c>
      <c r="AL37" s="421">
        <f t="shared" si="14"/>
        <v>49759</v>
      </c>
      <c r="AM37" s="484" t="e">
        <f t="shared" si="15"/>
        <v>#DIV/0!</v>
      </c>
      <c r="AN37" s="421">
        <v>0</v>
      </c>
      <c r="AO37" s="421">
        <v>0</v>
      </c>
      <c r="AP37" s="421">
        <f t="shared" si="16"/>
        <v>0</v>
      </c>
      <c r="AQ37" s="484" t="e">
        <f t="shared" si="17"/>
        <v>#DIV/0!</v>
      </c>
      <c r="AR37" s="422">
        <v>0</v>
      </c>
      <c r="AS37" s="422">
        <v>0</v>
      </c>
      <c r="AT37" s="421">
        <f t="shared" si="18"/>
        <v>0</v>
      </c>
      <c r="AU37" s="484" t="e">
        <f t="shared" si="19"/>
        <v>#DIV/0!</v>
      </c>
      <c r="AV37" s="422">
        <v>0</v>
      </c>
      <c r="AW37" s="422">
        <v>0</v>
      </c>
      <c r="AX37" s="421">
        <f t="shared" si="20"/>
        <v>0</v>
      </c>
      <c r="AY37" s="484" t="e">
        <f t="shared" si="21"/>
        <v>#DIV/0!</v>
      </c>
      <c r="AZ37" s="421">
        <v>961069</v>
      </c>
      <c r="BA37" s="422">
        <v>831069</v>
      </c>
      <c r="BB37" s="421">
        <f t="shared" si="22"/>
        <v>-130000</v>
      </c>
      <c r="BC37" s="484">
        <f t="shared" si="23"/>
        <v>-0.1352660422924889</v>
      </c>
      <c r="BD37" s="428">
        <v>0</v>
      </c>
      <c r="BE37" s="422">
        <v>0</v>
      </c>
      <c r="BF37" s="421">
        <f t="shared" si="24"/>
        <v>0</v>
      </c>
      <c r="BG37" s="484" t="e">
        <f t="shared" si="25"/>
        <v>#DIV/0!</v>
      </c>
      <c r="BH37" s="421">
        <v>0</v>
      </c>
      <c r="BI37" s="421">
        <v>0</v>
      </c>
      <c r="BJ37" s="421">
        <f t="shared" si="26"/>
        <v>0</v>
      </c>
      <c r="BK37" s="484" t="e">
        <f t="shared" si="27"/>
        <v>#DIV/0!</v>
      </c>
      <c r="BL37" s="422">
        <v>0</v>
      </c>
      <c r="BM37" s="423">
        <v>0</v>
      </c>
      <c r="BN37" s="421">
        <f t="shared" si="28"/>
        <v>0</v>
      </c>
      <c r="BO37" s="484" t="e">
        <f t="shared" si="29"/>
        <v>#DIV/0!</v>
      </c>
      <c r="BP37" s="542" t="s">
        <v>455</v>
      </c>
      <c r="BQ37" s="543"/>
      <c r="BR37" s="543"/>
      <c r="BS37" s="544"/>
      <c r="BT37" s="422">
        <v>0</v>
      </c>
      <c r="BU37" s="428">
        <v>20731</v>
      </c>
      <c r="BV37" s="421">
        <f t="shared" si="30"/>
        <v>20731</v>
      </c>
      <c r="BW37" s="484" t="e">
        <f t="shared" si="31"/>
        <v>#DIV/0!</v>
      </c>
      <c r="BX37" s="421">
        <v>0</v>
      </c>
      <c r="BY37" s="422">
        <v>0</v>
      </c>
      <c r="BZ37" s="421">
        <f t="shared" si="32"/>
        <v>0</v>
      </c>
      <c r="CA37" s="484" t="e">
        <f t="shared" si="33"/>
        <v>#DIV/0!</v>
      </c>
      <c r="CB37" s="421">
        <v>337796</v>
      </c>
      <c r="CC37" s="421">
        <v>380000</v>
      </c>
      <c r="CD37" s="421">
        <f t="shared" si="34"/>
        <v>42204</v>
      </c>
      <c r="CE37" s="484">
        <f t="shared" si="35"/>
        <v>0.12493931248445808</v>
      </c>
      <c r="CF37" s="422">
        <v>128000</v>
      </c>
      <c r="CG37" s="421">
        <v>54000</v>
      </c>
      <c r="CH37" s="421">
        <f t="shared" si="36"/>
        <v>-74000</v>
      </c>
      <c r="CI37" s="484">
        <f t="shared" si="37"/>
        <v>-0.578125</v>
      </c>
      <c r="CJ37" s="422">
        <v>2054772</v>
      </c>
      <c r="CK37" s="423">
        <v>1944214</v>
      </c>
      <c r="CL37" s="425">
        <v>-110558</v>
      </c>
      <c r="CM37" s="484">
        <f t="shared" si="38"/>
        <v>-5.3805483041427467E-2</v>
      </c>
    </row>
    <row r="38" spans="2:91" ht="24.75" customHeight="1">
      <c r="B38" s="545" t="s">
        <v>49</v>
      </c>
      <c r="C38" s="546"/>
      <c r="D38" s="546"/>
      <c r="E38" s="547"/>
      <c r="F38" s="253">
        <v>1469513</v>
      </c>
      <c r="G38" s="253">
        <v>1630356</v>
      </c>
      <c r="H38" s="253">
        <f t="shared" si="0"/>
        <v>160843</v>
      </c>
      <c r="I38" s="479">
        <f t="shared" si="1"/>
        <v>0.10945326785132217</v>
      </c>
      <c r="J38" s="253">
        <v>344453</v>
      </c>
      <c r="K38" s="253">
        <v>337663</v>
      </c>
      <c r="L38" s="253">
        <f t="shared" si="2"/>
        <v>-6790</v>
      </c>
      <c r="M38" s="479">
        <f t="shared" si="3"/>
        <v>-1.9712413594888126E-2</v>
      </c>
      <c r="N38" s="262">
        <v>0</v>
      </c>
      <c r="O38" s="262">
        <v>0</v>
      </c>
      <c r="P38" s="262">
        <v>74029</v>
      </c>
      <c r="Q38" s="262">
        <v>149418</v>
      </c>
      <c r="R38" s="253">
        <f t="shared" si="4"/>
        <v>75389</v>
      </c>
      <c r="S38" s="479">
        <f t="shared" si="5"/>
        <v>1.0183711788623377</v>
      </c>
      <c r="T38" s="253">
        <v>1004231</v>
      </c>
      <c r="U38" s="253">
        <v>960604</v>
      </c>
      <c r="V38" s="253">
        <f t="shared" si="6"/>
        <v>-43627</v>
      </c>
      <c r="W38" s="479">
        <f t="shared" si="7"/>
        <v>-4.3443191855260396E-2</v>
      </c>
      <c r="X38" s="253">
        <v>359025</v>
      </c>
      <c r="Y38" s="253">
        <v>401247</v>
      </c>
      <c r="Z38" s="253">
        <f t="shared" si="8"/>
        <v>42222</v>
      </c>
      <c r="AA38" s="479">
        <f t="shared" si="9"/>
        <v>0.11760183831209525</v>
      </c>
      <c r="AB38" s="253">
        <v>243041</v>
      </c>
      <c r="AC38" s="253">
        <v>241181</v>
      </c>
      <c r="AD38" s="253">
        <f t="shared" si="10"/>
        <v>-1860</v>
      </c>
      <c r="AE38" s="479">
        <f t="shared" si="11"/>
        <v>-7.6530297357236023E-3</v>
      </c>
      <c r="AF38" s="262">
        <v>332105</v>
      </c>
      <c r="AG38" s="261">
        <v>413528</v>
      </c>
      <c r="AH38" s="253">
        <f t="shared" si="12"/>
        <v>81423</v>
      </c>
      <c r="AI38" s="479">
        <f t="shared" si="13"/>
        <v>0.24517246051700517</v>
      </c>
      <c r="AJ38" s="253">
        <v>74815</v>
      </c>
      <c r="AK38" s="253">
        <v>201088</v>
      </c>
      <c r="AL38" s="253">
        <f t="shared" si="14"/>
        <v>126273</v>
      </c>
      <c r="AM38" s="479">
        <f t="shared" si="15"/>
        <v>1.6878032480117624</v>
      </c>
      <c r="AN38" s="253">
        <v>197587</v>
      </c>
      <c r="AO38" s="253">
        <v>229066</v>
      </c>
      <c r="AP38" s="253">
        <f t="shared" si="16"/>
        <v>31479</v>
      </c>
      <c r="AQ38" s="479">
        <f t="shared" si="17"/>
        <v>0.15931716155415082</v>
      </c>
      <c r="AR38" s="262">
        <v>283832</v>
      </c>
      <c r="AS38" s="262">
        <v>285303</v>
      </c>
      <c r="AT38" s="253">
        <f t="shared" si="18"/>
        <v>1471</v>
      </c>
      <c r="AU38" s="479">
        <f t="shared" si="19"/>
        <v>5.1826432537557428E-3</v>
      </c>
      <c r="AV38" s="262">
        <v>229544</v>
      </c>
      <c r="AW38" s="262">
        <v>289209</v>
      </c>
      <c r="AX38" s="253">
        <f t="shared" si="20"/>
        <v>59665</v>
      </c>
      <c r="AY38" s="479">
        <f t="shared" si="21"/>
        <v>0.25992837974418848</v>
      </c>
      <c r="AZ38" s="253">
        <v>1050408</v>
      </c>
      <c r="BA38" s="262">
        <v>1072737</v>
      </c>
      <c r="BB38" s="253">
        <f t="shared" si="22"/>
        <v>22329</v>
      </c>
      <c r="BC38" s="479">
        <f t="shared" si="23"/>
        <v>2.1257454246349991E-2</v>
      </c>
      <c r="BD38" s="444">
        <v>47913</v>
      </c>
      <c r="BE38" s="253">
        <v>118926</v>
      </c>
      <c r="BF38" s="253">
        <f t="shared" si="24"/>
        <v>71013</v>
      </c>
      <c r="BG38" s="479">
        <f t="shared" si="25"/>
        <v>1.4821238494771773</v>
      </c>
      <c r="BH38" s="253">
        <v>8380</v>
      </c>
      <c r="BI38" s="253">
        <v>17500</v>
      </c>
      <c r="BJ38" s="253">
        <f t="shared" si="26"/>
        <v>9120</v>
      </c>
      <c r="BK38" s="479">
        <f t="shared" si="27"/>
        <v>1.0883054892601431</v>
      </c>
      <c r="BL38" s="262">
        <v>-21831</v>
      </c>
      <c r="BM38" s="261">
        <v>-102667</v>
      </c>
      <c r="BN38" s="253">
        <f t="shared" si="28"/>
        <v>-80836</v>
      </c>
      <c r="BO38" s="479">
        <f t="shared" si="29"/>
        <v>3.7028079336723008</v>
      </c>
      <c r="BP38" s="545" t="s">
        <v>49</v>
      </c>
      <c r="BQ38" s="548"/>
      <c r="BR38" s="548"/>
      <c r="BS38" s="549"/>
      <c r="BT38" s="262">
        <v>105562</v>
      </c>
      <c r="BU38" s="444">
        <v>141028</v>
      </c>
      <c r="BV38" s="253">
        <f t="shared" si="30"/>
        <v>35466</v>
      </c>
      <c r="BW38" s="479">
        <f t="shared" si="31"/>
        <v>0.33597317216422579</v>
      </c>
      <c r="BX38" s="253">
        <v>1439124</v>
      </c>
      <c r="BY38" s="262">
        <v>1435350</v>
      </c>
      <c r="BZ38" s="253">
        <f t="shared" si="32"/>
        <v>-3774</v>
      </c>
      <c r="CA38" s="479">
        <f t="shared" si="33"/>
        <v>-2.6224286440918224E-3</v>
      </c>
      <c r="CB38" s="253">
        <v>3059343</v>
      </c>
      <c r="CC38" s="253">
        <v>3479625</v>
      </c>
      <c r="CD38" s="253">
        <f t="shared" si="34"/>
        <v>420282</v>
      </c>
      <c r="CE38" s="479">
        <f t="shared" si="35"/>
        <v>0.13737655437785171</v>
      </c>
      <c r="CF38" s="262">
        <v>182543</v>
      </c>
      <c r="CG38" s="253">
        <v>121595</v>
      </c>
      <c r="CH38" s="253">
        <f t="shared" si="36"/>
        <v>-60948</v>
      </c>
      <c r="CI38" s="479">
        <f t="shared" si="37"/>
        <v>-0.33388297551809709</v>
      </c>
      <c r="CJ38" s="262">
        <v>10483617</v>
      </c>
      <c r="CK38" s="261">
        <v>11422757</v>
      </c>
      <c r="CL38" s="33">
        <v>939140</v>
      </c>
      <c r="CM38" s="479">
        <f t="shared" si="38"/>
        <v>8.9581677773997281E-2</v>
      </c>
    </row>
    <row r="39" spans="2:91" ht="13.5" thickBot="1">
      <c r="B39" s="51"/>
      <c r="C39" s="44"/>
      <c r="D39" s="2" t="s">
        <v>584</v>
      </c>
      <c r="E39" s="52"/>
      <c r="F39" s="254"/>
      <c r="G39" s="255"/>
      <c r="H39" s="255">
        <f t="shared" si="0"/>
        <v>0</v>
      </c>
      <c r="I39" s="487" t="e">
        <f t="shared" si="1"/>
        <v>#DIV/0!</v>
      </c>
      <c r="J39" s="255"/>
      <c r="K39" s="255"/>
      <c r="L39" s="255">
        <f t="shared" si="2"/>
        <v>0</v>
      </c>
      <c r="M39" s="487" t="e">
        <f t="shared" si="3"/>
        <v>#DIV/0!</v>
      </c>
      <c r="N39" s="255"/>
      <c r="O39" s="255"/>
      <c r="P39" s="255"/>
      <c r="Q39" s="255"/>
      <c r="R39" s="255">
        <f t="shared" si="4"/>
        <v>0</v>
      </c>
      <c r="S39" s="487" t="e">
        <f t="shared" si="5"/>
        <v>#DIV/0!</v>
      </c>
      <c r="T39" s="255"/>
      <c r="U39" s="255"/>
      <c r="V39" s="255">
        <f t="shared" si="6"/>
        <v>0</v>
      </c>
      <c r="W39" s="487" t="e">
        <f t="shared" si="7"/>
        <v>#DIV/0!</v>
      </c>
      <c r="X39" s="255"/>
      <c r="Y39" s="255"/>
      <c r="Z39" s="255">
        <f t="shared" si="8"/>
        <v>0</v>
      </c>
      <c r="AA39" s="487" t="e">
        <f t="shared" si="9"/>
        <v>#DIV/0!</v>
      </c>
      <c r="AB39" s="256"/>
      <c r="AC39" s="255"/>
      <c r="AD39" s="255">
        <f t="shared" si="10"/>
        <v>0</v>
      </c>
      <c r="AE39" s="487" t="e">
        <f t="shared" si="11"/>
        <v>#DIV/0!</v>
      </c>
      <c r="AF39" s="255"/>
      <c r="AG39" s="334"/>
      <c r="AH39" s="255">
        <f t="shared" si="12"/>
        <v>0</v>
      </c>
      <c r="AI39" s="487" t="e">
        <f t="shared" si="13"/>
        <v>#DIV/0!</v>
      </c>
      <c r="AJ39" s="52"/>
      <c r="AK39" s="43"/>
      <c r="AL39" s="255">
        <f t="shared" si="14"/>
        <v>0</v>
      </c>
      <c r="AM39" s="487" t="e">
        <f t="shared" si="15"/>
        <v>#DIV/0!</v>
      </c>
      <c r="AN39" s="178"/>
      <c r="AO39" s="52"/>
      <c r="AP39" s="255">
        <f t="shared" si="16"/>
        <v>0</v>
      </c>
      <c r="AQ39" s="487" t="e">
        <f t="shared" si="17"/>
        <v>#DIV/0!</v>
      </c>
      <c r="AR39" s="178"/>
      <c r="AS39" s="178"/>
      <c r="AT39" s="255">
        <f t="shared" si="18"/>
        <v>0</v>
      </c>
      <c r="AU39" s="487" t="e">
        <f t="shared" si="19"/>
        <v>#DIV/0!</v>
      </c>
      <c r="AV39" s="178"/>
      <c r="AW39" s="178"/>
      <c r="AX39" s="255">
        <f t="shared" si="20"/>
        <v>0</v>
      </c>
      <c r="AY39" s="487" t="e">
        <f t="shared" si="21"/>
        <v>#DIV/0!</v>
      </c>
      <c r="AZ39" s="43"/>
      <c r="BA39" s="52"/>
      <c r="BB39" s="255">
        <f t="shared" si="22"/>
        <v>0</v>
      </c>
      <c r="BC39" s="487" t="e">
        <f t="shared" si="23"/>
        <v>#DIV/0!</v>
      </c>
      <c r="BD39" s="42"/>
      <c r="BE39" s="43"/>
      <c r="BF39" s="255">
        <f t="shared" si="24"/>
        <v>0</v>
      </c>
      <c r="BG39" s="487" t="e">
        <f t="shared" si="25"/>
        <v>#DIV/0!</v>
      </c>
      <c r="BH39" s="257"/>
      <c r="BI39" s="42"/>
      <c r="BJ39" s="255">
        <f t="shared" si="26"/>
        <v>0</v>
      </c>
      <c r="BK39" s="487" t="e">
        <f t="shared" si="27"/>
        <v>#DIV/0!</v>
      </c>
      <c r="BL39" s="258"/>
      <c r="BM39" s="335"/>
      <c r="BN39" s="255">
        <f t="shared" si="28"/>
        <v>0</v>
      </c>
      <c r="BO39" s="487" t="e">
        <f t="shared" si="29"/>
        <v>#DIV/0!</v>
      </c>
      <c r="BP39" s="51"/>
      <c r="BQ39" s="44"/>
      <c r="BR39" s="2" t="s">
        <v>584</v>
      </c>
      <c r="BS39" s="52"/>
      <c r="BT39" s="258"/>
      <c r="BU39" s="467"/>
      <c r="BV39" s="255">
        <f t="shared" si="30"/>
        <v>0</v>
      </c>
      <c r="BW39" s="487" t="e">
        <f t="shared" si="31"/>
        <v>#DIV/0!</v>
      </c>
      <c r="BX39" s="258"/>
      <c r="BY39" s="258"/>
      <c r="BZ39" s="255">
        <f t="shared" si="32"/>
        <v>0</v>
      </c>
      <c r="CA39" s="487" t="e">
        <f t="shared" si="33"/>
        <v>#DIV/0!</v>
      </c>
      <c r="CB39" s="258"/>
      <c r="CC39" s="258"/>
      <c r="CD39" s="255">
        <f t="shared" si="34"/>
        <v>0</v>
      </c>
      <c r="CE39" s="487" t="e">
        <f t="shared" si="35"/>
        <v>#DIV/0!</v>
      </c>
      <c r="CF39" s="336"/>
      <c r="CG39" s="258"/>
      <c r="CH39" s="255">
        <f t="shared" si="36"/>
        <v>0</v>
      </c>
      <c r="CI39" s="487" t="e">
        <f t="shared" si="37"/>
        <v>#DIV/0!</v>
      </c>
      <c r="CJ39" s="260"/>
      <c r="CK39" s="259"/>
      <c r="CL39" s="33">
        <v>0</v>
      </c>
      <c r="CM39" s="487" t="e">
        <f t="shared" si="38"/>
        <v>#DIV/0!</v>
      </c>
    </row>
    <row r="40" spans="2:91">
      <c r="D40" s="45"/>
      <c r="E40" s="45"/>
      <c r="AN40" s="45"/>
      <c r="AO40" s="45"/>
      <c r="AR40" s="45"/>
      <c r="AS40" s="45"/>
      <c r="AV40" s="45"/>
      <c r="AW40" s="45"/>
      <c r="AZ40" s="45"/>
      <c r="BA40" s="45"/>
      <c r="BR40" s="45"/>
      <c r="BS40" s="45"/>
    </row>
    <row r="42" spans="2:91">
      <c r="B42" s="118"/>
      <c r="F42" s="53"/>
      <c r="G42" s="53">
        <v>41515</v>
      </c>
      <c r="H42" s="53"/>
      <c r="I42" s="53"/>
      <c r="J42" s="53"/>
      <c r="K42" s="53">
        <v>-9686</v>
      </c>
      <c r="L42" s="53"/>
      <c r="M42" s="53"/>
      <c r="N42" s="53"/>
      <c r="O42" s="53"/>
      <c r="P42" s="53"/>
      <c r="Q42" s="53">
        <v>8066</v>
      </c>
      <c r="R42" s="53"/>
      <c r="S42" s="53"/>
      <c r="T42" s="53"/>
      <c r="U42" s="53">
        <v>-2659</v>
      </c>
      <c r="V42" s="53"/>
      <c r="W42" s="53"/>
      <c r="X42" s="53"/>
      <c r="Y42" s="53">
        <v>-4050</v>
      </c>
      <c r="Z42" s="53"/>
      <c r="AA42" s="53"/>
      <c r="AB42" s="53"/>
      <c r="AC42" s="53">
        <v>5352</v>
      </c>
      <c r="AD42" s="53"/>
      <c r="AE42" s="53"/>
      <c r="AF42" s="53"/>
      <c r="AG42" s="53">
        <v>29634</v>
      </c>
      <c r="AH42" s="53"/>
      <c r="AI42" s="53"/>
      <c r="AJ42" s="53"/>
      <c r="AK42" s="53">
        <v>21112</v>
      </c>
      <c r="AL42" s="53"/>
      <c r="AM42" s="53"/>
      <c r="AN42" s="53"/>
      <c r="AO42" s="53">
        <v>11899</v>
      </c>
      <c r="AP42" s="53"/>
      <c r="AQ42" s="53"/>
      <c r="AR42" s="53"/>
      <c r="AS42" s="53">
        <v>8578</v>
      </c>
      <c r="AT42" s="53"/>
      <c r="AU42" s="53"/>
      <c r="AV42" s="53"/>
      <c r="AW42" s="53">
        <v>6233</v>
      </c>
      <c r="AX42" s="53"/>
      <c r="AY42" s="53"/>
      <c r="AZ42" s="53"/>
      <c r="BA42" s="53">
        <v>-2920</v>
      </c>
      <c r="BB42" s="53"/>
      <c r="BC42" s="53"/>
      <c r="BD42" s="53"/>
      <c r="BE42" s="53">
        <v>528</v>
      </c>
      <c r="BF42" s="53"/>
      <c r="BG42" s="53"/>
      <c r="BH42" s="53"/>
      <c r="BI42" s="53">
        <v>2653</v>
      </c>
      <c r="BJ42" s="53"/>
      <c r="BK42" s="53"/>
      <c r="BL42" s="53"/>
      <c r="BM42" s="53">
        <v>387</v>
      </c>
      <c r="BN42" s="53"/>
      <c r="BO42" s="53"/>
      <c r="BP42" s="53"/>
      <c r="BQ42" s="53"/>
      <c r="BR42" s="53"/>
      <c r="BS42" s="53"/>
      <c r="BT42" s="53"/>
      <c r="BU42" s="53">
        <v>-1853</v>
      </c>
      <c r="BV42" s="53"/>
      <c r="BW42" s="53"/>
      <c r="BX42" s="53"/>
      <c r="BY42" s="53">
        <v>427</v>
      </c>
      <c r="BZ42" s="53"/>
      <c r="CA42" s="53"/>
      <c r="CB42" s="53"/>
      <c r="CC42" s="53">
        <v>-32078</v>
      </c>
      <c r="CD42" s="53"/>
      <c r="CE42" s="53"/>
      <c r="CF42" s="53"/>
      <c r="CG42" s="53">
        <v>-2544</v>
      </c>
      <c r="CH42" s="53"/>
      <c r="CI42" s="53"/>
      <c r="CJ42" s="53"/>
      <c r="CK42" s="53"/>
    </row>
    <row r="43" spans="2:91">
      <c r="B43" s="118"/>
      <c r="F43" s="53"/>
      <c r="J43" s="53"/>
      <c r="K43" s="53"/>
      <c r="N43" s="53"/>
      <c r="O43" s="53"/>
      <c r="P43" s="53"/>
      <c r="Q43" s="53"/>
      <c r="T43" s="53"/>
      <c r="U43" s="53"/>
      <c r="X43" s="53"/>
      <c r="Y43" s="53"/>
      <c r="AB43" s="53"/>
      <c r="AC43" s="53"/>
      <c r="AF43" s="53"/>
      <c r="AG43" s="53"/>
      <c r="AJ43" s="53"/>
      <c r="AK43" s="53"/>
      <c r="AN43" s="53"/>
      <c r="AO43" s="53"/>
      <c r="AR43" s="53"/>
      <c r="AS43" s="53"/>
      <c r="AV43" s="53"/>
      <c r="AW43" s="53"/>
      <c r="AZ43" s="53"/>
      <c r="BA43" s="53"/>
      <c r="BD43" s="53"/>
      <c r="BE43" s="53"/>
      <c r="BH43" s="53"/>
      <c r="BI43" s="53"/>
      <c r="BL43" s="53"/>
      <c r="BM43" s="53"/>
      <c r="BP43" s="118"/>
      <c r="BT43" s="53"/>
      <c r="BU43" s="53"/>
      <c r="BX43" s="53"/>
      <c r="BY43" s="53"/>
      <c r="CB43" s="53"/>
      <c r="CC43" s="53"/>
      <c r="CF43" s="53"/>
      <c r="CG43" s="53"/>
      <c r="CJ43" s="53"/>
      <c r="CK43" s="53"/>
    </row>
    <row r="44" spans="2:91">
      <c r="E44" s="53" t="s">
        <v>509</v>
      </c>
    </row>
    <row r="45" spans="2:91">
      <c r="E45" s="33" t="s">
        <v>510</v>
      </c>
      <c r="F45" s="33">
        <v>0</v>
      </c>
      <c r="G45" s="33">
        <v>0</v>
      </c>
      <c r="J45" s="33">
        <v>0</v>
      </c>
      <c r="K45" s="33">
        <v>0</v>
      </c>
      <c r="N45" s="33">
        <v>0</v>
      </c>
      <c r="O45" s="33">
        <v>0</v>
      </c>
      <c r="P45" s="33">
        <v>0</v>
      </c>
      <c r="Q45" s="33">
        <v>0</v>
      </c>
      <c r="T45" s="33">
        <v>0</v>
      </c>
      <c r="U45" s="33">
        <v>0</v>
      </c>
      <c r="X45" s="33">
        <v>0</v>
      </c>
      <c r="Y45" s="33">
        <v>0</v>
      </c>
      <c r="AB45" s="33">
        <v>0</v>
      </c>
      <c r="AC45" s="33">
        <v>0</v>
      </c>
      <c r="AF45" s="33">
        <v>0</v>
      </c>
      <c r="AG45" s="33">
        <v>0</v>
      </c>
      <c r="AJ45" s="33">
        <v>0</v>
      </c>
      <c r="AK45" s="33">
        <v>0</v>
      </c>
      <c r="AN45" s="33">
        <v>0</v>
      </c>
      <c r="AO45" s="33">
        <v>0</v>
      </c>
      <c r="AR45" s="33">
        <v>0</v>
      </c>
      <c r="AS45" s="33">
        <v>0</v>
      </c>
      <c r="AV45" s="33">
        <v>0</v>
      </c>
      <c r="AW45" s="33">
        <v>0</v>
      </c>
      <c r="AZ45" s="33">
        <v>0</v>
      </c>
      <c r="BA45" s="33">
        <v>0</v>
      </c>
      <c r="BD45" s="33">
        <v>0</v>
      </c>
      <c r="BE45" s="33">
        <v>0</v>
      </c>
      <c r="BH45" s="33">
        <v>0</v>
      </c>
      <c r="BI45" s="33">
        <v>0</v>
      </c>
      <c r="BL45" s="33">
        <v>0</v>
      </c>
      <c r="BM45" s="33">
        <v>0</v>
      </c>
      <c r="BT45" s="33">
        <v>0</v>
      </c>
      <c r="BU45" s="33">
        <v>0</v>
      </c>
      <c r="BX45" s="33">
        <v>0</v>
      </c>
      <c r="BY45" s="33">
        <v>0</v>
      </c>
      <c r="CB45" s="33">
        <v>0</v>
      </c>
      <c r="CC45" s="33">
        <v>0</v>
      </c>
      <c r="CF45" s="33">
        <v>0</v>
      </c>
      <c r="CG45" s="33">
        <v>0</v>
      </c>
      <c r="CJ45" s="33">
        <v>0</v>
      </c>
      <c r="CK45" s="33">
        <v>0</v>
      </c>
    </row>
    <row r="46" spans="2:91">
      <c r="E46" s="33" t="s">
        <v>511</v>
      </c>
      <c r="F46" s="33">
        <v>0</v>
      </c>
      <c r="G46" s="33">
        <v>0</v>
      </c>
      <c r="J46" s="33">
        <v>0</v>
      </c>
      <c r="K46" s="33">
        <v>0</v>
      </c>
      <c r="N46" s="33">
        <v>0</v>
      </c>
      <c r="O46" s="33">
        <v>0</v>
      </c>
      <c r="P46" s="33">
        <v>0</v>
      </c>
      <c r="Q46" s="33">
        <v>0</v>
      </c>
      <c r="T46" s="33">
        <v>0</v>
      </c>
      <c r="U46" s="33">
        <v>0</v>
      </c>
      <c r="X46" s="33">
        <v>0</v>
      </c>
      <c r="Y46" s="33">
        <v>0</v>
      </c>
      <c r="AB46" s="33">
        <v>0</v>
      </c>
      <c r="AC46" s="33">
        <v>0</v>
      </c>
      <c r="AF46" s="33">
        <v>0</v>
      </c>
      <c r="AG46" s="33">
        <v>0</v>
      </c>
      <c r="AJ46" s="33">
        <v>0</v>
      </c>
      <c r="AK46" s="33">
        <v>0</v>
      </c>
      <c r="AN46" s="33">
        <v>0</v>
      </c>
      <c r="AO46" s="33">
        <v>0</v>
      </c>
      <c r="AR46" s="33">
        <v>0</v>
      </c>
      <c r="AS46" s="33">
        <v>0</v>
      </c>
      <c r="AV46" s="33">
        <v>0</v>
      </c>
      <c r="AW46" s="33">
        <v>0</v>
      </c>
      <c r="AZ46" s="33">
        <v>0</v>
      </c>
      <c r="BA46" s="33">
        <v>0</v>
      </c>
      <c r="BD46" s="33">
        <v>0</v>
      </c>
      <c r="BE46" s="33">
        <v>0</v>
      </c>
      <c r="BH46" s="33">
        <v>0</v>
      </c>
      <c r="BI46" s="33">
        <v>0</v>
      </c>
      <c r="BL46" s="33">
        <v>0</v>
      </c>
      <c r="BM46" s="33">
        <v>0</v>
      </c>
      <c r="BT46" s="33">
        <v>0</v>
      </c>
      <c r="BU46" s="33">
        <v>0</v>
      </c>
      <c r="BX46" s="33">
        <v>0</v>
      </c>
      <c r="BY46" s="33">
        <v>0</v>
      </c>
      <c r="CB46" s="33">
        <v>0</v>
      </c>
      <c r="CC46" s="33">
        <v>0</v>
      </c>
      <c r="CF46" s="33">
        <v>0</v>
      </c>
      <c r="CG46" s="33">
        <v>0</v>
      </c>
      <c r="CJ46" s="33">
        <v>0</v>
      </c>
      <c r="CK46" s="33">
        <v>0</v>
      </c>
    </row>
    <row r="47" spans="2:91">
      <c r="E47" s="33" t="s">
        <v>512</v>
      </c>
      <c r="F47" s="33">
        <v>0</v>
      </c>
      <c r="G47" s="33">
        <v>0</v>
      </c>
      <c r="J47" s="33">
        <v>0</v>
      </c>
      <c r="K47" s="33">
        <v>0</v>
      </c>
      <c r="N47" s="33">
        <v>0</v>
      </c>
      <c r="O47" s="33">
        <v>0</v>
      </c>
      <c r="P47" s="33">
        <v>0</v>
      </c>
      <c r="Q47" s="33">
        <v>0</v>
      </c>
      <c r="T47" s="33">
        <v>0</v>
      </c>
      <c r="U47" s="33">
        <v>0</v>
      </c>
      <c r="X47" s="33">
        <v>0</v>
      </c>
      <c r="Y47" s="33">
        <v>0</v>
      </c>
      <c r="AB47" s="33">
        <v>0</v>
      </c>
      <c r="AC47" s="33">
        <v>0</v>
      </c>
      <c r="AF47" s="33">
        <v>0</v>
      </c>
      <c r="AG47" s="33">
        <v>0</v>
      </c>
      <c r="AJ47" s="33">
        <v>0</v>
      </c>
      <c r="AK47" s="33">
        <v>0</v>
      </c>
      <c r="AN47" s="33">
        <v>0</v>
      </c>
      <c r="AO47" s="33">
        <v>0</v>
      </c>
      <c r="AR47" s="33">
        <v>0</v>
      </c>
      <c r="AS47" s="33">
        <v>0</v>
      </c>
      <c r="AV47" s="33">
        <v>0</v>
      </c>
      <c r="AW47" s="33">
        <v>0</v>
      </c>
      <c r="AZ47" s="33">
        <v>0</v>
      </c>
      <c r="BA47" s="33">
        <v>0</v>
      </c>
      <c r="BD47" s="33">
        <v>0</v>
      </c>
      <c r="BE47" s="33">
        <v>0</v>
      </c>
      <c r="BH47" s="33">
        <v>0</v>
      </c>
      <c r="BI47" s="33">
        <v>0</v>
      </c>
      <c r="BL47" s="33">
        <v>0</v>
      </c>
      <c r="BM47" s="33">
        <v>0</v>
      </c>
      <c r="BT47" s="33">
        <v>0</v>
      </c>
      <c r="BU47" s="33">
        <v>0</v>
      </c>
      <c r="BX47" s="33">
        <v>0</v>
      </c>
      <c r="BY47" s="33">
        <v>0</v>
      </c>
      <c r="CB47" s="33">
        <v>0</v>
      </c>
      <c r="CC47" s="33">
        <v>0</v>
      </c>
      <c r="CF47" s="33">
        <v>0</v>
      </c>
      <c r="CG47" s="33">
        <v>0</v>
      </c>
      <c r="CJ47" s="33">
        <v>0</v>
      </c>
      <c r="CK47" s="33">
        <v>0</v>
      </c>
    </row>
    <row r="48" spans="2:91">
      <c r="D48" s="118"/>
      <c r="E48" s="37" t="s">
        <v>513</v>
      </c>
      <c r="F48" s="471">
        <v>0</v>
      </c>
      <c r="G48" s="471">
        <v>0</v>
      </c>
      <c r="H48" s="471"/>
      <c r="I48" s="471"/>
      <c r="J48" s="471">
        <v>0</v>
      </c>
      <c r="K48" s="471">
        <v>0</v>
      </c>
      <c r="L48" s="471"/>
      <c r="M48" s="471"/>
      <c r="N48" s="471">
        <v>0</v>
      </c>
      <c r="O48" s="471">
        <v>0</v>
      </c>
      <c r="P48" s="471">
        <v>0</v>
      </c>
      <c r="Q48" s="471">
        <v>0</v>
      </c>
      <c r="R48" s="471"/>
      <c r="S48" s="471"/>
      <c r="T48" s="471">
        <v>0</v>
      </c>
      <c r="U48" s="471">
        <v>0</v>
      </c>
      <c r="V48" s="471"/>
      <c r="W48" s="471"/>
      <c r="X48" s="471">
        <v>0</v>
      </c>
      <c r="Y48" s="471">
        <v>0</v>
      </c>
      <c r="Z48" s="471"/>
      <c r="AA48" s="471"/>
      <c r="AB48" s="471">
        <v>0</v>
      </c>
      <c r="AC48" s="471">
        <v>0</v>
      </c>
      <c r="AD48" s="471"/>
      <c r="AE48" s="471"/>
      <c r="AF48" s="471">
        <v>0</v>
      </c>
      <c r="AG48" s="471">
        <v>0</v>
      </c>
      <c r="AH48" s="471"/>
      <c r="AI48" s="471"/>
      <c r="AJ48" s="471">
        <v>0</v>
      </c>
      <c r="AK48" s="471">
        <v>0</v>
      </c>
      <c r="AL48" s="471"/>
      <c r="AM48" s="471"/>
      <c r="AN48" s="471">
        <v>0</v>
      </c>
      <c r="AO48" s="471">
        <v>0</v>
      </c>
      <c r="AP48" s="471"/>
      <c r="AQ48" s="471"/>
      <c r="AR48" s="471">
        <v>0</v>
      </c>
      <c r="AS48" s="471">
        <v>0</v>
      </c>
      <c r="AT48" s="471"/>
      <c r="AU48" s="471"/>
      <c r="AV48" s="471">
        <v>0</v>
      </c>
      <c r="AW48" s="471">
        <v>0</v>
      </c>
      <c r="AX48" s="471"/>
      <c r="AY48" s="471"/>
      <c r="AZ48" s="471">
        <v>0</v>
      </c>
      <c r="BA48" s="471">
        <v>0</v>
      </c>
      <c r="BB48" s="471"/>
      <c r="BC48" s="471"/>
      <c r="BD48" s="471">
        <v>0</v>
      </c>
      <c r="BE48" s="471">
        <v>0</v>
      </c>
      <c r="BF48" s="471"/>
      <c r="BG48" s="471"/>
      <c r="BH48" s="471">
        <v>0</v>
      </c>
      <c r="BI48" s="471">
        <v>0</v>
      </c>
      <c r="BJ48" s="471"/>
      <c r="BK48" s="471"/>
      <c r="BL48" s="471">
        <v>0</v>
      </c>
      <c r="BM48" s="471">
        <v>0</v>
      </c>
      <c r="BN48" s="471"/>
      <c r="BO48" s="471"/>
      <c r="BR48" s="118"/>
      <c r="BT48" s="471">
        <v>0</v>
      </c>
      <c r="BU48" s="471">
        <v>0</v>
      </c>
      <c r="BV48" s="471"/>
      <c r="BW48" s="471"/>
      <c r="BX48" s="471">
        <v>0</v>
      </c>
      <c r="BY48" s="471">
        <v>0</v>
      </c>
      <c r="BZ48" s="471"/>
      <c r="CA48" s="471"/>
      <c r="CB48" s="471">
        <v>0</v>
      </c>
      <c r="CC48" s="471">
        <v>0</v>
      </c>
      <c r="CD48" s="471"/>
      <c r="CE48" s="471"/>
      <c r="CF48" s="471">
        <v>0</v>
      </c>
      <c r="CG48" s="471">
        <v>0</v>
      </c>
      <c r="CH48" s="471"/>
      <c r="CI48" s="471"/>
      <c r="CJ48" s="471">
        <v>0</v>
      </c>
      <c r="CK48" s="471">
        <v>0</v>
      </c>
    </row>
    <row r="53" spans="4:88">
      <c r="D53" s="119"/>
      <c r="F53" s="37"/>
      <c r="J53" s="37"/>
      <c r="N53" s="37"/>
      <c r="O53" s="37"/>
      <c r="P53" s="37"/>
      <c r="T53" s="37"/>
      <c r="X53" s="37"/>
      <c r="AB53" s="37"/>
      <c r="AF53" s="37"/>
      <c r="AG53" s="37"/>
      <c r="AJ53" s="37"/>
      <c r="AK53" s="37"/>
      <c r="AN53" s="37"/>
      <c r="AR53" s="37"/>
      <c r="AV53" s="37"/>
      <c r="AZ53" s="37"/>
      <c r="BD53" s="37"/>
      <c r="BH53" s="37"/>
      <c r="BL53" s="37"/>
      <c r="BR53" s="119"/>
      <c r="BT53" s="37"/>
      <c r="BX53" s="37"/>
      <c r="CB53" s="37"/>
      <c r="CF53" s="37"/>
      <c r="CJ53" s="37"/>
    </row>
    <row r="56" spans="4:88">
      <c r="F56" s="37"/>
      <c r="J56" s="37"/>
      <c r="N56" s="37"/>
      <c r="O56" s="37"/>
      <c r="P56" s="37"/>
      <c r="T56" s="37"/>
      <c r="X56" s="37"/>
      <c r="AB56" s="37"/>
      <c r="AF56" s="37"/>
      <c r="AG56" s="37"/>
      <c r="AJ56" s="37"/>
      <c r="AK56" s="37"/>
      <c r="AN56" s="37"/>
      <c r="AR56" s="37"/>
      <c r="AV56" s="37"/>
      <c r="AZ56" s="37"/>
      <c r="BD56" s="37"/>
      <c r="BH56" s="37"/>
      <c r="BL56" s="37"/>
      <c r="BT56" s="37"/>
      <c r="BX56" s="37"/>
      <c r="CB56" s="37"/>
      <c r="CF56" s="37"/>
      <c r="CJ56" s="37"/>
    </row>
    <row r="57" spans="4:88">
      <c r="F57" s="37"/>
      <c r="J57" s="37"/>
      <c r="N57" s="37"/>
      <c r="O57" s="37"/>
      <c r="P57" s="37"/>
      <c r="T57" s="37"/>
      <c r="X57" s="37"/>
      <c r="AB57" s="37"/>
      <c r="AF57" s="37"/>
      <c r="AG57" s="37"/>
      <c r="AJ57" s="37"/>
      <c r="AK57" s="37"/>
      <c r="AN57" s="37"/>
      <c r="AR57" s="37"/>
      <c r="AV57" s="37"/>
      <c r="AZ57" s="37"/>
      <c r="BD57" s="37"/>
      <c r="BH57" s="37"/>
      <c r="BL57" s="37"/>
      <c r="BT57" s="37"/>
      <c r="BX57" s="37"/>
      <c r="CB57" s="37"/>
      <c r="CF57" s="37"/>
      <c r="CJ57" s="37"/>
    </row>
    <row r="58" spans="4:88">
      <c r="F58" s="37"/>
      <c r="J58" s="37"/>
      <c r="N58" s="37"/>
      <c r="O58" s="37"/>
      <c r="P58" s="37"/>
      <c r="T58" s="37"/>
      <c r="X58" s="37"/>
      <c r="AB58" s="37"/>
      <c r="AF58" s="37"/>
      <c r="AG58" s="37"/>
      <c r="AJ58" s="37"/>
      <c r="AK58" s="37"/>
      <c r="AN58" s="37"/>
      <c r="AR58" s="37"/>
      <c r="AV58" s="37"/>
      <c r="AZ58" s="37"/>
      <c r="BD58" s="37"/>
      <c r="BH58" s="37"/>
      <c r="BL58" s="37"/>
      <c r="BT58" s="37"/>
      <c r="BX58" s="37"/>
      <c r="CB58" s="37"/>
      <c r="CF58" s="37"/>
      <c r="CJ58" s="37"/>
    </row>
    <row r="59" spans="4:88">
      <c r="F59" s="37"/>
      <c r="J59" s="37"/>
      <c r="N59" s="37"/>
      <c r="O59" s="37"/>
      <c r="P59" s="37"/>
      <c r="T59" s="37"/>
      <c r="X59" s="37"/>
      <c r="AB59" s="37"/>
      <c r="AF59" s="37"/>
      <c r="AG59" s="37"/>
      <c r="AJ59" s="37"/>
      <c r="AK59" s="37"/>
      <c r="AN59" s="37"/>
      <c r="AR59" s="37"/>
      <c r="AV59" s="37"/>
      <c r="AZ59" s="37"/>
      <c r="BD59" s="37"/>
      <c r="BH59" s="37"/>
      <c r="BL59" s="37"/>
      <c r="BT59" s="37"/>
      <c r="BX59" s="37"/>
      <c r="CB59" s="37"/>
      <c r="CF59" s="37"/>
      <c r="CJ59" s="37"/>
    </row>
    <row r="63" spans="4:88">
      <c r="CJ63" s="120"/>
    </row>
    <row r="64" spans="4:88">
      <c r="CJ64" s="120"/>
    </row>
    <row r="65" spans="88:88">
      <c r="CJ65" s="120"/>
    </row>
    <row r="66" spans="88:88">
      <c r="CJ66" s="120"/>
    </row>
    <row r="67" spans="88:88">
      <c r="CJ67" s="120"/>
    </row>
    <row r="68" spans="88:88">
      <c r="CJ68" s="120"/>
    </row>
  </sheetData>
  <mergeCells count="41">
    <mergeCell ref="CB4:CC4"/>
    <mergeCell ref="B19:D19"/>
    <mergeCell ref="BP19:BR19"/>
    <mergeCell ref="F3:AG3"/>
    <mergeCell ref="AJ3:BM3"/>
    <mergeCell ref="BT3:CK3"/>
    <mergeCell ref="J4:K4"/>
    <mergeCell ref="N4:O4"/>
    <mergeCell ref="AB4:AC4"/>
    <mergeCell ref="AF4:AG4"/>
    <mergeCell ref="AJ4:AK4"/>
    <mergeCell ref="AN4:AO4"/>
    <mergeCell ref="AR4:AS4"/>
    <mergeCell ref="AV4:AW4"/>
    <mergeCell ref="AZ4:BA4"/>
    <mergeCell ref="BD4:BE4"/>
    <mergeCell ref="BX4:BY4"/>
    <mergeCell ref="C6:D6"/>
    <mergeCell ref="BQ6:BR6"/>
    <mergeCell ref="C31:D31"/>
    <mergeCell ref="BQ31:BR31"/>
    <mergeCell ref="C20:D20"/>
    <mergeCell ref="BQ20:BR20"/>
    <mergeCell ref="C25:D25"/>
    <mergeCell ref="BQ25:BR25"/>
    <mergeCell ref="C11:D11"/>
    <mergeCell ref="BQ11:BR11"/>
    <mergeCell ref="C33:D33"/>
    <mergeCell ref="BQ33:BR33"/>
    <mergeCell ref="B29:D29"/>
    <mergeCell ref="BP29:BR29"/>
    <mergeCell ref="B30:D30"/>
    <mergeCell ref="BP30:BR30"/>
    <mergeCell ref="B37:E37"/>
    <mergeCell ref="BP37:BS37"/>
    <mergeCell ref="B38:E38"/>
    <mergeCell ref="BP38:BS38"/>
    <mergeCell ref="B35:E35"/>
    <mergeCell ref="BP35:BS35"/>
    <mergeCell ref="B36:E36"/>
    <mergeCell ref="BP36:BS36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topLeftCell="BQ1" zoomScale="70" zoomScaleNormal="70" workbookViewId="0">
      <selection activeCell="Y70" sqref="Y70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67" width="10.08984375" style="33" customWidth="1"/>
    <col min="68" max="68" width="3.08984375" style="33" customWidth="1"/>
    <col min="69" max="69" width="4.6328125" style="33" customWidth="1"/>
    <col min="70" max="70" width="16.6328125" style="33" customWidth="1"/>
    <col min="71" max="71" width="6.453125" style="33" customWidth="1"/>
    <col min="72" max="75" width="10.08984375" style="33" customWidth="1"/>
    <col min="76" max="77" width="9.90625" style="33" customWidth="1"/>
    <col min="78" max="79" width="10.08984375" style="33" customWidth="1"/>
    <col min="80" max="81" width="9.90625" style="33" customWidth="1"/>
    <col min="82" max="83" width="10.08984375" style="33" customWidth="1"/>
    <col min="84" max="85" width="9.90625" style="33" customWidth="1"/>
    <col min="86" max="87" width="10.08984375" style="33" customWidth="1"/>
    <col min="88" max="89" width="10.7265625" style="33" customWidth="1"/>
    <col min="90" max="90" width="13.7265625" style="33" customWidth="1"/>
    <col min="91" max="16384" width="9" style="33"/>
  </cols>
  <sheetData>
    <row r="1" spans="1:91" ht="21" customHeight="1">
      <c r="A1" s="25"/>
      <c r="B1" s="26" t="s">
        <v>48</v>
      </c>
      <c r="C1" s="25"/>
      <c r="D1" s="26"/>
      <c r="E1" s="26"/>
      <c r="AN1" s="26"/>
      <c r="AO1" s="26"/>
      <c r="AR1" s="26"/>
      <c r="AS1" s="26"/>
      <c r="AV1" s="26"/>
      <c r="AW1" s="26"/>
      <c r="AZ1" s="26"/>
      <c r="BA1" s="26"/>
      <c r="BP1" s="26" t="s">
        <v>48</v>
      </c>
      <c r="BQ1" s="25"/>
      <c r="BR1" s="26"/>
      <c r="BS1" s="26"/>
    </row>
    <row r="2" spans="1:91" ht="13.5" thickBot="1">
      <c r="D2" s="45"/>
      <c r="E2" s="45"/>
      <c r="AB2" s="177"/>
      <c r="AC2" s="176"/>
      <c r="AG2" s="33" t="s">
        <v>0</v>
      </c>
      <c r="AK2" s="177"/>
      <c r="AN2" s="45"/>
      <c r="AO2" s="45"/>
      <c r="AR2" s="45"/>
      <c r="AS2" s="45"/>
      <c r="AV2" s="45"/>
      <c r="AW2" s="45"/>
      <c r="AZ2" s="45"/>
      <c r="BA2" s="45"/>
      <c r="BM2" s="33" t="s">
        <v>0</v>
      </c>
      <c r="BR2" s="45"/>
      <c r="BS2" s="45"/>
      <c r="CJ2" s="49"/>
      <c r="CK2" s="33" t="s">
        <v>0</v>
      </c>
    </row>
    <row r="3" spans="1:91" ht="24.75" customHeight="1">
      <c r="B3" s="46"/>
      <c r="C3" s="47"/>
      <c r="D3" s="47"/>
      <c r="E3" s="27" t="s">
        <v>241</v>
      </c>
      <c r="F3" s="571" t="s">
        <v>486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3"/>
      <c r="AH3" s="474"/>
      <c r="AI3" s="474"/>
      <c r="AJ3" s="571" t="s">
        <v>125</v>
      </c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2"/>
      <c r="BB3" s="572"/>
      <c r="BC3" s="572"/>
      <c r="BD3" s="572"/>
      <c r="BE3" s="572"/>
      <c r="BF3" s="572"/>
      <c r="BG3" s="572"/>
      <c r="BH3" s="572"/>
      <c r="BI3" s="572"/>
      <c r="BJ3" s="572"/>
      <c r="BK3" s="572"/>
      <c r="BL3" s="572"/>
      <c r="BM3" s="573"/>
      <c r="BN3" s="474"/>
      <c r="BO3" s="474"/>
      <c r="BP3" s="374"/>
      <c r="BQ3" s="332"/>
      <c r="BR3" s="332"/>
      <c r="BS3" s="38" t="s">
        <v>241</v>
      </c>
      <c r="BT3" s="571" t="s">
        <v>452</v>
      </c>
      <c r="BU3" s="572"/>
      <c r="BV3" s="572"/>
      <c r="BW3" s="572"/>
      <c r="BX3" s="572"/>
      <c r="BY3" s="572"/>
      <c r="BZ3" s="572"/>
      <c r="CA3" s="572"/>
      <c r="CB3" s="572"/>
      <c r="CC3" s="572"/>
      <c r="CD3" s="572"/>
      <c r="CE3" s="572"/>
      <c r="CF3" s="572"/>
      <c r="CG3" s="572"/>
      <c r="CH3" s="572"/>
      <c r="CI3" s="572"/>
      <c r="CJ3" s="572"/>
      <c r="CK3" s="573"/>
    </row>
    <row r="4" spans="1:91" ht="24.75" customHeight="1">
      <c r="B4" s="48"/>
      <c r="C4" s="49"/>
      <c r="D4" s="49"/>
      <c r="E4" s="28" t="s">
        <v>242</v>
      </c>
      <c r="F4" s="390" t="s">
        <v>110</v>
      </c>
      <c r="G4" s="391"/>
      <c r="H4" s="391"/>
      <c r="I4" s="391"/>
      <c r="J4" s="564" t="s">
        <v>111</v>
      </c>
      <c r="K4" s="564"/>
      <c r="L4" s="391"/>
      <c r="M4" s="391"/>
      <c r="N4" s="564" t="s">
        <v>106</v>
      </c>
      <c r="O4" s="564"/>
      <c r="P4" s="390" t="s">
        <v>481</v>
      </c>
      <c r="Q4" s="391"/>
      <c r="R4" s="391"/>
      <c r="S4" s="391"/>
      <c r="T4" s="390" t="s">
        <v>112</v>
      </c>
      <c r="U4" s="391"/>
      <c r="V4" s="391"/>
      <c r="W4" s="391"/>
      <c r="X4" s="390" t="s">
        <v>113</v>
      </c>
      <c r="Y4" s="391"/>
      <c r="Z4" s="391"/>
      <c r="AA4" s="391"/>
      <c r="AB4" s="564" t="s">
        <v>75</v>
      </c>
      <c r="AC4" s="564"/>
      <c r="AD4" s="391"/>
      <c r="AE4" s="391"/>
      <c r="AF4" s="564" t="s">
        <v>85</v>
      </c>
      <c r="AG4" s="574"/>
      <c r="AH4" s="391"/>
      <c r="AI4" s="465"/>
      <c r="AJ4" s="575" t="s">
        <v>86</v>
      </c>
      <c r="AK4" s="576"/>
      <c r="AL4" s="391"/>
      <c r="AM4" s="477"/>
      <c r="AN4" s="577" t="s">
        <v>87</v>
      </c>
      <c r="AO4" s="578"/>
      <c r="AP4" s="391"/>
      <c r="AQ4" s="465"/>
      <c r="AR4" s="575" t="s">
        <v>88</v>
      </c>
      <c r="AS4" s="579"/>
      <c r="AT4" s="391"/>
      <c r="AU4" s="465"/>
      <c r="AV4" s="575" t="s">
        <v>89</v>
      </c>
      <c r="AW4" s="579"/>
      <c r="AX4" s="391"/>
      <c r="AY4" s="478"/>
      <c r="AZ4" s="580" t="s">
        <v>90</v>
      </c>
      <c r="BA4" s="581"/>
      <c r="BB4" s="391"/>
      <c r="BC4" s="478"/>
      <c r="BD4" s="582" t="s">
        <v>114</v>
      </c>
      <c r="BE4" s="577"/>
      <c r="BF4" s="391"/>
      <c r="BG4" s="478"/>
      <c r="BH4" s="393" t="s">
        <v>115</v>
      </c>
      <c r="BI4" s="394"/>
      <c r="BJ4" s="391"/>
      <c r="BK4" s="391"/>
      <c r="BL4" s="390" t="s">
        <v>502</v>
      </c>
      <c r="BM4" s="442"/>
      <c r="BN4" s="391"/>
      <c r="BO4" s="476"/>
      <c r="BP4" s="48"/>
      <c r="BQ4" s="49"/>
      <c r="BR4" s="49"/>
      <c r="BS4" s="28" t="s">
        <v>242</v>
      </c>
      <c r="BT4" s="390" t="s">
        <v>116</v>
      </c>
      <c r="BU4" s="465"/>
      <c r="BV4" s="391"/>
      <c r="BW4" s="391"/>
      <c r="BX4" s="564" t="s">
        <v>78</v>
      </c>
      <c r="BY4" s="564"/>
      <c r="BZ4" s="391"/>
      <c r="CA4" s="391"/>
      <c r="CB4" s="564" t="s">
        <v>79</v>
      </c>
      <c r="CC4" s="564"/>
      <c r="CD4" s="391"/>
      <c r="CE4" s="391"/>
      <c r="CF4" s="396" t="s">
        <v>12</v>
      </c>
      <c r="CG4" s="391"/>
      <c r="CH4" s="391"/>
      <c r="CI4" s="391"/>
      <c r="CJ4" s="297" t="s">
        <v>13</v>
      </c>
      <c r="CK4" s="298"/>
    </row>
    <row r="5" spans="1:91" ht="24.75" customHeight="1">
      <c r="B5" s="29" t="s">
        <v>243</v>
      </c>
      <c r="C5" s="50"/>
      <c r="D5" s="30"/>
      <c r="E5" s="31" t="s">
        <v>244</v>
      </c>
      <c r="F5" s="392">
        <v>29</v>
      </c>
      <c r="G5" s="392">
        <v>30</v>
      </c>
      <c r="H5" s="392"/>
      <c r="I5" s="392"/>
      <c r="J5" s="392">
        <v>29</v>
      </c>
      <c r="K5" s="392">
        <v>30</v>
      </c>
      <c r="L5" s="392"/>
      <c r="M5" s="392"/>
      <c r="N5" s="392">
        <v>28</v>
      </c>
      <c r="O5" s="392">
        <v>29</v>
      </c>
      <c r="P5" s="392">
        <v>29</v>
      </c>
      <c r="Q5" s="392">
        <v>30</v>
      </c>
      <c r="R5" s="392"/>
      <c r="S5" s="392"/>
      <c r="T5" s="392">
        <v>29</v>
      </c>
      <c r="U5" s="392">
        <v>30</v>
      </c>
      <c r="V5" s="392"/>
      <c r="W5" s="392"/>
      <c r="X5" s="392">
        <v>29</v>
      </c>
      <c r="Y5" s="392">
        <v>30</v>
      </c>
      <c r="Z5" s="392"/>
      <c r="AA5" s="392"/>
      <c r="AB5" s="392">
        <v>29</v>
      </c>
      <c r="AC5" s="392">
        <v>30</v>
      </c>
      <c r="AD5" s="392"/>
      <c r="AE5" s="392"/>
      <c r="AF5" s="392">
        <v>29</v>
      </c>
      <c r="AG5" s="392">
        <v>30</v>
      </c>
      <c r="AH5" s="392"/>
      <c r="AI5" s="392"/>
      <c r="AJ5" s="392">
        <v>29</v>
      </c>
      <c r="AK5" s="392">
        <v>30</v>
      </c>
      <c r="AL5" s="392"/>
      <c r="AM5" s="392"/>
      <c r="AN5" s="392">
        <v>29</v>
      </c>
      <c r="AO5" s="392">
        <v>30</v>
      </c>
      <c r="AP5" s="392"/>
      <c r="AQ5" s="392"/>
      <c r="AR5" s="392">
        <v>29</v>
      </c>
      <c r="AS5" s="392">
        <v>30</v>
      </c>
      <c r="AT5" s="392"/>
      <c r="AU5" s="392"/>
      <c r="AV5" s="392">
        <v>29</v>
      </c>
      <c r="AW5" s="392">
        <v>30</v>
      </c>
      <c r="AX5" s="392"/>
      <c r="AY5" s="392"/>
      <c r="AZ5" s="392">
        <v>29</v>
      </c>
      <c r="BA5" s="392">
        <v>30</v>
      </c>
      <c r="BB5" s="392"/>
      <c r="BC5" s="392"/>
      <c r="BD5" s="392">
        <v>29</v>
      </c>
      <c r="BE5" s="392">
        <v>30</v>
      </c>
      <c r="BF5" s="392"/>
      <c r="BG5" s="392"/>
      <c r="BH5" s="392">
        <v>29</v>
      </c>
      <c r="BI5" s="392">
        <v>30</v>
      </c>
      <c r="BJ5" s="392"/>
      <c r="BK5" s="392"/>
      <c r="BL5" s="395">
        <v>29</v>
      </c>
      <c r="BM5" s="392">
        <v>30</v>
      </c>
      <c r="BN5" s="392"/>
      <c r="BO5" s="475"/>
      <c r="BP5" s="29" t="s">
        <v>528</v>
      </c>
      <c r="BQ5" s="50"/>
      <c r="BR5" s="30"/>
      <c r="BS5" s="31" t="s">
        <v>244</v>
      </c>
      <c r="BT5" s="395">
        <v>29</v>
      </c>
      <c r="BU5" s="392">
        <v>30</v>
      </c>
      <c r="BV5" s="392"/>
      <c r="BW5" s="392"/>
      <c r="BX5" s="392">
        <v>29</v>
      </c>
      <c r="BY5" s="392">
        <v>30</v>
      </c>
      <c r="BZ5" s="392"/>
      <c r="CA5" s="392"/>
      <c r="CB5" s="392">
        <v>29</v>
      </c>
      <c r="CC5" s="392">
        <v>30</v>
      </c>
      <c r="CD5" s="392"/>
      <c r="CE5" s="392"/>
      <c r="CF5" s="392">
        <v>29</v>
      </c>
      <c r="CG5" s="392">
        <v>30</v>
      </c>
      <c r="CH5" s="392"/>
      <c r="CI5" s="392"/>
      <c r="CJ5" s="32">
        <v>29</v>
      </c>
      <c r="CK5" s="401">
        <v>30</v>
      </c>
      <c r="CL5" s="33" t="s">
        <v>508</v>
      </c>
    </row>
    <row r="6" spans="1:91" ht="24.75" customHeight="1">
      <c r="B6" s="1" t="s">
        <v>529</v>
      </c>
      <c r="C6" s="565" t="s">
        <v>530</v>
      </c>
      <c r="D6" s="566"/>
      <c r="E6" s="24" t="s">
        <v>531</v>
      </c>
      <c r="F6" s="253">
        <v>6290903</v>
      </c>
      <c r="G6" s="253">
        <v>6351538</v>
      </c>
      <c r="H6" s="253">
        <v>60635</v>
      </c>
      <c r="I6" s="479">
        <v>9.6385208927875689E-3</v>
      </c>
      <c r="J6" s="253">
        <v>1917346</v>
      </c>
      <c r="K6" s="253">
        <v>1912239</v>
      </c>
      <c r="L6" s="253">
        <v>-5107</v>
      </c>
      <c r="M6" s="479">
        <v>-2.663577674556392E-3</v>
      </c>
      <c r="N6" s="262">
        <v>0</v>
      </c>
      <c r="O6" s="262">
        <v>0</v>
      </c>
      <c r="P6" s="262">
        <v>1475140</v>
      </c>
      <c r="Q6" s="262">
        <v>1485824</v>
      </c>
      <c r="R6" s="253">
        <v>10684</v>
      </c>
      <c r="S6" s="479">
        <v>7.2427023875699936E-3</v>
      </c>
      <c r="T6" s="253">
        <v>2104395</v>
      </c>
      <c r="U6" s="253">
        <v>2095623</v>
      </c>
      <c r="V6" s="253">
        <v>-8772</v>
      </c>
      <c r="W6" s="479">
        <v>-4.1684189517652345E-3</v>
      </c>
      <c r="X6" s="253">
        <v>1266752</v>
      </c>
      <c r="Y6" s="253">
        <v>1253263</v>
      </c>
      <c r="Z6" s="253">
        <v>-13489</v>
      </c>
      <c r="AA6" s="479">
        <v>-1.0648493154145405E-2</v>
      </c>
      <c r="AB6" s="253">
        <v>1108185</v>
      </c>
      <c r="AC6" s="253">
        <v>1107869</v>
      </c>
      <c r="AD6" s="253">
        <v>-316</v>
      </c>
      <c r="AE6" s="479">
        <v>-2.8515094501369357E-4</v>
      </c>
      <c r="AF6" s="373">
        <v>2408239</v>
      </c>
      <c r="AG6" s="370">
        <v>2452140</v>
      </c>
      <c r="AH6" s="253">
        <v>43901</v>
      </c>
      <c r="AI6" s="479">
        <v>1.8229502968766804E-2</v>
      </c>
      <c r="AJ6" s="253">
        <v>837274</v>
      </c>
      <c r="AK6" s="253">
        <v>858683</v>
      </c>
      <c r="AL6" s="253">
        <v>21409</v>
      </c>
      <c r="AM6" s="479">
        <v>2.5569885127210448E-2</v>
      </c>
      <c r="AN6" s="253">
        <v>1246126</v>
      </c>
      <c r="AO6" s="253">
        <v>1258013</v>
      </c>
      <c r="AP6" s="253">
        <v>11887</v>
      </c>
      <c r="AQ6" s="479">
        <v>9.539163776375743E-3</v>
      </c>
      <c r="AR6" s="262">
        <v>667849</v>
      </c>
      <c r="AS6" s="371">
        <v>677393</v>
      </c>
      <c r="AT6" s="253">
        <v>9544</v>
      </c>
      <c r="AU6" s="479">
        <v>1.4290655522430969E-2</v>
      </c>
      <c r="AV6" s="371">
        <v>1845223</v>
      </c>
      <c r="AW6" s="262">
        <v>1857277</v>
      </c>
      <c r="AX6" s="253">
        <v>12054</v>
      </c>
      <c r="AY6" s="479">
        <v>6.5325437630031711E-3</v>
      </c>
      <c r="AZ6" s="253">
        <v>562519</v>
      </c>
      <c r="BA6" s="371">
        <v>557428</v>
      </c>
      <c r="BB6" s="253">
        <v>-5091</v>
      </c>
      <c r="BC6" s="479">
        <v>-9.0503609655851625E-3</v>
      </c>
      <c r="BD6" s="444">
        <v>541402</v>
      </c>
      <c r="BE6" s="253">
        <v>541009</v>
      </c>
      <c r="BF6" s="253">
        <v>-393</v>
      </c>
      <c r="BG6" s="479">
        <v>-7.2589314409625383E-4</v>
      </c>
      <c r="BH6" s="253">
        <v>274883</v>
      </c>
      <c r="BI6" s="253">
        <v>277504</v>
      </c>
      <c r="BJ6" s="253">
        <v>2621</v>
      </c>
      <c r="BK6" s="479">
        <v>9.5349657854432619E-3</v>
      </c>
      <c r="BL6" s="371">
        <v>116285</v>
      </c>
      <c r="BM6" s="446">
        <v>116362</v>
      </c>
      <c r="BN6" s="253">
        <v>77</v>
      </c>
      <c r="BO6" s="479">
        <v>6.6216622952229435E-4</v>
      </c>
      <c r="BP6" s="1" t="s">
        <v>529</v>
      </c>
      <c r="BQ6" s="565" t="s">
        <v>530</v>
      </c>
      <c r="BR6" s="565"/>
      <c r="BS6" s="24" t="s">
        <v>531</v>
      </c>
      <c r="BT6" s="371">
        <v>144540</v>
      </c>
      <c r="BU6" s="253">
        <v>142146</v>
      </c>
      <c r="BV6" s="253">
        <v>-2394</v>
      </c>
      <c r="BW6" s="479">
        <v>-1.6562889165628893E-2</v>
      </c>
      <c r="BX6" s="399">
        <v>253466</v>
      </c>
      <c r="BY6" s="371">
        <v>254354</v>
      </c>
      <c r="BZ6" s="253">
        <v>888</v>
      </c>
      <c r="CA6" s="479">
        <v>3.5034284677234817E-3</v>
      </c>
      <c r="CB6" s="253">
        <v>2239338</v>
      </c>
      <c r="CC6" s="371">
        <v>2218949</v>
      </c>
      <c r="CD6" s="253">
        <v>-20389</v>
      </c>
      <c r="CE6" s="479">
        <v>-9.1049229727714169E-3</v>
      </c>
      <c r="CF6" s="253">
        <v>526424</v>
      </c>
      <c r="CG6" s="371">
        <v>529754</v>
      </c>
      <c r="CH6" s="253">
        <v>3330</v>
      </c>
      <c r="CI6" s="479">
        <v>6.3256994361959185E-3</v>
      </c>
      <c r="CJ6" s="262">
        <v>25826289</v>
      </c>
      <c r="CK6" s="261">
        <v>25947368</v>
      </c>
      <c r="CL6" s="33">
        <v>121079</v>
      </c>
      <c r="CM6" s="479">
        <v>4.6882074308081971E-3</v>
      </c>
    </row>
    <row r="7" spans="1:91" s="339" customFormat="1" ht="24.75" customHeight="1">
      <c r="B7" s="340"/>
      <c r="C7" s="341" t="s">
        <v>532</v>
      </c>
      <c r="D7" s="473" t="s">
        <v>533</v>
      </c>
      <c r="E7" s="342"/>
      <c r="F7" s="343">
        <v>6217956</v>
      </c>
      <c r="G7" s="344">
        <v>6259471</v>
      </c>
      <c r="H7" s="344">
        <v>41515</v>
      </c>
      <c r="I7" s="480">
        <v>6.6766313560276081E-3</v>
      </c>
      <c r="J7" s="344">
        <v>1769296</v>
      </c>
      <c r="K7" s="344">
        <v>1759610</v>
      </c>
      <c r="L7" s="344">
        <v>-9686</v>
      </c>
      <c r="M7" s="480">
        <v>-5.474493809967354E-3</v>
      </c>
      <c r="N7" s="344">
        <v>0</v>
      </c>
      <c r="O7" s="344">
        <v>0</v>
      </c>
      <c r="P7" s="344">
        <v>1427323</v>
      </c>
      <c r="Q7" s="344">
        <v>1435389</v>
      </c>
      <c r="R7" s="344">
        <v>8066</v>
      </c>
      <c r="S7" s="480">
        <v>5.6511385299613335E-3</v>
      </c>
      <c r="T7" s="343">
        <v>2090979</v>
      </c>
      <c r="U7" s="344">
        <v>2088320</v>
      </c>
      <c r="V7" s="344">
        <v>-2659</v>
      </c>
      <c r="W7" s="480">
        <v>-1.2716531347277999E-3</v>
      </c>
      <c r="X7" s="343">
        <v>1204739</v>
      </c>
      <c r="Y7" s="344">
        <v>1200689</v>
      </c>
      <c r="Z7" s="344">
        <v>-4050</v>
      </c>
      <c r="AA7" s="480">
        <v>-3.3617239916695651E-3</v>
      </c>
      <c r="AB7" s="343">
        <v>1075944</v>
      </c>
      <c r="AC7" s="344">
        <v>1081296</v>
      </c>
      <c r="AD7" s="344">
        <v>5352</v>
      </c>
      <c r="AE7" s="480">
        <v>4.9742365773683388E-3</v>
      </c>
      <c r="AF7" s="344">
        <v>2339466</v>
      </c>
      <c r="AG7" s="345">
        <v>2369100</v>
      </c>
      <c r="AH7" s="344">
        <v>29634</v>
      </c>
      <c r="AI7" s="480">
        <v>1.2666993236918169E-2</v>
      </c>
      <c r="AJ7" s="346">
        <v>816853</v>
      </c>
      <c r="AK7" s="344">
        <v>837965</v>
      </c>
      <c r="AL7" s="344">
        <v>21112</v>
      </c>
      <c r="AM7" s="480">
        <v>2.5845531570551861E-2</v>
      </c>
      <c r="AN7" s="344">
        <v>1231075</v>
      </c>
      <c r="AO7" s="344">
        <v>1242974</v>
      </c>
      <c r="AP7" s="344">
        <v>11899</v>
      </c>
      <c r="AQ7" s="480">
        <v>9.6655362183457553E-3</v>
      </c>
      <c r="AR7" s="344">
        <v>661855</v>
      </c>
      <c r="AS7" s="344">
        <v>670433</v>
      </c>
      <c r="AT7" s="344">
        <v>8578</v>
      </c>
      <c r="AU7" s="480">
        <v>1.2960542717060384E-2</v>
      </c>
      <c r="AV7" s="344">
        <v>1750051</v>
      </c>
      <c r="AW7" s="344">
        <v>1756284</v>
      </c>
      <c r="AX7" s="344">
        <v>6233</v>
      </c>
      <c r="AY7" s="480">
        <v>3.561610490208571E-3</v>
      </c>
      <c r="AZ7" s="343">
        <v>556154</v>
      </c>
      <c r="BA7" s="344">
        <v>553234</v>
      </c>
      <c r="BB7" s="344">
        <v>-2920</v>
      </c>
      <c r="BC7" s="480">
        <v>-5.2503443290887056E-3</v>
      </c>
      <c r="BD7" s="347">
        <v>525438</v>
      </c>
      <c r="BE7" s="344">
        <v>525966</v>
      </c>
      <c r="BF7" s="344">
        <v>528</v>
      </c>
      <c r="BG7" s="480">
        <v>1.0048759320795222E-3</v>
      </c>
      <c r="BH7" s="343">
        <v>272644</v>
      </c>
      <c r="BI7" s="344">
        <v>275297</v>
      </c>
      <c r="BJ7" s="344">
        <v>2653</v>
      </c>
      <c r="BK7" s="480">
        <v>9.7306377547277771E-3</v>
      </c>
      <c r="BL7" s="344">
        <v>112616</v>
      </c>
      <c r="BM7" s="398">
        <v>113003</v>
      </c>
      <c r="BN7" s="344">
        <v>387</v>
      </c>
      <c r="BO7" s="480">
        <v>3.4364566313845281E-3</v>
      </c>
      <c r="BP7" s="340"/>
      <c r="BQ7" s="341" t="s">
        <v>532</v>
      </c>
      <c r="BR7" s="473" t="s">
        <v>533</v>
      </c>
      <c r="BS7" s="342"/>
      <c r="BT7" s="344">
        <v>138542</v>
      </c>
      <c r="BU7" s="343">
        <v>136689</v>
      </c>
      <c r="BV7" s="344">
        <v>-1853</v>
      </c>
      <c r="BW7" s="480">
        <v>-1.337500541352081E-2</v>
      </c>
      <c r="BX7" s="344">
        <v>241490</v>
      </c>
      <c r="BY7" s="344">
        <v>241917</v>
      </c>
      <c r="BZ7" s="344">
        <v>427</v>
      </c>
      <c r="CA7" s="480">
        <v>1.7681891589713861E-3</v>
      </c>
      <c r="CB7" s="343">
        <v>2115686</v>
      </c>
      <c r="CC7" s="344">
        <v>2083608</v>
      </c>
      <c r="CD7" s="344">
        <v>-32078</v>
      </c>
      <c r="CE7" s="480">
        <v>-1.516198528515101E-2</v>
      </c>
      <c r="CF7" s="344">
        <v>456509</v>
      </c>
      <c r="CG7" s="344">
        <v>453965</v>
      </c>
      <c r="CH7" s="344">
        <v>-2544</v>
      </c>
      <c r="CI7" s="480">
        <v>-5.5727269341896875E-3</v>
      </c>
      <c r="CJ7" s="344">
        <v>25004616</v>
      </c>
      <c r="CK7" s="345">
        <v>25085210</v>
      </c>
      <c r="CL7" s="33">
        <v>80594</v>
      </c>
      <c r="CM7" s="480">
        <v>3.2231648748375099E-3</v>
      </c>
    </row>
    <row r="8" spans="1:91" s="339" customFormat="1" ht="24.75" customHeight="1">
      <c r="B8" s="340"/>
      <c r="C8" s="341" t="s">
        <v>534</v>
      </c>
      <c r="D8" s="473" t="s">
        <v>535</v>
      </c>
      <c r="E8" s="348"/>
      <c r="F8" s="343">
        <v>14792</v>
      </c>
      <c r="G8" s="344">
        <v>21325</v>
      </c>
      <c r="H8" s="344">
        <v>6533</v>
      </c>
      <c r="I8" s="480">
        <v>0.44165765278528935</v>
      </c>
      <c r="J8" s="344">
        <v>93228</v>
      </c>
      <c r="K8" s="344">
        <v>70498</v>
      </c>
      <c r="L8" s="344">
        <v>-22730</v>
      </c>
      <c r="M8" s="480">
        <v>-0.24381087227013343</v>
      </c>
      <c r="N8" s="344">
        <v>0</v>
      </c>
      <c r="O8" s="344">
        <v>0</v>
      </c>
      <c r="P8" s="344">
        <v>2849</v>
      </c>
      <c r="Q8" s="344">
        <v>3845</v>
      </c>
      <c r="R8" s="344">
        <v>996</v>
      </c>
      <c r="S8" s="480">
        <v>0.34959634959634961</v>
      </c>
      <c r="T8" s="343">
        <v>860</v>
      </c>
      <c r="U8" s="344">
        <v>0</v>
      </c>
      <c r="V8" s="344">
        <v>-860</v>
      </c>
      <c r="W8" s="480">
        <v>-1</v>
      </c>
      <c r="X8" s="343">
        <v>14421</v>
      </c>
      <c r="Y8" s="344">
        <v>8902</v>
      </c>
      <c r="Z8" s="344">
        <v>-5519</v>
      </c>
      <c r="AA8" s="480">
        <v>-0.38270577629845365</v>
      </c>
      <c r="AB8" s="343">
        <v>8037</v>
      </c>
      <c r="AC8" s="344">
        <v>3453</v>
      </c>
      <c r="AD8" s="344">
        <v>-4584</v>
      </c>
      <c r="AE8" s="480">
        <v>-0.57036207540126915</v>
      </c>
      <c r="AF8" s="344">
        <v>0</v>
      </c>
      <c r="AG8" s="345">
        <v>9089</v>
      </c>
      <c r="AH8" s="344">
        <v>9089</v>
      </c>
      <c r="AI8" s="480" t="e">
        <v>#DIV/0!</v>
      </c>
      <c r="AJ8" s="346">
        <v>261</v>
      </c>
      <c r="AK8" s="344">
        <v>138</v>
      </c>
      <c r="AL8" s="344">
        <v>-123</v>
      </c>
      <c r="AM8" s="480">
        <v>-0.47126436781609193</v>
      </c>
      <c r="AN8" s="344">
        <v>424</v>
      </c>
      <c r="AO8" s="344">
        <v>394</v>
      </c>
      <c r="AP8" s="344">
        <v>-30</v>
      </c>
      <c r="AQ8" s="480">
        <v>-7.0754716981132074E-2</v>
      </c>
      <c r="AR8" s="344">
        <v>0</v>
      </c>
      <c r="AS8" s="344">
        <v>0</v>
      </c>
      <c r="AT8" s="344">
        <v>0</v>
      </c>
      <c r="AU8" s="480" t="e">
        <v>#DIV/0!</v>
      </c>
      <c r="AV8" s="344">
        <v>22442</v>
      </c>
      <c r="AW8" s="344">
        <v>23938</v>
      </c>
      <c r="AX8" s="344">
        <v>1496</v>
      </c>
      <c r="AY8" s="480">
        <v>6.6660725425541398E-2</v>
      </c>
      <c r="AZ8" s="343">
        <v>5107</v>
      </c>
      <c r="BA8" s="344">
        <v>2920</v>
      </c>
      <c r="BB8" s="344">
        <v>-2187</v>
      </c>
      <c r="BC8" s="480">
        <v>-0.4282357548462894</v>
      </c>
      <c r="BD8" s="347">
        <v>914</v>
      </c>
      <c r="BE8" s="344">
        <v>973</v>
      </c>
      <c r="BF8" s="344">
        <v>59</v>
      </c>
      <c r="BG8" s="480">
        <v>6.4551422319474833E-2</v>
      </c>
      <c r="BH8" s="343">
        <v>0</v>
      </c>
      <c r="BI8" s="344">
        <v>0</v>
      </c>
      <c r="BJ8" s="344">
        <v>0</v>
      </c>
      <c r="BK8" s="480" t="e">
        <v>#DIV/0!</v>
      </c>
      <c r="BL8" s="344">
        <v>0</v>
      </c>
      <c r="BM8" s="398">
        <v>0</v>
      </c>
      <c r="BN8" s="344">
        <v>0</v>
      </c>
      <c r="BO8" s="480" t="e">
        <v>#DIV/0!</v>
      </c>
      <c r="BP8" s="340"/>
      <c r="BQ8" s="341" t="s">
        <v>534</v>
      </c>
      <c r="BR8" s="473" t="s">
        <v>535</v>
      </c>
      <c r="BS8" s="348"/>
      <c r="BT8" s="344">
        <v>471</v>
      </c>
      <c r="BU8" s="343">
        <v>0</v>
      </c>
      <c r="BV8" s="344">
        <v>-471</v>
      </c>
      <c r="BW8" s="480">
        <v>-1</v>
      </c>
      <c r="BX8" s="344">
        <v>0</v>
      </c>
      <c r="BY8" s="344">
        <v>0</v>
      </c>
      <c r="BZ8" s="344">
        <v>0</v>
      </c>
      <c r="CA8" s="480" t="e">
        <v>#DIV/0!</v>
      </c>
      <c r="CB8" s="343">
        <v>29055</v>
      </c>
      <c r="CC8" s="344">
        <v>15323</v>
      </c>
      <c r="CD8" s="344">
        <v>-13732</v>
      </c>
      <c r="CE8" s="480">
        <v>-0.4726208914128377</v>
      </c>
      <c r="CF8" s="344">
        <v>41144</v>
      </c>
      <c r="CG8" s="344">
        <v>40976</v>
      </c>
      <c r="CH8" s="344">
        <v>-168</v>
      </c>
      <c r="CI8" s="480">
        <v>-4.0832199105580403E-3</v>
      </c>
      <c r="CJ8" s="344">
        <v>234005</v>
      </c>
      <c r="CK8" s="345">
        <v>201774</v>
      </c>
      <c r="CL8" s="33">
        <v>-32231</v>
      </c>
      <c r="CM8" s="480">
        <v>-0.13773637315441978</v>
      </c>
    </row>
    <row r="9" spans="1:91" s="339" customFormat="1" ht="24.75" customHeight="1">
      <c r="B9" s="340"/>
      <c r="C9" s="341" t="s">
        <v>536</v>
      </c>
      <c r="D9" s="473" t="s">
        <v>537</v>
      </c>
      <c r="E9" s="348"/>
      <c r="F9" s="343">
        <v>58155</v>
      </c>
      <c r="G9" s="344">
        <v>70742</v>
      </c>
      <c r="H9" s="344">
        <v>12587</v>
      </c>
      <c r="I9" s="480">
        <v>0.21643882727194566</v>
      </c>
      <c r="J9" s="344">
        <v>54822</v>
      </c>
      <c r="K9" s="344">
        <v>82131</v>
      </c>
      <c r="L9" s="344">
        <v>27309</v>
      </c>
      <c r="M9" s="480">
        <v>0.49813943307431324</v>
      </c>
      <c r="N9" s="344">
        <v>0</v>
      </c>
      <c r="O9" s="344">
        <v>0</v>
      </c>
      <c r="P9" s="344">
        <v>44968</v>
      </c>
      <c r="Q9" s="344">
        <v>46590</v>
      </c>
      <c r="R9" s="344">
        <v>1622</v>
      </c>
      <c r="S9" s="480">
        <v>3.6070094289272374E-2</v>
      </c>
      <c r="T9" s="343">
        <v>12556</v>
      </c>
      <c r="U9" s="344">
        <v>7303</v>
      </c>
      <c r="V9" s="344">
        <v>-5253</v>
      </c>
      <c r="W9" s="480">
        <v>-0.41836572156737817</v>
      </c>
      <c r="X9" s="343">
        <v>47592</v>
      </c>
      <c r="Y9" s="344">
        <v>43672</v>
      </c>
      <c r="Z9" s="344">
        <v>-3920</v>
      </c>
      <c r="AA9" s="480">
        <v>-8.2366784333501433E-2</v>
      </c>
      <c r="AB9" s="343">
        <v>24204</v>
      </c>
      <c r="AC9" s="344">
        <v>23120</v>
      </c>
      <c r="AD9" s="344">
        <v>-1084</v>
      </c>
      <c r="AE9" s="480">
        <v>-4.4785985787473143E-2</v>
      </c>
      <c r="AF9" s="344">
        <v>68773</v>
      </c>
      <c r="AG9" s="345">
        <v>73951</v>
      </c>
      <c r="AH9" s="344">
        <v>5178</v>
      </c>
      <c r="AI9" s="480">
        <v>7.5291175315894313E-2</v>
      </c>
      <c r="AJ9" s="346">
        <v>20160</v>
      </c>
      <c r="AK9" s="344">
        <v>20580</v>
      </c>
      <c r="AL9" s="344">
        <v>420</v>
      </c>
      <c r="AM9" s="480">
        <v>2.0833333333333332E-2</v>
      </c>
      <c r="AN9" s="344">
        <v>14627</v>
      </c>
      <c r="AO9" s="344">
        <v>14645</v>
      </c>
      <c r="AP9" s="344">
        <v>18</v>
      </c>
      <c r="AQ9" s="480">
        <v>1.2306009434607233E-3</v>
      </c>
      <c r="AR9" s="344">
        <v>5994</v>
      </c>
      <c r="AS9" s="344">
        <v>6960</v>
      </c>
      <c r="AT9" s="344">
        <v>966</v>
      </c>
      <c r="AU9" s="480">
        <v>0.16116116116116116</v>
      </c>
      <c r="AV9" s="344">
        <v>72730</v>
      </c>
      <c r="AW9" s="344">
        <v>77055</v>
      </c>
      <c r="AX9" s="344">
        <v>4325</v>
      </c>
      <c r="AY9" s="480">
        <v>5.9466520005499797E-2</v>
      </c>
      <c r="AZ9" s="343">
        <v>1258</v>
      </c>
      <c r="BA9" s="344">
        <v>1274</v>
      </c>
      <c r="BB9" s="344">
        <v>16</v>
      </c>
      <c r="BC9" s="480">
        <v>1.2718600953895072E-2</v>
      </c>
      <c r="BD9" s="347">
        <v>15050</v>
      </c>
      <c r="BE9" s="344">
        <v>14070</v>
      </c>
      <c r="BF9" s="344">
        <v>-980</v>
      </c>
      <c r="BG9" s="480">
        <v>-6.5116279069767441E-2</v>
      </c>
      <c r="BH9" s="343">
        <v>2239</v>
      </c>
      <c r="BI9" s="344">
        <v>2207</v>
      </c>
      <c r="BJ9" s="344">
        <v>-32</v>
      </c>
      <c r="BK9" s="480">
        <v>-1.4292094685127288E-2</v>
      </c>
      <c r="BL9" s="344">
        <v>3669</v>
      </c>
      <c r="BM9" s="398">
        <v>3359</v>
      </c>
      <c r="BN9" s="344">
        <v>-310</v>
      </c>
      <c r="BO9" s="480">
        <v>-8.4491687108203872E-2</v>
      </c>
      <c r="BP9" s="340"/>
      <c r="BQ9" s="341" t="s">
        <v>536</v>
      </c>
      <c r="BR9" s="473" t="s">
        <v>537</v>
      </c>
      <c r="BS9" s="348"/>
      <c r="BT9" s="344">
        <v>5527</v>
      </c>
      <c r="BU9" s="343">
        <v>5457</v>
      </c>
      <c r="BV9" s="344">
        <v>-70</v>
      </c>
      <c r="BW9" s="480">
        <v>-1.2665098606839153E-2</v>
      </c>
      <c r="BX9" s="344">
        <v>11976</v>
      </c>
      <c r="BY9" s="344">
        <v>12437</v>
      </c>
      <c r="BZ9" s="344">
        <v>461</v>
      </c>
      <c r="CA9" s="480">
        <v>3.8493653974615898E-2</v>
      </c>
      <c r="CB9" s="343">
        <v>94597</v>
      </c>
      <c r="CC9" s="344">
        <v>120018</v>
      </c>
      <c r="CD9" s="344">
        <v>25421</v>
      </c>
      <c r="CE9" s="480">
        <v>0.26872945230821271</v>
      </c>
      <c r="CF9" s="344">
        <v>28771</v>
      </c>
      <c r="CG9" s="344">
        <v>34813</v>
      </c>
      <c r="CH9" s="344">
        <v>6042</v>
      </c>
      <c r="CI9" s="480">
        <v>0.21000312814987313</v>
      </c>
      <c r="CJ9" s="344">
        <v>587668</v>
      </c>
      <c r="CK9" s="345">
        <v>660384</v>
      </c>
      <c r="CL9" s="33">
        <v>72716</v>
      </c>
      <c r="CM9" s="480">
        <v>0.12373653151098919</v>
      </c>
    </row>
    <row r="10" spans="1:91" s="339" customFormat="1" ht="24.75" customHeight="1">
      <c r="B10" s="340"/>
      <c r="C10" s="349"/>
      <c r="D10" s="350" t="s">
        <v>538</v>
      </c>
      <c r="E10" s="348"/>
      <c r="F10" s="343">
        <v>25826</v>
      </c>
      <c r="G10" s="344">
        <v>33440</v>
      </c>
      <c r="H10" s="344">
        <v>7614</v>
      </c>
      <c r="I10" s="480">
        <v>0.29481917447533496</v>
      </c>
      <c r="J10" s="344">
        <v>9273</v>
      </c>
      <c r="K10" s="344">
        <v>31189</v>
      </c>
      <c r="L10" s="344">
        <v>21916</v>
      </c>
      <c r="M10" s="480">
        <v>2.3634206837053813</v>
      </c>
      <c r="N10" s="344">
        <v>0</v>
      </c>
      <c r="O10" s="344">
        <v>0</v>
      </c>
      <c r="P10" s="344">
        <v>5215</v>
      </c>
      <c r="Q10" s="344">
        <v>5359</v>
      </c>
      <c r="R10" s="344">
        <v>144</v>
      </c>
      <c r="S10" s="480">
        <v>2.7612655800575262E-2</v>
      </c>
      <c r="T10" s="343">
        <v>10243</v>
      </c>
      <c r="U10" s="344">
        <v>4704</v>
      </c>
      <c r="V10" s="344">
        <v>-5539</v>
      </c>
      <c r="W10" s="480">
        <v>-0.54075954310260665</v>
      </c>
      <c r="X10" s="343">
        <v>8756</v>
      </c>
      <c r="Y10" s="344">
        <v>10000</v>
      </c>
      <c r="Z10" s="344">
        <v>1244</v>
      </c>
      <c r="AA10" s="480">
        <v>0.14207400639561443</v>
      </c>
      <c r="AB10" s="343">
        <v>2178</v>
      </c>
      <c r="AC10" s="344">
        <v>2242</v>
      </c>
      <c r="AD10" s="344">
        <v>64</v>
      </c>
      <c r="AE10" s="480">
        <v>2.938475665748393E-2</v>
      </c>
      <c r="AF10" s="344">
        <v>66194</v>
      </c>
      <c r="AG10" s="345">
        <v>71755</v>
      </c>
      <c r="AH10" s="344">
        <v>5561</v>
      </c>
      <c r="AI10" s="480">
        <v>8.40106354050216E-2</v>
      </c>
      <c r="AJ10" s="346">
        <v>4963</v>
      </c>
      <c r="AK10" s="344">
        <v>4540</v>
      </c>
      <c r="AL10" s="344">
        <v>-423</v>
      </c>
      <c r="AM10" s="480">
        <v>-8.5230707233528102E-2</v>
      </c>
      <c r="AN10" s="344">
        <v>14307</v>
      </c>
      <c r="AO10" s="344">
        <v>14317</v>
      </c>
      <c r="AP10" s="344">
        <v>10</v>
      </c>
      <c r="AQ10" s="480">
        <v>6.9895855175788077E-4</v>
      </c>
      <c r="AR10" s="344">
        <v>5119</v>
      </c>
      <c r="AS10" s="344">
        <v>6087</v>
      </c>
      <c r="AT10" s="344">
        <v>968</v>
      </c>
      <c r="AU10" s="480">
        <v>0.18909943348310218</v>
      </c>
      <c r="AV10" s="344">
        <v>8949</v>
      </c>
      <c r="AW10" s="344">
        <v>8199</v>
      </c>
      <c r="AX10" s="344">
        <v>-750</v>
      </c>
      <c r="AY10" s="480">
        <v>-8.3808246731478381E-2</v>
      </c>
      <c r="AZ10" s="343">
        <v>0</v>
      </c>
      <c r="BA10" s="344">
        <v>0</v>
      </c>
      <c r="BB10" s="344">
        <v>0</v>
      </c>
      <c r="BC10" s="480" t="e">
        <v>#DIV/0!</v>
      </c>
      <c r="BD10" s="347">
        <v>6944</v>
      </c>
      <c r="BE10" s="344">
        <v>6952</v>
      </c>
      <c r="BF10" s="344">
        <v>8</v>
      </c>
      <c r="BG10" s="480">
        <v>1.152073732718894E-3</v>
      </c>
      <c r="BH10" s="343">
        <v>2000</v>
      </c>
      <c r="BI10" s="344">
        <v>2000</v>
      </c>
      <c r="BJ10" s="344">
        <v>0</v>
      </c>
      <c r="BK10" s="480">
        <v>0</v>
      </c>
      <c r="BL10" s="344">
        <v>0</v>
      </c>
      <c r="BM10" s="398">
        <v>0</v>
      </c>
      <c r="BN10" s="344">
        <v>0</v>
      </c>
      <c r="BO10" s="480" t="e">
        <v>#DIV/0!</v>
      </c>
      <c r="BP10" s="340"/>
      <c r="BQ10" s="349"/>
      <c r="BR10" s="350" t="s">
        <v>538</v>
      </c>
      <c r="BS10" s="348"/>
      <c r="BT10" s="344">
        <v>5244</v>
      </c>
      <c r="BU10" s="343">
        <v>5244</v>
      </c>
      <c r="BV10" s="344">
        <v>0</v>
      </c>
      <c r="BW10" s="480">
        <v>0</v>
      </c>
      <c r="BX10" s="344">
        <v>11480</v>
      </c>
      <c r="BY10" s="344">
        <v>11480</v>
      </c>
      <c r="BZ10" s="344">
        <v>0</v>
      </c>
      <c r="CA10" s="480">
        <v>0</v>
      </c>
      <c r="CB10" s="343">
        <v>28028</v>
      </c>
      <c r="CC10" s="344">
        <v>49216</v>
      </c>
      <c r="CD10" s="344">
        <v>21188</v>
      </c>
      <c r="CE10" s="480">
        <v>0.75595832738689883</v>
      </c>
      <c r="CF10" s="344">
        <v>2483</v>
      </c>
      <c r="CG10" s="344">
        <v>2483</v>
      </c>
      <c r="CH10" s="344">
        <v>0</v>
      </c>
      <c r="CI10" s="480">
        <v>0</v>
      </c>
      <c r="CJ10" s="344">
        <v>217202</v>
      </c>
      <c r="CK10" s="345">
        <v>269207</v>
      </c>
      <c r="CL10" s="33">
        <v>52005</v>
      </c>
      <c r="CM10" s="480">
        <v>0.23943149694754193</v>
      </c>
    </row>
    <row r="11" spans="1:91" s="339" customFormat="1" ht="24.75" customHeight="1">
      <c r="B11" s="351" t="s">
        <v>539</v>
      </c>
      <c r="C11" s="569" t="s">
        <v>540</v>
      </c>
      <c r="D11" s="570"/>
      <c r="E11" s="348" t="s">
        <v>541</v>
      </c>
      <c r="F11" s="343">
        <v>5486996</v>
      </c>
      <c r="G11" s="343">
        <v>5473711</v>
      </c>
      <c r="H11" s="343">
        <v>-13285</v>
      </c>
      <c r="I11" s="481">
        <v>-2.4211790932597726E-3</v>
      </c>
      <c r="J11" s="343">
        <v>1779818</v>
      </c>
      <c r="K11" s="343">
        <v>1826153</v>
      </c>
      <c r="L11" s="343">
        <v>46335</v>
      </c>
      <c r="M11" s="481">
        <v>2.6033560734861655E-2</v>
      </c>
      <c r="N11" s="344">
        <v>0</v>
      </c>
      <c r="O11" s="343">
        <v>0</v>
      </c>
      <c r="P11" s="344">
        <v>1476130</v>
      </c>
      <c r="Q11" s="344">
        <v>1435031</v>
      </c>
      <c r="R11" s="343">
        <v>-41099</v>
      </c>
      <c r="S11" s="481">
        <v>-2.784239870472113E-2</v>
      </c>
      <c r="T11" s="343">
        <v>1919069</v>
      </c>
      <c r="U11" s="343">
        <v>1984596</v>
      </c>
      <c r="V11" s="343">
        <v>65527</v>
      </c>
      <c r="W11" s="481">
        <v>3.4145202699850816E-2</v>
      </c>
      <c r="X11" s="343">
        <v>1373583</v>
      </c>
      <c r="Y11" s="343">
        <v>1329641</v>
      </c>
      <c r="Z11" s="343">
        <v>-43942</v>
      </c>
      <c r="AA11" s="481">
        <v>-3.1990786141063189E-2</v>
      </c>
      <c r="AB11" s="343">
        <v>1155581</v>
      </c>
      <c r="AC11" s="343">
        <v>1122120</v>
      </c>
      <c r="AD11" s="343">
        <v>-33461</v>
      </c>
      <c r="AE11" s="481">
        <v>-2.8955997026603935E-2</v>
      </c>
      <c r="AF11" s="344">
        <v>2399599</v>
      </c>
      <c r="AG11" s="345">
        <v>2353508</v>
      </c>
      <c r="AH11" s="343">
        <v>-46091</v>
      </c>
      <c r="AI11" s="481">
        <v>-1.9207792635352824E-2</v>
      </c>
      <c r="AJ11" s="343">
        <v>831405</v>
      </c>
      <c r="AK11" s="343">
        <v>774816</v>
      </c>
      <c r="AL11" s="343">
        <v>-56589</v>
      </c>
      <c r="AM11" s="481">
        <v>-6.8064300792032767E-2</v>
      </c>
      <c r="AN11" s="343">
        <v>1295165</v>
      </c>
      <c r="AO11" s="343">
        <v>1315520</v>
      </c>
      <c r="AP11" s="343">
        <v>20355</v>
      </c>
      <c r="AQ11" s="481">
        <v>1.5716144275053759E-2</v>
      </c>
      <c r="AR11" s="344">
        <v>961719</v>
      </c>
      <c r="AS11" s="344">
        <v>1034591</v>
      </c>
      <c r="AT11" s="343">
        <v>72872</v>
      </c>
      <c r="AU11" s="481">
        <v>7.5772652926686487E-2</v>
      </c>
      <c r="AV11" s="344">
        <v>1839235</v>
      </c>
      <c r="AW11" s="344">
        <v>1783502</v>
      </c>
      <c r="AX11" s="343">
        <v>-55733</v>
      </c>
      <c r="AY11" s="481">
        <v>-3.0302272412171365E-2</v>
      </c>
      <c r="AZ11" s="343">
        <v>644682</v>
      </c>
      <c r="BA11" s="344">
        <v>639971</v>
      </c>
      <c r="BB11" s="343">
        <v>-4711</v>
      </c>
      <c r="BC11" s="481">
        <v>-7.3074787259455052E-3</v>
      </c>
      <c r="BD11" s="347">
        <v>538304</v>
      </c>
      <c r="BE11" s="343">
        <v>528054</v>
      </c>
      <c r="BF11" s="343">
        <v>-10250</v>
      </c>
      <c r="BG11" s="481">
        <v>-1.9041285221733446E-2</v>
      </c>
      <c r="BH11" s="343">
        <v>324409</v>
      </c>
      <c r="BI11" s="344">
        <v>315024</v>
      </c>
      <c r="BJ11" s="343">
        <v>-9385</v>
      </c>
      <c r="BK11" s="481">
        <v>-2.8929530315126892E-2</v>
      </c>
      <c r="BL11" s="344">
        <v>202817</v>
      </c>
      <c r="BM11" s="398">
        <v>217458</v>
      </c>
      <c r="BN11" s="343">
        <v>14641</v>
      </c>
      <c r="BO11" s="481">
        <v>7.2188228797388773E-2</v>
      </c>
      <c r="BP11" s="351" t="s">
        <v>539</v>
      </c>
      <c r="BQ11" s="569" t="s">
        <v>540</v>
      </c>
      <c r="BR11" s="569"/>
      <c r="BS11" s="348" t="s">
        <v>541</v>
      </c>
      <c r="BT11" s="344">
        <v>138420</v>
      </c>
      <c r="BU11" s="343">
        <v>153972</v>
      </c>
      <c r="BV11" s="343">
        <v>15552</v>
      </c>
      <c r="BW11" s="481">
        <v>0.11235370611183355</v>
      </c>
      <c r="BX11" s="343">
        <v>266040</v>
      </c>
      <c r="BY11" s="344">
        <v>290763</v>
      </c>
      <c r="BZ11" s="343">
        <v>24723</v>
      </c>
      <c r="CA11" s="481">
        <v>9.2929634641407313E-2</v>
      </c>
      <c r="CB11" s="343">
        <v>2002296</v>
      </c>
      <c r="CC11" s="344">
        <v>2012592</v>
      </c>
      <c r="CD11" s="343">
        <v>10296</v>
      </c>
      <c r="CE11" s="481">
        <v>5.1420968727900369E-3</v>
      </c>
      <c r="CF11" s="343">
        <v>464180</v>
      </c>
      <c r="CG11" s="343">
        <v>451439</v>
      </c>
      <c r="CH11" s="343">
        <v>-12741</v>
      </c>
      <c r="CI11" s="481">
        <v>-2.7448403636520315E-2</v>
      </c>
      <c r="CJ11" s="344">
        <v>25099448</v>
      </c>
      <c r="CK11" s="345">
        <v>25042462</v>
      </c>
      <c r="CL11" s="33">
        <v>-56986</v>
      </c>
      <c r="CM11" s="481">
        <v>-2.2704084966330734E-3</v>
      </c>
    </row>
    <row r="12" spans="1:91" s="354" customFormat="1" ht="24.75" customHeight="1">
      <c r="B12" s="355"/>
      <c r="C12" s="356" t="s">
        <v>532</v>
      </c>
      <c r="D12" s="357" t="s">
        <v>542</v>
      </c>
      <c r="E12" s="358"/>
      <c r="F12" s="359">
        <v>1877475</v>
      </c>
      <c r="G12" s="360">
        <v>1859881</v>
      </c>
      <c r="H12" s="360">
        <v>-17594</v>
      </c>
      <c r="I12" s="482">
        <v>-9.371096818865764E-3</v>
      </c>
      <c r="J12" s="360">
        <v>540206</v>
      </c>
      <c r="K12" s="360">
        <v>575193</v>
      </c>
      <c r="L12" s="360">
        <v>34987</v>
      </c>
      <c r="M12" s="482">
        <v>6.4766033698255857E-2</v>
      </c>
      <c r="N12" s="360">
        <v>0</v>
      </c>
      <c r="O12" s="360">
        <v>0</v>
      </c>
      <c r="P12" s="360">
        <v>826423</v>
      </c>
      <c r="Q12" s="360">
        <v>795578</v>
      </c>
      <c r="R12" s="360">
        <v>-30845</v>
      </c>
      <c r="S12" s="482">
        <v>-3.7323501403034524E-2</v>
      </c>
      <c r="T12" s="359">
        <v>761521</v>
      </c>
      <c r="U12" s="360">
        <v>861992</v>
      </c>
      <c r="V12" s="360">
        <v>100471</v>
      </c>
      <c r="W12" s="482">
        <v>0.13193464132965474</v>
      </c>
      <c r="X12" s="359">
        <v>801648</v>
      </c>
      <c r="Y12" s="360">
        <v>763941</v>
      </c>
      <c r="Z12" s="360">
        <v>-37707</v>
      </c>
      <c r="AA12" s="482">
        <v>-4.7036854080593979E-2</v>
      </c>
      <c r="AB12" s="359">
        <v>618537</v>
      </c>
      <c r="AC12" s="360">
        <v>597743</v>
      </c>
      <c r="AD12" s="360">
        <v>-20794</v>
      </c>
      <c r="AE12" s="482">
        <v>-3.3618037401157895E-2</v>
      </c>
      <c r="AF12" s="360">
        <v>1231361</v>
      </c>
      <c r="AG12" s="361">
        <v>1203333</v>
      </c>
      <c r="AH12" s="360">
        <v>-28028</v>
      </c>
      <c r="AI12" s="482">
        <v>-2.2761805839229925E-2</v>
      </c>
      <c r="AJ12" s="362">
        <v>479202</v>
      </c>
      <c r="AK12" s="360">
        <v>451486</v>
      </c>
      <c r="AL12" s="360">
        <v>-27716</v>
      </c>
      <c r="AM12" s="482">
        <v>-5.783782204581784E-2</v>
      </c>
      <c r="AN12" s="360">
        <v>862801</v>
      </c>
      <c r="AO12" s="360">
        <v>869488</v>
      </c>
      <c r="AP12" s="360">
        <v>6687</v>
      </c>
      <c r="AQ12" s="482">
        <v>7.7503387223705122E-3</v>
      </c>
      <c r="AR12" s="360">
        <v>286343</v>
      </c>
      <c r="AS12" s="360">
        <v>306676</v>
      </c>
      <c r="AT12" s="360">
        <v>20333</v>
      </c>
      <c r="AU12" s="482">
        <v>7.1009244158229817E-2</v>
      </c>
      <c r="AV12" s="360">
        <v>1037507</v>
      </c>
      <c r="AW12" s="360">
        <v>990916</v>
      </c>
      <c r="AX12" s="360">
        <v>-46591</v>
      </c>
      <c r="AY12" s="482">
        <v>-4.4906684966944804E-2</v>
      </c>
      <c r="AZ12" s="359">
        <v>172926</v>
      </c>
      <c r="BA12" s="360">
        <v>184953</v>
      </c>
      <c r="BB12" s="360">
        <v>12027</v>
      </c>
      <c r="BC12" s="482">
        <v>6.9549980916692691E-2</v>
      </c>
      <c r="BD12" s="363">
        <v>337765</v>
      </c>
      <c r="BE12" s="360">
        <v>324293</v>
      </c>
      <c r="BF12" s="360">
        <v>-13472</v>
      </c>
      <c r="BG12" s="482">
        <v>-3.9885719361094252E-2</v>
      </c>
      <c r="BH12" s="359">
        <v>180127</v>
      </c>
      <c r="BI12" s="360">
        <v>177981</v>
      </c>
      <c r="BJ12" s="360">
        <v>-2146</v>
      </c>
      <c r="BK12" s="482">
        <v>-1.191381636289951E-2</v>
      </c>
      <c r="BL12" s="360">
        <v>31572</v>
      </c>
      <c r="BM12" s="447">
        <v>33340</v>
      </c>
      <c r="BN12" s="360">
        <v>1768</v>
      </c>
      <c r="BO12" s="482">
        <v>5.5998986443684277E-2</v>
      </c>
      <c r="BP12" s="355"/>
      <c r="BQ12" s="356" t="s">
        <v>532</v>
      </c>
      <c r="BR12" s="357" t="s">
        <v>542</v>
      </c>
      <c r="BS12" s="358"/>
      <c r="BT12" s="360">
        <v>20385</v>
      </c>
      <c r="BU12" s="359">
        <v>28283</v>
      </c>
      <c r="BV12" s="360">
        <v>7898</v>
      </c>
      <c r="BW12" s="482">
        <v>0.38744174638214374</v>
      </c>
      <c r="BX12" s="360">
        <v>54041</v>
      </c>
      <c r="BY12" s="360">
        <v>53747</v>
      </c>
      <c r="BZ12" s="360">
        <v>-294</v>
      </c>
      <c r="CA12" s="482">
        <v>-5.4403138357913437E-3</v>
      </c>
      <c r="CB12" s="359">
        <v>552535</v>
      </c>
      <c r="CC12" s="360">
        <v>522066</v>
      </c>
      <c r="CD12" s="360">
        <v>-30469</v>
      </c>
      <c r="CE12" s="482">
        <v>-5.5144018026007401E-2</v>
      </c>
      <c r="CF12" s="360">
        <v>156300</v>
      </c>
      <c r="CG12" s="360">
        <v>147749</v>
      </c>
      <c r="CH12" s="360">
        <v>-8551</v>
      </c>
      <c r="CI12" s="482">
        <v>-5.4708893154190662E-2</v>
      </c>
      <c r="CJ12" s="360">
        <v>10828675</v>
      </c>
      <c r="CK12" s="361">
        <v>10748639</v>
      </c>
      <c r="CL12" s="33">
        <v>-80036</v>
      </c>
      <c r="CM12" s="482">
        <v>-7.39111664169439E-3</v>
      </c>
    </row>
    <row r="13" spans="1:91" s="339" customFormat="1" ht="24.75" customHeight="1">
      <c r="B13" s="340"/>
      <c r="C13" s="341" t="s">
        <v>534</v>
      </c>
      <c r="D13" s="473" t="s">
        <v>543</v>
      </c>
      <c r="E13" s="348"/>
      <c r="F13" s="343">
        <v>15196</v>
      </c>
      <c r="G13" s="344">
        <v>28553</v>
      </c>
      <c r="H13" s="344">
        <v>13357</v>
      </c>
      <c r="I13" s="480">
        <v>0.87898131087128195</v>
      </c>
      <c r="J13" s="344">
        <v>87098</v>
      </c>
      <c r="K13" s="344">
        <v>65794</v>
      </c>
      <c r="L13" s="344">
        <v>-21304</v>
      </c>
      <c r="M13" s="480">
        <v>-0.24459803899056234</v>
      </c>
      <c r="N13" s="344">
        <v>0</v>
      </c>
      <c r="O13" s="344">
        <v>0</v>
      </c>
      <c r="P13" s="344">
        <v>2420</v>
      </c>
      <c r="Q13" s="344">
        <v>0</v>
      </c>
      <c r="R13" s="344">
        <v>-2420</v>
      </c>
      <c r="S13" s="480">
        <v>-1</v>
      </c>
      <c r="T13" s="343">
        <v>1207</v>
      </c>
      <c r="U13" s="344">
        <v>0</v>
      </c>
      <c r="V13" s="344">
        <v>-1207</v>
      </c>
      <c r="W13" s="480">
        <v>-1</v>
      </c>
      <c r="X13" s="343">
        <v>15484</v>
      </c>
      <c r="Y13" s="344">
        <v>6524</v>
      </c>
      <c r="Z13" s="344">
        <v>-8960</v>
      </c>
      <c r="AA13" s="480">
        <v>-0.57866184448462932</v>
      </c>
      <c r="AB13" s="343">
        <v>9325</v>
      </c>
      <c r="AC13" s="344">
        <v>3626</v>
      </c>
      <c r="AD13" s="344">
        <v>-5699</v>
      </c>
      <c r="AE13" s="480">
        <v>-0.61115281501340479</v>
      </c>
      <c r="AF13" s="344">
        <v>0</v>
      </c>
      <c r="AG13" s="345">
        <v>9089</v>
      </c>
      <c r="AH13" s="344">
        <v>9089</v>
      </c>
      <c r="AI13" s="480" t="e">
        <v>#DIV/0!</v>
      </c>
      <c r="AJ13" s="346">
        <v>0</v>
      </c>
      <c r="AK13" s="344">
        <v>0</v>
      </c>
      <c r="AL13" s="344">
        <v>0</v>
      </c>
      <c r="AM13" s="480" t="e">
        <v>#DIV/0!</v>
      </c>
      <c r="AN13" s="344">
        <v>292</v>
      </c>
      <c r="AO13" s="344">
        <v>117</v>
      </c>
      <c r="AP13" s="344">
        <v>-175</v>
      </c>
      <c r="AQ13" s="480">
        <v>-0.59931506849315064</v>
      </c>
      <c r="AR13" s="344">
        <v>0</v>
      </c>
      <c r="AS13" s="344">
        <v>0</v>
      </c>
      <c r="AT13" s="344">
        <v>0</v>
      </c>
      <c r="AU13" s="480" t="e">
        <v>#DIV/0!</v>
      </c>
      <c r="AV13" s="344">
        <v>17998</v>
      </c>
      <c r="AW13" s="344">
        <v>19471</v>
      </c>
      <c r="AX13" s="344">
        <v>1473</v>
      </c>
      <c r="AY13" s="480">
        <v>8.1842426936326262E-2</v>
      </c>
      <c r="AZ13" s="343">
        <v>4817</v>
      </c>
      <c r="BA13" s="344">
        <v>2479</v>
      </c>
      <c r="BB13" s="344">
        <v>-2338</v>
      </c>
      <c r="BC13" s="480">
        <v>-0.48536433464812123</v>
      </c>
      <c r="BD13" s="347">
        <v>0</v>
      </c>
      <c r="BE13" s="344">
        <v>0</v>
      </c>
      <c r="BF13" s="344">
        <v>0</v>
      </c>
      <c r="BG13" s="480" t="e">
        <v>#DIV/0!</v>
      </c>
      <c r="BH13" s="343">
        <v>0</v>
      </c>
      <c r="BI13" s="344">
        <v>0</v>
      </c>
      <c r="BJ13" s="344">
        <v>0</v>
      </c>
      <c r="BK13" s="480" t="e">
        <v>#DIV/0!</v>
      </c>
      <c r="BL13" s="344">
        <v>8</v>
      </c>
      <c r="BM13" s="398">
        <v>0</v>
      </c>
      <c r="BN13" s="344">
        <v>-8</v>
      </c>
      <c r="BO13" s="480">
        <v>-1</v>
      </c>
      <c r="BP13" s="340"/>
      <c r="BQ13" s="341" t="s">
        <v>534</v>
      </c>
      <c r="BR13" s="473" t="s">
        <v>543</v>
      </c>
      <c r="BS13" s="348"/>
      <c r="BT13" s="344">
        <v>399</v>
      </c>
      <c r="BU13" s="343">
        <v>0</v>
      </c>
      <c r="BV13" s="344">
        <v>-399</v>
      </c>
      <c r="BW13" s="480">
        <v>-1</v>
      </c>
      <c r="BX13" s="344">
        <v>0</v>
      </c>
      <c r="BY13" s="344">
        <v>0</v>
      </c>
      <c r="BZ13" s="344">
        <v>0</v>
      </c>
      <c r="CA13" s="480" t="e">
        <v>#DIV/0!</v>
      </c>
      <c r="CB13" s="343">
        <v>29055</v>
      </c>
      <c r="CC13" s="344">
        <v>15323</v>
      </c>
      <c r="CD13" s="344">
        <v>-13732</v>
      </c>
      <c r="CE13" s="480">
        <v>-0.4726208914128377</v>
      </c>
      <c r="CF13" s="344">
        <v>39538</v>
      </c>
      <c r="CG13" s="344">
        <v>38098</v>
      </c>
      <c r="CH13" s="344">
        <v>-1440</v>
      </c>
      <c r="CI13" s="480">
        <v>-3.6420658606909809E-2</v>
      </c>
      <c r="CJ13" s="344">
        <v>222837</v>
      </c>
      <c r="CK13" s="345">
        <v>189074</v>
      </c>
      <c r="CL13" s="33">
        <v>-33763</v>
      </c>
      <c r="CM13" s="480">
        <v>-0.15151433559058863</v>
      </c>
    </row>
    <row r="14" spans="1:91" s="339" customFormat="1" ht="24.75" customHeight="1">
      <c r="B14" s="340"/>
      <c r="C14" s="341" t="s">
        <v>536</v>
      </c>
      <c r="D14" s="473" t="s">
        <v>544</v>
      </c>
      <c r="E14" s="348"/>
      <c r="F14" s="343">
        <v>317389</v>
      </c>
      <c r="G14" s="344">
        <v>355001</v>
      </c>
      <c r="H14" s="344">
        <v>37612</v>
      </c>
      <c r="I14" s="480">
        <v>0.11850442201840644</v>
      </c>
      <c r="J14" s="344">
        <v>178432</v>
      </c>
      <c r="K14" s="344">
        <v>178472</v>
      </c>
      <c r="L14" s="344">
        <v>40</v>
      </c>
      <c r="M14" s="480">
        <v>2.2417503586800574E-4</v>
      </c>
      <c r="N14" s="344">
        <v>0</v>
      </c>
      <c r="O14" s="344">
        <v>0</v>
      </c>
      <c r="P14" s="344">
        <v>69083</v>
      </c>
      <c r="Q14" s="344">
        <v>68211</v>
      </c>
      <c r="R14" s="344">
        <v>-872</v>
      </c>
      <c r="S14" s="480">
        <v>-1.2622497575380339E-2</v>
      </c>
      <c r="T14" s="343">
        <v>0</v>
      </c>
      <c r="U14" s="344">
        <v>0</v>
      </c>
      <c r="V14" s="344">
        <v>0</v>
      </c>
      <c r="W14" s="480" t="e">
        <v>#DIV/0!</v>
      </c>
      <c r="X14" s="343">
        <v>0</v>
      </c>
      <c r="Y14" s="344">
        <v>0</v>
      </c>
      <c r="Z14" s="344">
        <v>0</v>
      </c>
      <c r="AA14" s="480" t="e">
        <v>#DIV/0!</v>
      </c>
      <c r="AB14" s="343">
        <v>0</v>
      </c>
      <c r="AC14" s="344">
        <v>0</v>
      </c>
      <c r="AD14" s="344">
        <v>0</v>
      </c>
      <c r="AE14" s="480" t="e">
        <v>#DIV/0!</v>
      </c>
      <c r="AF14" s="344">
        <v>68743</v>
      </c>
      <c r="AG14" s="345">
        <v>69420</v>
      </c>
      <c r="AH14" s="344">
        <v>677</v>
      </c>
      <c r="AI14" s="480">
        <v>9.848275460774188E-3</v>
      </c>
      <c r="AJ14" s="346">
        <v>0</v>
      </c>
      <c r="AK14" s="344">
        <v>0</v>
      </c>
      <c r="AL14" s="344">
        <v>0</v>
      </c>
      <c r="AM14" s="480" t="e">
        <v>#DIV/0!</v>
      </c>
      <c r="AN14" s="344">
        <v>7888</v>
      </c>
      <c r="AO14" s="344">
        <v>7625</v>
      </c>
      <c r="AP14" s="344">
        <v>-263</v>
      </c>
      <c r="AQ14" s="480">
        <v>-3.3341784989858014E-2</v>
      </c>
      <c r="AR14" s="344">
        <v>0</v>
      </c>
      <c r="AS14" s="344">
        <v>0</v>
      </c>
      <c r="AT14" s="344">
        <v>0</v>
      </c>
      <c r="AU14" s="480" t="e">
        <v>#DIV/0!</v>
      </c>
      <c r="AV14" s="344">
        <v>210729</v>
      </c>
      <c r="AW14" s="344">
        <v>196115</v>
      </c>
      <c r="AX14" s="344">
        <v>-14614</v>
      </c>
      <c r="AY14" s="480">
        <v>-6.9349733544030484E-2</v>
      </c>
      <c r="AZ14" s="343">
        <v>0</v>
      </c>
      <c r="BA14" s="344">
        <v>0</v>
      </c>
      <c r="BB14" s="344">
        <v>0</v>
      </c>
      <c r="BC14" s="480" t="e">
        <v>#DIV/0!</v>
      </c>
      <c r="BD14" s="347">
        <v>0</v>
      </c>
      <c r="BE14" s="344">
        <v>0</v>
      </c>
      <c r="BF14" s="344">
        <v>0</v>
      </c>
      <c r="BG14" s="480" t="e">
        <v>#DIV/0!</v>
      </c>
      <c r="BH14" s="343">
        <v>0</v>
      </c>
      <c r="BI14" s="344">
        <v>0</v>
      </c>
      <c r="BJ14" s="344">
        <v>0</v>
      </c>
      <c r="BK14" s="480" t="e">
        <v>#DIV/0!</v>
      </c>
      <c r="BL14" s="344">
        <v>0</v>
      </c>
      <c r="BM14" s="398">
        <v>0</v>
      </c>
      <c r="BN14" s="344">
        <v>0</v>
      </c>
      <c r="BO14" s="480" t="e">
        <v>#DIV/0!</v>
      </c>
      <c r="BP14" s="340"/>
      <c r="BQ14" s="341" t="s">
        <v>536</v>
      </c>
      <c r="BR14" s="473" t="s">
        <v>544</v>
      </c>
      <c r="BS14" s="348"/>
      <c r="BT14" s="344">
        <v>0</v>
      </c>
      <c r="BU14" s="343">
        <v>0</v>
      </c>
      <c r="BV14" s="344">
        <v>0</v>
      </c>
      <c r="BW14" s="480" t="e">
        <v>#DIV/0!</v>
      </c>
      <c r="BX14" s="344">
        <v>0</v>
      </c>
      <c r="BY14" s="344">
        <v>0</v>
      </c>
      <c r="BZ14" s="344">
        <v>0</v>
      </c>
      <c r="CA14" s="480" t="e">
        <v>#DIV/0!</v>
      </c>
      <c r="CB14" s="343">
        <v>93856</v>
      </c>
      <c r="CC14" s="344">
        <v>139444</v>
      </c>
      <c r="CD14" s="344">
        <v>45588</v>
      </c>
      <c r="CE14" s="480">
        <v>0.48572280941016027</v>
      </c>
      <c r="CF14" s="344">
        <v>0</v>
      </c>
      <c r="CG14" s="344">
        <v>0</v>
      </c>
      <c r="CH14" s="344">
        <v>0</v>
      </c>
      <c r="CI14" s="480" t="e">
        <v>#DIV/0!</v>
      </c>
      <c r="CJ14" s="344">
        <v>946120</v>
      </c>
      <c r="CK14" s="345">
        <v>1014288</v>
      </c>
      <c r="CL14" s="33">
        <v>68168</v>
      </c>
      <c r="CM14" s="480">
        <v>7.2050057075212448E-2</v>
      </c>
    </row>
    <row r="15" spans="1:91" s="339" customFormat="1" ht="24.75" customHeight="1">
      <c r="B15" s="340"/>
      <c r="C15" s="341" t="s">
        <v>545</v>
      </c>
      <c r="D15" s="473" t="s">
        <v>546</v>
      </c>
      <c r="E15" s="348"/>
      <c r="F15" s="343">
        <v>269111</v>
      </c>
      <c r="G15" s="344">
        <v>295622</v>
      </c>
      <c r="H15" s="344">
        <v>26511</v>
      </c>
      <c r="I15" s="480">
        <v>9.851325289564529E-2</v>
      </c>
      <c r="J15" s="344">
        <v>43917</v>
      </c>
      <c r="K15" s="344">
        <v>57873</v>
      </c>
      <c r="L15" s="344">
        <v>13956</v>
      </c>
      <c r="M15" s="480">
        <v>0.31778126921237787</v>
      </c>
      <c r="N15" s="344">
        <v>0</v>
      </c>
      <c r="O15" s="344">
        <v>0</v>
      </c>
      <c r="P15" s="344">
        <v>43320</v>
      </c>
      <c r="Q15" s="344">
        <v>52340</v>
      </c>
      <c r="R15" s="344">
        <v>9020</v>
      </c>
      <c r="S15" s="480">
        <v>0.2082179132040628</v>
      </c>
      <c r="T15" s="343">
        <v>113671</v>
      </c>
      <c r="U15" s="344">
        <v>116704</v>
      </c>
      <c r="V15" s="344">
        <v>3033</v>
      </c>
      <c r="W15" s="480">
        <v>2.6682267244943741E-2</v>
      </c>
      <c r="X15" s="343">
        <v>97499</v>
      </c>
      <c r="Y15" s="344">
        <v>105739</v>
      </c>
      <c r="Z15" s="344">
        <v>8240</v>
      </c>
      <c r="AA15" s="480">
        <v>8.4513687319869954E-2</v>
      </c>
      <c r="AB15" s="343">
        <v>129865</v>
      </c>
      <c r="AC15" s="344">
        <v>124398</v>
      </c>
      <c r="AD15" s="344">
        <v>-5467</v>
      </c>
      <c r="AE15" s="480">
        <v>-4.2097562853732721E-2</v>
      </c>
      <c r="AF15" s="344">
        <v>170564</v>
      </c>
      <c r="AG15" s="345">
        <v>166142</v>
      </c>
      <c r="AH15" s="344">
        <v>-4422</v>
      </c>
      <c r="AI15" s="480">
        <v>-2.5925752210314016E-2</v>
      </c>
      <c r="AJ15" s="346">
        <v>62578</v>
      </c>
      <c r="AK15" s="344">
        <v>63126</v>
      </c>
      <c r="AL15" s="344">
        <v>548</v>
      </c>
      <c r="AM15" s="480">
        <v>8.7570711751733844E-3</v>
      </c>
      <c r="AN15" s="344">
        <v>55495</v>
      </c>
      <c r="AO15" s="344">
        <v>63265</v>
      </c>
      <c r="AP15" s="344">
        <v>7770</v>
      </c>
      <c r="AQ15" s="480">
        <v>0.14001261374898641</v>
      </c>
      <c r="AR15" s="344">
        <v>111888</v>
      </c>
      <c r="AS15" s="344">
        <v>153218</v>
      </c>
      <c r="AT15" s="344">
        <v>41330</v>
      </c>
      <c r="AU15" s="480">
        <v>0.36938724438724441</v>
      </c>
      <c r="AV15" s="344">
        <v>0</v>
      </c>
      <c r="AW15" s="344">
        <v>0</v>
      </c>
      <c r="AX15" s="344">
        <v>0</v>
      </c>
      <c r="AY15" s="480" t="e">
        <v>#DIV/0!</v>
      </c>
      <c r="AZ15" s="343">
        <v>67956</v>
      </c>
      <c r="BA15" s="344">
        <v>55213</v>
      </c>
      <c r="BB15" s="344">
        <v>-12743</v>
      </c>
      <c r="BC15" s="480">
        <v>-0.18751839425510625</v>
      </c>
      <c r="BD15" s="347">
        <v>20805</v>
      </c>
      <c r="BE15" s="344">
        <v>34486</v>
      </c>
      <c r="BF15" s="344">
        <v>13681</v>
      </c>
      <c r="BG15" s="480">
        <v>0.65758231194424421</v>
      </c>
      <c r="BH15" s="343">
        <v>47100</v>
      </c>
      <c r="BI15" s="344">
        <v>55772</v>
      </c>
      <c r="BJ15" s="344">
        <v>8672</v>
      </c>
      <c r="BK15" s="480">
        <v>0.18411889596602973</v>
      </c>
      <c r="BL15" s="344">
        <v>21889</v>
      </c>
      <c r="BM15" s="398">
        <v>42394</v>
      </c>
      <c r="BN15" s="344">
        <v>20505</v>
      </c>
      <c r="BO15" s="480">
        <v>0.93677189455891086</v>
      </c>
      <c r="BP15" s="340"/>
      <c r="BQ15" s="341" t="s">
        <v>545</v>
      </c>
      <c r="BR15" s="473" t="s">
        <v>546</v>
      </c>
      <c r="BS15" s="348"/>
      <c r="BT15" s="344">
        <v>20392</v>
      </c>
      <c r="BU15" s="343">
        <v>24732</v>
      </c>
      <c r="BV15" s="344">
        <v>4340</v>
      </c>
      <c r="BW15" s="480">
        <v>0.21282856021969399</v>
      </c>
      <c r="BX15" s="344">
        <v>39483</v>
      </c>
      <c r="BY15" s="344">
        <v>32701</v>
      </c>
      <c r="BZ15" s="344">
        <v>-6782</v>
      </c>
      <c r="CA15" s="480">
        <v>-0.17177012891624244</v>
      </c>
      <c r="CB15" s="343">
        <v>123389</v>
      </c>
      <c r="CC15" s="344">
        <v>124654</v>
      </c>
      <c r="CD15" s="344">
        <v>1265</v>
      </c>
      <c r="CE15" s="480">
        <v>1.0252129444277853E-2</v>
      </c>
      <c r="CF15" s="344">
        <v>78568</v>
      </c>
      <c r="CG15" s="344">
        <v>72420</v>
      </c>
      <c r="CH15" s="344">
        <v>-6148</v>
      </c>
      <c r="CI15" s="480">
        <v>-7.8250687302718669E-2</v>
      </c>
      <c r="CJ15" s="344">
        <v>1517490</v>
      </c>
      <c r="CK15" s="345">
        <v>1640799</v>
      </c>
      <c r="CL15" s="33">
        <v>123309</v>
      </c>
      <c r="CM15" s="480">
        <v>8.1258525591601918E-2</v>
      </c>
    </row>
    <row r="16" spans="1:91" s="339" customFormat="1" ht="24.75" customHeight="1">
      <c r="B16" s="340"/>
      <c r="C16" s="341" t="s">
        <v>547</v>
      </c>
      <c r="D16" s="473" t="s">
        <v>548</v>
      </c>
      <c r="E16" s="348"/>
      <c r="F16" s="343">
        <v>2689906</v>
      </c>
      <c r="G16" s="344">
        <v>2736780</v>
      </c>
      <c r="H16" s="344">
        <v>46874</v>
      </c>
      <c r="I16" s="480">
        <v>1.742588774477621E-2</v>
      </c>
      <c r="J16" s="344">
        <v>884417</v>
      </c>
      <c r="K16" s="344">
        <v>907528</v>
      </c>
      <c r="L16" s="344">
        <v>23111</v>
      </c>
      <c r="M16" s="480">
        <v>2.6131338497563932E-2</v>
      </c>
      <c r="N16" s="344">
        <v>0</v>
      </c>
      <c r="O16" s="344">
        <v>0</v>
      </c>
      <c r="P16" s="344">
        <v>523031</v>
      </c>
      <c r="Q16" s="344">
        <v>514781</v>
      </c>
      <c r="R16" s="344">
        <v>-8250</v>
      </c>
      <c r="S16" s="480">
        <v>-1.5773443639095962E-2</v>
      </c>
      <c r="T16" s="343">
        <v>975495</v>
      </c>
      <c r="U16" s="344">
        <v>983168</v>
      </c>
      <c r="V16" s="344">
        <v>7673</v>
      </c>
      <c r="W16" s="480">
        <v>7.865750208868318E-3</v>
      </c>
      <c r="X16" s="343">
        <v>446316</v>
      </c>
      <c r="Y16" s="344">
        <v>448171</v>
      </c>
      <c r="Z16" s="344">
        <v>1855</v>
      </c>
      <c r="AA16" s="480">
        <v>4.1562480395056414E-3</v>
      </c>
      <c r="AB16" s="343">
        <v>394724</v>
      </c>
      <c r="AC16" s="344">
        <v>393394</v>
      </c>
      <c r="AD16" s="344">
        <v>-1330</v>
      </c>
      <c r="AE16" s="480">
        <v>-3.3694429525440561E-3</v>
      </c>
      <c r="AF16" s="344">
        <v>895860</v>
      </c>
      <c r="AG16" s="345">
        <v>883641</v>
      </c>
      <c r="AH16" s="344">
        <v>-12219</v>
      </c>
      <c r="AI16" s="480">
        <v>-1.3639407943205412E-2</v>
      </c>
      <c r="AJ16" s="346">
        <v>285189</v>
      </c>
      <c r="AK16" s="344">
        <v>260080</v>
      </c>
      <c r="AL16" s="344">
        <v>-25109</v>
      </c>
      <c r="AM16" s="480">
        <v>-8.8043367731574493E-2</v>
      </c>
      <c r="AN16" s="344">
        <v>352256</v>
      </c>
      <c r="AO16" s="344">
        <v>367949</v>
      </c>
      <c r="AP16" s="344">
        <v>15693</v>
      </c>
      <c r="AQ16" s="480">
        <v>4.4549986373546513E-2</v>
      </c>
      <c r="AR16" s="344">
        <v>562704</v>
      </c>
      <c r="AS16" s="344">
        <v>569344</v>
      </c>
      <c r="AT16" s="344">
        <v>6640</v>
      </c>
      <c r="AU16" s="480">
        <v>1.1800164917967529E-2</v>
      </c>
      <c r="AV16" s="344">
        <v>571398</v>
      </c>
      <c r="AW16" s="344">
        <v>571656</v>
      </c>
      <c r="AX16" s="344">
        <v>258</v>
      </c>
      <c r="AY16" s="480">
        <v>4.5152415654237501E-4</v>
      </c>
      <c r="AZ16" s="343">
        <v>390016</v>
      </c>
      <c r="BA16" s="344">
        <v>390362</v>
      </c>
      <c r="BB16" s="344">
        <v>346</v>
      </c>
      <c r="BC16" s="480">
        <v>8.8714309156547424E-4</v>
      </c>
      <c r="BD16" s="347">
        <v>169731</v>
      </c>
      <c r="BE16" s="344">
        <v>168927</v>
      </c>
      <c r="BF16" s="344">
        <v>-804</v>
      </c>
      <c r="BG16" s="480">
        <v>-4.7369072237835163E-3</v>
      </c>
      <c r="BH16" s="343">
        <v>76814</v>
      </c>
      <c r="BI16" s="344">
        <v>79053</v>
      </c>
      <c r="BJ16" s="344">
        <v>2239</v>
      </c>
      <c r="BK16" s="480">
        <v>2.9148332335251388E-2</v>
      </c>
      <c r="BL16" s="344">
        <v>149348</v>
      </c>
      <c r="BM16" s="398">
        <v>140685</v>
      </c>
      <c r="BN16" s="344">
        <v>-8663</v>
      </c>
      <c r="BO16" s="480">
        <v>-5.800546374909607E-2</v>
      </c>
      <c r="BP16" s="340"/>
      <c r="BQ16" s="341" t="s">
        <v>547</v>
      </c>
      <c r="BR16" s="473" t="s">
        <v>548</v>
      </c>
      <c r="BS16" s="348"/>
      <c r="BT16" s="346">
        <v>97244</v>
      </c>
      <c r="BU16" s="347">
        <v>91885</v>
      </c>
      <c r="BV16" s="344">
        <v>-5359</v>
      </c>
      <c r="BW16" s="480">
        <v>-5.5108798486281932E-2</v>
      </c>
      <c r="BX16" s="344">
        <v>162627</v>
      </c>
      <c r="BY16" s="344">
        <v>171873</v>
      </c>
      <c r="BZ16" s="344">
        <v>9246</v>
      </c>
      <c r="CA16" s="480">
        <v>5.6854027928941689E-2</v>
      </c>
      <c r="CB16" s="343">
        <v>1176736</v>
      </c>
      <c r="CC16" s="344">
        <v>1163026</v>
      </c>
      <c r="CD16" s="344">
        <v>-13710</v>
      </c>
      <c r="CE16" s="480">
        <v>-1.1650871563375303E-2</v>
      </c>
      <c r="CF16" s="344">
        <v>169231</v>
      </c>
      <c r="CG16" s="344">
        <v>175882</v>
      </c>
      <c r="CH16" s="344">
        <v>6651</v>
      </c>
      <c r="CI16" s="480">
        <v>3.9301310043668124E-2</v>
      </c>
      <c r="CJ16" s="344">
        <v>10973043</v>
      </c>
      <c r="CK16" s="345">
        <v>11018185</v>
      </c>
      <c r="CL16" s="33">
        <v>45142</v>
      </c>
      <c r="CM16" s="480">
        <v>4.1138998543977269E-3</v>
      </c>
    </row>
    <row r="17" spans="2:91" s="339" customFormat="1" ht="24.75" customHeight="1">
      <c r="B17" s="340"/>
      <c r="C17" s="341" t="s">
        <v>549</v>
      </c>
      <c r="D17" s="473" t="s">
        <v>550</v>
      </c>
      <c r="E17" s="348"/>
      <c r="F17" s="343">
        <v>317919</v>
      </c>
      <c r="G17" s="344">
        <v>197874</v>
      </c>
      <c r="H17" s="344">
        <v>-120045</v>
      </c>
      <c r="I17" s="480">
        <v>-0.37759618015909713</v>
      </c>
      <c r="J17" s="344">
        <v>45748</v>
      </c>
      <c r="K17" s="344">
        <v>41293</v>
      </c>
      <c r="L17" s="344">
        <v>-4455</v>
      </c>
      <c r="M17" s="480">
        <v>-9.7381306286613623E-2</v>
      </c>
      <c r="N17" s="344">
        <v>0</v>
      </c>
      <c r="O17" s="344">
        <v>0</v>
      </c>
      <c r="P17" s="344">
        <v>7656</v>
      </c>
      <c r="Q17" s="344">
        <v>3360</v>
      </c>
      <c r="R17" s="344">
        <v>-4296</v>
      </c>
      <c r="S17" s="480">
        <v>-0.56112852664576807</v>
      </c>
      <c r="T17" s="343">
        <v>67175</v>
      </c>
      <c r="U17" s="344">
        <v>22732</v>
      </c>
      <c r="V17" s="344">
        <v>-44443</v>
      </c>
      <c r="W17" s="480">
        <v>-0.66160029772981022</v>
      </c>
      <c r="X17" s="343">
        <v>12636</v>
      </c>
      <c r="Y17" s="344">
        <v>5266</v>
      </c>
      <c r="Z17" s="344">
        <v>-7370</v>
      </c>
      <c r="AA17" s="480">
        <v>-0.58325419436530546</v>
      </c>
      <c r="AB17" s="343">
        <v>3130</v>
      </c>
      <c r="AC17" s="344">
        <v>2959</v>
      </c>
      <c r="AD17" s="344">
        <v>-171</v>
      </c>
      <c r="AE17" s="480">
        <v>-5.4632587859424923E-2</v>
      </c>
      <c r="AF17" s="344">
        <v>33071</v>
      </c>
      <c r="AG17" s="345">
        <v>21883</v>
      </c>
      <c r="AH17" s="344">
        <v>-11188</v>
      </c>
      <c r="AI17" s="480">
        <v>-0.33830244020440869</v>
      </c>
      <c r="AJ17" s="346">
        <v>4436</v>
      </c>
      <c r="AK17" s="344">
        <v>124</v>
      </c>
      <c r="AL17" s="344">
        <v>-4312</v>
      </c>
      <c r="AM17" s="480">
        <v>-0.97204688908926962</v>
      </c>
      <c r="AN17" s="344">
        <v>16433</v>
      </c>
      <c r="AO17" s="344">
        <v>7076</v>
      </c>
      <c r="AP17" s="344">
        <v>-9357</v>
      </c>
      <c r="AQ17" s="480">
        <v>-0.56940303048743379</v>
      </c>
      <c r="AR17" s="344">
        <v>784</v>
      </c>
      <c r="AS17" s="344">
        <v>5353</v>
      </c>
      <c r="AT17" s="344">
        <v>4569</v>
      </c>
      <c r="AU17" s="480">
        <v>5.8278061224489797</v>
      </c>
      <c r="AV17" s="344">
        <v>88</v>
      </c>
      <c r="AW17" s="344">
        <v>3312</v>
      </c>
      <c r="AX17" s="344">
        <v>3224</v>
      </c>
      <c r="AY17" s="480">
        <v>36.636363636363633</v>
      </c>
      <c r="AZ17" s="343">
        <v>8967</v>
      </c>
      <c r="BA17" s="344">
        <v>6964</v>
      </c>
      <c r="BB17" s="344">
        <v>-2003</v>
      </c>
      <c r="BC17" s="480">
        <v>-0.22337459573993532</v>
      </c>
      <c r="BD17" s="347">
        <v>10003</v>
      </c>
      <c r="BE17" s="344">
        <v>348</v>
      </c>
      <c r="BF17" s="344">
        <v>-9655</v>
      </c>
      <c r="BG17" s="480">
        <v>-0.96521043686893937</v>
      </c>
      <c r="BH17" s="343">
        <v>20322</v>
      </c>
      <c r="BI17" s="344">
        <v>2156</v>
      </c>
      <c r="BJ17" s="344">
        <v>-18166</v>
      </c>
      <c r="BK17" s="480">
        <v>-0.89390807991339438</v>
      </c>
      <c r="BL17" s="344">
        <v>0</v>
      </c>
      <c r="BM17" s="398">
        <v>1039</v>
      </c>
      <c r="BN17" s="344">
        <v>1039</v>
      </c>
      <c r="BO17" s="480" t="e">
        <v>#DIV/0!</v>
      </c>
      <c r="BP17" s="340"/>
      <c r="BQ17" s="341" t="s">
        <v>549</v>
      </c>
      <c r="BR17" s="473" t="s">
        <v>550</v>
      </c>
      <c r="BS17" s="348"/>
      <c r="BT17" s="346">
        <v>0</v>
      </c>
      <c r="BU17" s="347">
        <v>9072</v>
      </c>
      <c r="BV17" s="344">
        <v>9072</v>
      </c>
      <c r="BW17" s="480" t="e">
        <v>#DIV/0!</v>
      </c>
      <c r="BX17" s="344">
        <v>9889</v>
      </c>
      <c r="BY17" s="344">
        <v>32442</v>
      </c>
      <c r="BZ17" s="344">
        <v>22553</v>
      </c>
      <c r="CA17" s="480">
        <v>2.2806148245525333</v>
      </c>
      <c r="CB17" s="343">
        <v>22957</v>
      </c>
      <c r="CC17" s="344">
        <v>43229</v>
      </c>
      <c r="CD17" s="344">
        <v>20272</v>
      </c>
      <c r="CE17" s="480">
        <v>0.88304220934791133</v>
      </c>
      <c r="CF17" s="344">
        <v>20543</v>
      </c>
      <c r="CG17" s="344">
        <v>17290</v>
      </c>
      <c r="CH17" s="344">
        <v>-3253</v>
      </c>
      <c r="CI17" s="480">
        <v>-0.1583507764201918</v>
      </c>
      <c r="CJ17" s="344">
        <v>601757</v>
      </c>
      <c r="CK17" s="345">
        <v>423772</v>
      </c>
      <c r="CL17" s="33">
        <v>-177985</v>
      </c>
      <c r="CM17" s="480">
        <v>-0.29577553730160183</v>
      </c>
    </row>
    <row r="18" spans="2:91" s="339" customFormat="1" ht="24.75" customHeight="1">
      <c r="B18" s="340"/>
      <c r="C18" s="341" t="s">
        <v>551</v>
      </c>
      <c r="D18" s="473" t="s">
        <v>552</v>
      </c>
      <c r="E18" s="348"/>
      <c r="F18" s="343">
        <v>0</v>
      </c>
      <c r="G18" s="344">
        <v>0</v>
      </c>
      <c r="H18" s="344">
        <v>0</v>
      </c>
      <c r="I18" s="480" t="e">
        <v>#DIV/0!</v>
      </c>
      <c r="J18" s="344">
        <v>0</v>
      </c>
      <c r="K18" s="344">
        <v>0</v>
      </c>
      <c r="L18" s="344">
        <v>0</v>
      </c>
      <c r="M18" s="480" t="e">
        <v>#DIV/0!</v>
      </c>
      <c r="N18" s="344">
        <v>0</v>
      </c>
      <c r="O18" s="344">
        <v>0</v>
      </c>
      <c r="P18" s="344">
        <v>4197</v>
      </c>
      <c r="Q18" s="344">
        <v>761</v>
      </c>
      <c r="R18" s="344">
        <v>-3436</v>
      </c>
      <c r="S18" s="480">
        <v>-0.81868000953061715</v>
      </c>
      <c r="T18" s="343">
        <v>0</v>
      </c>
      <c r="U18" s="344">
        <v>0</v>
      </c>
      <c r="V18" s="344">
        <v>0</v>
      </c>
      <c r="W18" s="480" t="e">
        <v>#DIV/0!</v>
      </c>
      <c r="X18" s="343">
        <v>0</v>
      </c>
      <c r="Y18" s="344">
        <v>0</v>
      </c>
      <c r="Z18" s="344">
        <v>0</v>
      </c>
      <c r="AA18" s="480" t="e">
        <v>#DIV/0!</v>
      </c>
      <c r="AB18" s="343">
        <v>0</v>
      </c>
      <c r="AC18" s="344">
        <v>0</v>
      </c>
      <c r="AD18" s="344">
        <v>0</v>
      </c>
      <c r="AE18" s="480" t="e">
        <v>#DIV/0!</v>
      </c>
      <c r="AF18" s="344">
        <v>0</v>
      </c>
      <c r="AG18" s="345">
        <v>0</v>
      </c>
      <c r="AH18" s="344">
        <v>0</v>
      </c>
      <c r="AI18" s="480" t="e">
        <v>#DIV/0!</v>
      </c>
      <c r="AJ18" s="346">
        <v>0</v>
      </c>
      <c r="AK18" s="344">
        <v>0</v>
      </c>
      <c r="AL18" s="344">
        <v>0</v>
      </c>
      <c r="AM18" s="480" t="e">
        <v>#DIV/0!</v>
      </c>
      <c r="AN18" s="344">
        <v>0</v>
      </c>
      <c r="AO18" s="344">
        <v>0</v>
      </c>
      <c r="AP18" s="344">
        <v>0</v>
      </c>
      <c r="AQ18" s="480" t="e">
        <v>#DIV/0!</v>
      </c>
      <c r="AR18" s="344">
        <v>0</v>
      </c>
      <c r="AS18" s="344">
        <v>0</v>
      </c>
      <c r="AT18" s="344">
        <v>0</v>
      </c>
      <c r="AU18" s="480" t="e">
        <v>#DIV/0!</v>
      </c>
      <c r="AV18" s="344">
        <v>1515</v>
      </c>
      <c r="AW18" s="344">
        <v>2032</v>
      </c>
      <c r="AX18" s="344">
        <v>517</v>
      </c>
      <c r="AY18" s="480">
        <v>0.34125412541254124</v>
      </c>
      <c r="AZ18" s="343">
        <v>0</v>
      </c>
      <c r="BA18" s="344">
        <v>0</v>
      </c>
      <c r="BB18" s="344">
        <v>0</v>
      </c>
      <c r="BC18" s="480" t="e">
        <v>#DIV/0!</v>
      </c>
      <c r="BD18" s="347">
        <v>0</v>
      </c>
      <c r="BE18" s="344">
        <v>0</v>
      </c>
      <c r="BF18" s="344">
        <v>0</v>
      </c>
      <c r="BG18" s="480" t="e">
        <v>#DIV/0!</v>
      </c>
      <c r="BH18" s="343">
        <v>46</v>
      </c>
      <c r="BI18" s="344">
        <v>62</v>
      </c>
      <c r="BJ18" s="344">
        <v>16</v>
      </c>
      <c r="BK18" s="480">
        <v>0.34782608695652173</v>
      </c>
      <c r="BL18" s="346">
        <v>0</v>
      </c>
      <c r="BM18" s="398">
        <v>0</v>
      </c>
      <c r="BN18" s="344">
        <v>0</v>
      </c>
      <c r="BO18" s="480" t="e">
        <v>#DIV/0!</v>
      </c>
      <c r="BP18" s="340"/>
      <c r="BQ18" s="341" t="s">
        <v>551</v>
      </c>
      <c r="BR18" s="473" t="s">
        <v>552</v>
      </c>
      <c r="BS18" s="348"/>
      <c r="BT18" s="346">
        <v>0</v>
      </c>
      <c r="BU18" s="347">
        <v>0</v>
      </c>
      <c r="BV18" s="344">
        <v>0</v>
      </c>
      <c r="BW18" s="480" t="e">
        <v>#DIV/0!</v>
      </c>
      <c r="BX18" s="344">
        <v>0</v>
      </c>
      <c r="BY18" s="344">
        <v>0</v>
      </c>
      <c r="BZ18" s="344">
        <v>0</v>
      </c>
      <c r="CA18" s="480" t="e">
        <v>#DIV/0!</v>
      </c>
      <c r="CB18" s="343">
        <v>3768</v>
      </c>
      <c r="CC18" s="344">
        <v>4850</v>
      </c>
      <c r="CD18" s="344">
        <v>1082</v>
      </c>
      <c r="CE18" s="480">
        <v>0.28715498938428874</v>
      </c>
      <c r="CF18" s="344">
        <v>0</v>
      </c>
      <c r="CG18" s="344">
        <v>0</v>
      </c>
      <c r="CH18" s="344">
        <v>0</v>
      </c>
      <c r="CI18" s="480" t="e">
        <v>#DIV/0!</v>
      </c>
      <c r="CJ18" s="344">
        <v>9526</v>
      </c>
      <c r="CK18" s="345">
        <v>7705</v>
      </c>
      <c r="CL18" s="33">
        <v>-1821</v>
      </c>
      <c r="CM18" s="480">
        <v>-0.19116103296241865</v>
      </c>
    </row>
    <row r="19" spans="2:91" ht="24.75" customHeight="1">
      <c r="B19" s="550" t="s">
        <v>553</v>
      </c>
      <c r="C19" s="560"/>
      <c r="D19" s="560"/>
      <c r="E19" s="117" t="s">
        <v>554</v>
      </c>
      <c r="F19" s="263">
        <v>803907</v>
      </c>
      <c r="G19" s="263">
        <v>877827</v>
      </c>
      <c r="H19" s="263">
        <v>73920</v>
      </c>
      <c r="I19" s="483">
        <v>9.1950934623034761E-2</v>
      </c>
      <c r="J19" s="263">
        <v>137528</v>
      </c>
      <c r="K19" s="263">
        <v>86086</v>
      </c>
      <c r="L19" s="263">
        <v>-51442</v>
      </c>
      <c r="M19" s="483">
        <v>-0.37404746669769068</v>
      </c>
      <c r="N19" s="264">
        <v>0</v>
      </c>
      <c r="O19" s="264">
        <v>0</v>
      </c>
      <c r="P19" s="264">
        <v>-990</v>
      </c>
      <c r="Q19" s="264">
        <v>50793</v>
      </c>
      <c r="R19" s="263">
        <v>51783</v>
      </c>
      <c r="S19" s="483">
        <v>-52.306060606060605</v>
      </c>
      <c r="T19" s="263">
        <v>185326</v>
      </c>
      <c r="U19" s="263">
        <v>111027</v>
      </c>
      <c r="V19" s="263">
        <v>-74299</v>
      </c>
      <c r="W19" s="483">
        <v>-0.40090974822744785</v>
      </c>
      <c r="X19" s="263">
        <v>-106831</v>
      </c>
      <c r="Y19" s="263">
        <v>-76378</v>
      </c>
      <c r="Z19" s="263">
        <v>30453</v>
      </c>
      <c r="AA19" s="483">
        <v>-0.28505770796866076</v>
      </c>
      <c r="AB19" s="263">
        <v>-47396</v>
      </c>
      <c r="AC19" s="263">
        <v>-14251</v>
      </c>
      <c r="AD19" s="263">
        <v>33145</v>
      </c>
      <c r="AE19" s="483">
        <v>-0.69932061777365173</v>
      </c>
      <c r="AF19" s="264">
        <v>8640</v>
      </c>
      <c r="AG19" s="265">
        <v>98632</v>
      </c>
      <c r="AH19" s="263">
        <v>89992</v>
      </c>
      <c r="AI19" s="483">
        <v>10.415740740740741</v>
      </c>
      <c r="AJ19" s="263">
        <v>5869</v>
      </c>
      <c r="AK19" s="263">
        <v>83867</v>
      </c>
      <c r="AL19" s="263">
        <v>77998</v>
      </c>
      <c r="AM19" s="483">
        <v>13.289827909354234</v>
      </c>
      <c r="AN19" s="263">
        <v>-49039</v>
      </c>
      <c r="AO19" s="263">
        <v>-57507</v>
      </c>
      <c r="AP19" s="263">
        <v>-8468</v>
      </c>
      <c r="AQ19" s="483">
        <v>0.17267888823181549</v>
      </c>
      <c r="AR19" s="264">
        <v>-293870</v>
      </c>
      <c r="AS19" s="264">
        <v>-357198</v>
      </c>
      <c r="AT19" s="263">
        <v>-63328</v>
      </c>
      <c r="AU19" s="483">
        <v>0.21549664817776568</v>
      </c>
      <c r="AV19" s="264">
        <v>5988</v>
      </c>
      <c r="AW19" s="264">
        <v>73775</v>
      </c>
      <c r="AX19" s="263">
        <v>67787</v>
      </c>
      <c r="AY19" s="483">
        <v>11.320474281897127</v>
      </c>
      <c r="AZ19" s="263">
        <v>-82163</v>
      </c>
      <c r="BA19" s="264">
        <v>-82543</v>
      </c>
      <c r="BB19" s="263">
        <v>-380</v>
      </c>
      <c r="BC19" s="483">
        <v>4.6249528376519841E-3</v>
      </c>
      <c r="BD19" s="445">
        <v>3098</v>
      </c>
      <c r="BE19" s="263">
        <v>12955</v>
      </c>
      <c r="BF19" s="263">
        <v>9857</v>
      </c>
      <c r="BG19" s="483">
        <v>3.1817301484828922</v>
      </c>
      <c r="BH19" s="263">
        <v>-49526</v>
      </c>
      <c r="BI19" s="264">
        <v>-37520</v>
      </c>
      <c r="BJ19" s="263">
        <v>12006</v>
      </c>
      <c r="BK19" s="483">
        <v>-0.24241812381375438</v>
      </c>
      <c r="BL19" s="372">
        <v>-86532</v>
      </c>
      <c r="BM19" s="265">
        <v>-101096</v>
      </c>
      <c r="BN19" s="263">
        <v>-14564</v>
      </c>
      <c r="BO19" s="483">
        <v>0.16830767808440808</v>
      </c>
      <c r="BP19" s="553" t="s">
        <v>555</v>
      </c>
      <c r="BQ19" s="551"/>
      <c r="BR19" s="551"/>
      <c r="BS19" s="117" t="s">
        <v>554</v>
      </c>
      <c r="BT19" s="372">
        <v>6120</v>
      </c>
      <c r="BU19" s="445">
        <v>-11826</v>
      </c>
      <c r="BV19" s="263">
        <v>-17946</v>
      </c>
      <c r="BW19" s="483">
        <v>-2.9323529411764704</v>
      </c>
      <c r="BX19" s="263">
        <v>-12574</v>
      </c>
      <c r="BY19" s="264">
        <v>-36409</v>
      </c>
      <c r="BZ19" s="263">
        <v>-23835</v>
      </c>
      <c r="CA19" s="483">
        <v>1.8955781771910292</v>
      </c>
      <c r="CB19" s="263">
        <v>237042</v>
      </c>
      <c r="CC19" s="264">
        <v>206357</v>
      </c>
      <c r="CD19" s="263">
        <v>-30685</v>
      </c>
      <c r="CE19" s="483">
        <v>-0.12944963339830073</v>
      </c>
      <c r="CF19" s="263">
        <v>62244</v>
      </c>
      <c r="CG19" s="264">
        <v>78315</v>
      </c>
      <c r="CH19" s="263">
        <v>16071</v>
      </c>
      <c r="CI19" s="483">
        <v>0.25819356082513978</v>
      </c>
      <c r="CJ19" s="264">
        <v>726841</v>
      </c>
      <c r="CK19" s="265">
        <v>904906</v>
      </c>
      <c r="CL19" s="33">
        <v>178065</v>
      </c>
      <c r="CM19" s="483">
        <v>0.24498480410433643</v>
      </c>
    </row>
    <row r="20" spans="2:91" s="339" customFormat="1" ht="24.75" customHeight="1">
      <c r="B20" s="352" t="s">
        <v>556</v>
      </c>
      <c r="C20" s="567" t="s">
        <v>557</v>
      </c>
      <c r="D20" s="568"/>
      <c r="E20" s="348" t="s">
        <v>558</v>
      </c>
      <c r="F20" s="343">
        <v>1099078</v>
      </c>
      <c r="G20" s="343">
        <v>1170789</v>
      </c>
      <c r="H20" s="343">
        <v>71711</v>
      </c>
      <c r="I20" s="481">
        <v>6.5246506617364738E-2</v>
      </c>
      <c r="J20" s="343">
        <v>338082</v>
      </c>
      <c r="K20" s="343">
        <v>334956</v>
      </c>
      <c r="L20" s="343">
        <v>-3126</v>
      </c>
      <c r="M20" s="481">
        <v>-9.2462775303032985E-3</v>
      </c>
      <c r="N20" s="344">
        <v>0</v>
      </c>
      <c r="O20" s="343">
        <v>0</v>
      </c>
      <c r="P20" s="344">
        <v>177480</v>
      </c>
      <c r="Q20" s="344">
        <v>175932</v>
      </c>
      <c r="R20" s="343">
        <v>-1548</v>
      </c>
      <c r="S20" s="481">
        <v>-8.7221095334685597E-3</v>
      </c>
      <c r="T20" s="343">
        <v>344356</v>
      </c>
      <c r="U20" s="343">
        <v>345533</v>
      </c>
      <c r="V20" s="343">
        <v>1177</v>
      </c>
      <c r="W20" s="481">
        <v>3.4179744218192799E-3</v>
      </c>
      <c r="X20" s="343">
        <v>241949</v>
      </c>
      <c r="Y20" s="343">
        <v>249505</v>
      </c>
      <c r="Z20" s="343">
        <v>7556</v>
      </c>
      <c r="AA20" s="481">
        <v>3.1229721966199487E-2</v>
      </c>
      <c r="AB20" s="343">
        <v>122051</v>
      </c>
      <c r="AC20" s="343">
        <v>117482</v>
      </c>
      <c r="AD20" s="343">
        <v>-4569</v>
      </c>
      <c r="AE20" s="481">
        <v>-3.7435170543461342E-2</v>
      </c>
      <c r="AF20" s="353">
        <v>458848</v>
      </c>
      <c r="AG20" s="345">
        <v>448907</v>
      </c>
      <c r="AH20" s="343">
        <v>-9941</v>
      </c>
      <c r="AI20" s="481">
        <v>-2.1665126577864565E-2</v>
      </c>
      <c r="AJ20" s="343">
        <v>105451</v>
      </c>
      <c r="AK20" s="343">
        <v>101289</v>
      </c>
      <c r="AL20" s="343">
        <v>-4162</v>
      </c>
      <c r="AM20" s="481">
        <v>-3.946856833979763E-2</v>
      </c>
      <c r="AN20" s="343">
        <v>166889</v>
      </c>
      <c r="AO20" s="343">
        <v>165956</v>
      </c>
      <c r="AP20" s="343">
        <v>-933</v>
      </c>
      <c r="AQ20" s="481">
        <v>-5.5905422166829446E-3</v>
      </c>
      <c r="AR20" s="344">
        <v>418938</v>
      </c>
      <c r="AS20" s="344">
        <v>423250</v>
      </c>
      <c r="AT20" s="343">
        <v>4312</v>
      </c>
      <c r="AU20" s="481">
        <v>1.0292692474781472E-2</v>
      </c>
      <c r="AV20" s="344">
        <v>298752</v>
      </c>
      <c r="AW20" s="344">
        <v>285859</v>
      </c>
      <c r="AX20" s="343">
        <v>-12893</v>
      </c>
      <c r="AY20" s="481">
        <v>-4.3156196443873182E-2</v>
      </c>
      <c r="AZ20" s="343">
        <v>230655</v>
      </c>
      <c r="BA20" s="344">
        <v>238274</v>
      </c>
      <c r="BB20" s="343">
        <v>7619</v>
      </c>
      <c r="BC20" s="481">
        <v>3.3032017515336756E-2</v>
      </c>
      <c r="BD20" s="347">
        <v>76771</v>
      </c>
      <c r="BE20" s="343">
        <v>76319</v>
      </c>
      <c r="BF20" s="343">
        <v>-452</v>
      </c>
      <c r="BG20" s="481">
        <v>-5.88763986401115E-3</v>
      </c>
      <c r="BH20" s="343">
        <v>68986</v>
      </c>
      <c r="BI20" s="344">
        <v>69662</v>
      </c>
      <c r="BJ20" s="343">
        <v>676</v>
      </c>
      <c r="BK20" s="481">
        <v>9.7990896703679005E-3</v>
      </c>
      <c r="BL20" s="346">
        <v>75471</v>
      </c>
      <c r="BM20" s="345">
        <v>73066</v>
      </c>
      <c r="BN20" s="343">
        <v>-2405</v>
      </c>
      <c r="BO20" s="481">
        <v>-3.186654476553908E-2</v>
      </c>
      <c r="BP20" s="352" t="s">
        <v>556</v>
      </c>
      <c r="BQ20" s="567" t="s">
        <v>557</v>
      </c>
      <c r="BR20" s="567"/>
      <c r="BS20" s="348" t="s">
        <v>558</v>
      </c>
      <c r="BT20" s="346">
        <v>43602</v>
      </c>
      <c r="BU20" s="347">
        <v>42555</v>
      </c>
      <c r="BV20" s="343">
        <v>-1047</v>
      </c>
      <c r="BW20" s="481">
        <v>-2.4012659969726159E-2</v>
      </c>
      <c r="BX20" s="343">
        <v>74946</v>
      </c>
      <c r="BY20" s="344">
        <v>78129</v>
      </c>
      <c r="BZ20" s="343">
        <v>3183</v>
      </c>
      <c r="CA20" s="481">
        <v>4.247057881674806E-2</v>
      </c>
      <c r="CB20" s="343">
        <v>469316</v>
      </c>
      <c r="CC20" s="344">
        <v>466401</v>
      </c>
      <c r="CD20" s="343">
        <v>-2915</v>
      </c>
      <c r="CE20" s="481">
        <v>-6.2111668896862671E-3</v>
      </c>
      <c r="CF20" s="343">
        <v>31029</v>
      </c>
      <c r="CG20" s="344">
        <v>28290</v>
      </c>
      <c r="CH20" s="343">
        <v>-2739</v>
      </c>
      <c r="CI20" s="481">
        <v>-8.8272261432853133E-2</v>
      </c>
      <c r="CJ20" s="343">
        <v>4842650</v>
      </c>
      <c r="CK20" s="397">
        <v>4892154</v>
      </c>
      <c r="CL20" s="33">
        <v>49504</v>
      </c>
      <c r="CM20" s="481">
        <v>1.0222502142422022E-2</v>
      </c>
    </row>
    <row r="21" spans="2:91" s="339" customFormat="1" ht="24.75" customHeight="1">
      <c r="B21" s="340"/>
      <c r="C21" s="341" t="s">
        <v>532</v>
      </c>
      <c r="D21" s="473" t="s">
        <v>559</v>
      </c>
      <c r="E21" s="348"/>
      <c r="F21" s="343">
        <v>23277</v>
      </c>
      <c r="G21" s="344">
        <v>22850</v>
      </c>
      <c r="H21" s="344">
        <v>-427</v>
      </c>
      <c r="I21" s="480">
        <v>-1.8344288353310135E-2</v>
      </c>
      <c r="J21" s="344">
        <v>3586</v>
      </c>
      <c r="K21" s="344">
        <v>3200</v>
      </c>
      <c r="L21" s="344">
        <v>-386</v>
      </c>
      <c r="M21" s="480">
        <v>-0.10764082543223648</v>
      </c>
      <c r="N21" s="344">
        <v>0</v>
      </c>
      <c r="O21" s="344">
        <v>0</v>
      </c>
      <c r="P21" s="344">
        <v>20687</v>
      </c>
      <c r="Q21" s="344">
        <v>19092</v>
      </c>
      <c r="R21" s="344">
        <v>-1595</v>
      </c>
      <c r="S21" s="480">
        <v>-7.7101561367042104E-2</v>
      </c>
      <c r="T21" s="343">
        <v>644</v>
      </c>
      <c r="U21" s="344">
        <v>472</v>
      </c>
      <c r="V21" s="344">
        <v>-172</v>
      </c>
      <c r="W21" s="480">
        <v>-0.26708074534161491</v>
      </c>
      <c r="X21" s="344">
        <v>0</v>
      </c>
      <c r="Y21" s="344">
        <v>0</v>
      </c>
      <c r="Z21" s="344">
        <v>0</v>
      </c>
      <c r="AA21" s="480" t="e">
        <v>#DIV/0!</v>
      </c>
      <c r="AB21" s="343">
        <v>3183</v>
      </c>
      <c r="AC21" s="344">
        <v>2771</v>
      </c>
      <c r="AD21" s="344">
        <v>-412</v>
      </c>
      <c r="AE21" s="480">
        <v>-0.12943763744894754</v>
      </c>
      <c r="AF21" s="344">
        <v>39682</v>
      </c>
      <c r="AG21" s="345">
        <v>38903</v>
      </c>
      <c r="AH21" s="344">
        <v>-779</v>
      </c>
      <c r="AI21" s="480">
        <v>-1.9631066982510961E-2</v>
      </c>
      <c r="AJ21" s="346">
        <v>0</v>
      </c>
      <c r="AK21" s="344">
        <v>0</v>
      </c>
      <c r="AL21" s="344">
        <v>0</v>
      </c>
      <c r="AM21" s="480" t="e">
        <v>#DIV/0!</v>
      </c>
      <c r="AN21" s="344">
        <v>0</v>
      </c>
      <c r="AO21" s="344">
        <v>0</v>
      </c>
      <c r="AP21" s="344">
        <v>0</v>
      </c>
      <c r="AQ21" s="480" t="e">
        <v>#DIV/0!</v>
      </c>
      <c r="AR21" s="344">
        <v>26421</v>
      </c>
      <c r="AS21" s="344">
        <v>24681</v>
      </c>
      <c r="AT21" s="344">
        <v>-1740</v>
      </c>
      <c r="AU21" s="480">
        <v>-6.5856704893834453E-2</v>
      </c>
      <c r="AV21" s="344">
        <v>115621</v>
      </c>
      <c r="AW21" s="344">
        <v>103320</v>
      </c>
      <c r="AX21" s="344">
        <v>-12301</v>
      </c>
      <c r="AY21" s="480">
        <v>-0.10639070757042406</v>
      </c>
      <c r="AZ21" s="343">
        <v>10701</v>
      </c>
      <c r="BA21" s="344">
        <v>10088</v>
      </c>
      <c r="BB21" s="344">
        <v>-613</v>
      </c>
      <c r="BC21" s="480">
        <v>-5.728436594710775E-2</v>
      </c>
      <c r="BD21" s="347">
        <v>0</v>
      </c>
      <c r="BE21" s="344">
        <v>0</v>
      </c>
      <c r="BF21" s="344">
        <v>0</v>
      </c>
      <c r="BG21" s="480" t="e">
        <v>#DIV/0!</v>
      </c>
      <c r="BH21" s="343">
        <v>31579</v>
      </c>
      <c r="BI21" s="344">
        <v>33678</v>
      </c>
      <c r="BJ21" s="344">
        <v>2099</v>
      </c>
      <c r="BK21" s="480">
        <v>6.6468222552962405E-2</v>
      </c>
      <c r="BL21" s="346">
        <v>33142</v>
      </c>
      <c r="BM21" s="345">
        <v>32976</v>
      </c>
      <c r="BN21" s="344">
        <v>-166</v>
      </c>
      <c r="BO21" s="480">
        <v>-5.0087502262989563E-3</v>
      </c>
      <c r="BP21" s="340"/>
      <c r="BQ21" s="341" t="s">
        <v>532</v>
      </c>
      <c r="BR21" s="473" t="s">
        <v>559</v>
      </c>
      <c r="BS21" s="348"/>
      <c r="BT21" s="346">
        <v>0</v>
      </c>
      <c r="BU21" s="347">
        <v>0</v>
      </c>
      <c r="BV21" s="344">
        <v>0</v>
      </c>
      <c r="BW21" s="480" t="e">
        <v>#DIV/0!</v>
      </c>
      <c r="BX21" s="343">
        <v>21573</v>
      </c>
      <c r="BY21" s="344">
        <v>29392</v>
      </c>
      <c r="BZ21" s="344">
        <v>7819</v>
      </c>
      <c r="CA21" s="480">
        <v>0.36244379548509709</v>
      </c>
      <c r="CB21" s="343">
        <v>29398</v>
      </c>
      <c r="CC21" s="344">
        <v>27579</v>
      </c>
      <c r="CD21" s="344">
        <v>-1819</v>
      </c>
      <c r="CE21" s="480">
        <v>-6.187495748010069E-2</v>
      </c>
      <c r="CF21" s="344">
        <v>744</v>
      </c>
      <c r="CG21" s="344">
        <v>780</v>
      </c>
      <c r="CH21" s="344">
        <v>36</v>
      </c>
      <c r="CI21" s="480">
        <v>4.8387096774193547E-2</v>
      </c>
      <c r="CJ21" s="343">
        <v>360238</v>
      </c>
      <c r="CK21" s="398">
        <v>349782</v>
      </c>
      <c r="CL21" s="33">
        <v>-10456</v>
      </c>
      <c r="CM21" s="480">
        <v>-2.9025255525513688E-2</v>
      </c>
    </row>
    <row r="22" spans="2:91" s="339" customFormat="1" ht="24.75" customHeight="1">
      <c r="B22" s="340"/>
      <c r="C22" s="341" t="s">
        <v>534</v>
      </c>
      <c r="D22" s="473" t="s">
        <v>560</v>
      </c>
      <c r="E22" s="348"/>
      <c r="F22" s="343">
        <v>0</v>
      </c>
      <c r="G22" s="344">
        <v>0</v>
      </c>
      <c r="H22" s="344">
        <v>0</v>
      </c>
      <c r="I22" s="480" t="e">
        <v>#DIV/0!</v>
      </c>
      <c r="J22" s="344">
        <v>0</v>
      </c>
      <c r="K22" s="344">
        <v>0</v>
      </c>
      <c r="L22" s="344">
        <v>0</v>
      </c>
      <c r="M22" s="480" t="e">
        <v>#DIV/0!</v>
      </c>
      <c r="N22" s="344">
        <v>0</v>
      </c>
      <c r="O22" s="344">
        <v>0</v>
      </c>
      <c r="P22" s="344">
        <v>0</v>
      </c>
      <c r="Q22" s="344">
        <v>0</v>
      </c>
      <c r="R22" s="344">
        <v>0</v>
      </c>
      <c r="S22" s="480" t="e">
        <v>#DIV/0!</v>
      </c>
      <c r="T22" s="343">
        <v>0</v>
      </c>
      <c r="U22" s="344">
        <v>81</v>
      </c>
      <c r="V22" s="344">
        <v>81</v>
      </c>
      <c r="W22" s="480" t="e">
        <v>#DIV/0!</v>
      </c>
      <c r="X22" s="344">
        <v>0</v>
      </c>
      <c r="Y22" s="344">
        <v>0</v>
      </c>
      <c r="Z22" s="344">
        <v>0</v>
      </c>
      <c r="AA22" s="480" t="e">
        <v>#DIV/0!</v>
      </c>
      <c r="AB22" s="343">
        <v>0</v>
      </c>
      <c r="AC22" s="344">
        <v>0</v>
      </c>
      <c r="AD22" s="344">
        <v>0</v>
      </c>
      <c r="AE22" s="480" t="e">
        <v>#DIV/0!</v>
      </c>
      <c r="AF22" s="344">
        <v>0</v>
      </c>
      <c r="AG22" s="398">
        <v>0</v>
      </c>
      <c r="AH22" s="344">
        <v>0</v>
      </c>
      <c r="AI22" s="480" t="e">
        <v>#DIV/0!</v>
      </c>
      <c r="AJ22" s="346">
        <v>0</v>
      </c>
      <c r="AK22" s="344">
        <v>0</v>
      </c>
      <c r="AL22" s="344">
        <v>0</v>
      </c>
      <c r="AM22" s="480" t="e">
        <v>#DIV/0!</v>
      </c>
      <c r="AN22" s="344">
        <v>0</v>
      </c>
      <c r="AO22" s="344">
        <v>0</v>
      </c>
      <c r="AP22" s="344">
        <v>0</v>
      </c>
      <c r="AQ22" s="480" t="e">
        <v>#DIV/0!</v>
      </c>
      <c r="AR22" s="344">
        <v>0</v>
      </c>
      <c r="AS22" s="344">
        <v>0</v>
      </c>
      <c r="AT22" s="344">
        <v>0</v>
      </c>
      <c r="AU22" s="480" t="e">
        <v>#DIV/0!</v>
      </c>
      <c r="AV22" s="344">
        <v>0</v>
      </c>
      <c r="AW22" s="344">
        <v>0</v>
      </c>
      <c r="AX22" s="344">
        <v>0</v>
      </c>
      <c r="AY22" s="480" t="e">
        <v>#DIV/0!</v>
      </c>
      <c r="AZ22" s="343">
        <v>0</v>
      </c>
      <c r="BA22" s="344">
        <v>0</v>
      </c>
      <c r="BB22" s="344">
        <v>0</v>
      </c>
      <c r="BC22" s="480" t="e">
        <v>#DIV/0!</v>
      </c>
      <c r="BD22" s="347">
        <v>0</v>
      </c>
      <c r="BE22" s="344">
        <v>0</v>
      </c>
      <c r="BF22" s="344">
        <v>0</v>
      </c>
      <c r="BG22" s="480" t="e">
        <v>#DIV/0!</v>
      </c>
      <c r="BH22" s="343">
        <v>0</v>
      </c>
      <c r="BI22" s="344">
        <v>0</v>
      </c>
      <c r="BJ22" s="344">
        <v>0</v>
      </c>
      <c r="BK22" s="480" t="e">
        <v>#DIV/0!</v>
      </c>
      <c r="BL22" s="346">
        <v>0</v>
      </c>
      <c r="BM22" s="345">
        <v>0</v>
      </c>
      <c r="BN22" s="344">
        <v>0</v>
      </c>
      <c r="BO22" s="480" t="e">
        <v>#DIV/0!</v>
      </c>
      <c r="BP22" s="340"/>
      <c r="BQ22" s="341" t="s">
        <v>534</v>
      </c>
      <c r="BR22" s="473" t="s">
        <v>560</v>
      </c>
      <c r="BS22" s="348"/>
      <c r="BT22" s="346">
        <v>0</v>
      </c>
      <c r="BU22" s="347">
        <v>0</v>
      </c>
      <c r="BV22" s="344">
        <v>0</v>
      </c>
      <c r="BW22" s="480" t="e">
        <v>#DIV/0!</v>
      </c>
      <c r="BX22" s="343">
        <v>0</v>
      </c>
      <c r="BY22" s="344">
        <v>0</v>
      </c>
      <c r="BZ22" s="344">
        <v>0</v>
      </c>
      <c r="CA22" s="480" t="e">
        <v>#DIV/0!</v>
      </c>
      <c r="CB22" s="343">
        <v>0</v>
      </c>
      <c r="CC22" s="344">
        <v>0</v>
      </c>
      <c r="CD22" s="344">
        <v>0</v>
      </c>
      <c r="CE22" s="480" t="e">
        <v>#DIV/0!</v>
      </c>
      <c r="CF22" s="344">
        <v>0</v>
      </c>
      <c r="CG22" s="344">
        <v>0</v>
      </c>
      <c r="CH22" s="344">
        <v>0</v>
      </c>
      <c r="CI22" s="480" t="e">
        <v>#DIV/0!</v>
      </c>
      <c r="CJ22" s="343">
        <v>0</v>
      </c>
      <c r="CK22" s="398">
        <v>81</v>
      </c>
      <c r="CL22" s="33">
        <v>81</v>
      </c>
      <c r="CM22" s="480" t="e">
        <v>#DIV/0!</v>
      </c>
    </row>
    <row r="23" spans="2:91" s="339" customFormat="1" ht="24.75" customHeight="1">
      <c r="B23" s="340"/>
      <c r="C23" s="341" t="s">
        <v>449</v>
      </c>
      <c r="D23" s="473" t="s">
        <v>485</v>
      </c>
      <c r="E23" s="348"/>
      <c r="F23" s="343">
        <v>745148</v>
      </c>
      <c r="G23" s="344">
        <v>702140</v>
      </c>
      <c r="H23" s="343">
        <v>-43008</v>
      </c>
      <c r="I23" s="481">
        <v>-5.7717393054802536E-2</v>
      </c>
      <c r="J23" s="343">
        <v>332517</v>
      </c>
      <c r="K23" s="344">
        <v>329780</v>
      </c>
      <c r="L23" s="343">
        <v>-2737</v>
      </c>
      <c r="M23" s="481">
        <v>-8.2311581062020894E-3</v>
      </c>
      <c r="N23" s="343">
        <v>0</v>
      </c>
      <c r="O23" s="344">
        <v>0</v>
      </c>
      <c r="P23" s="343">
        <v>149600</v>
      </c>
      <c r="Q23" s="344">
        <v>149379</v>
      </c>
      <c r="R23" s="343">
        <v>-221</v>
      </c>
      <c r="S23" s="481">
        <v>-1.4772727272727272E-3</v>
      </c>
      <c r="T23" s="343">
        <v>341312</v>
      </c>
      <c r="U23" s="344">
        <v>342493</v>
      </c>
      <c r="V23" s="343">
        <v>1181</v>
      </c>
      <c r="W23" s="481">
        <v>3.4601771985749109E-3</v>
      </c>
      <c r="X23" s="343">
        <v>193632</v>
      </c>
      <c r="Y23" s="344">
        <v>185531</v>
      </c>
      <c r="Z23" s="343">
        <v>-8101</v>
      </c>
      <c r="AA23" s="481">
        <v>-4.1837093042472316E-2</v>
      </c>
      <c r="AB23" s="343">
        <v>116757</v>
      </c>
      <c r="AC23" s="344">
        <v>112582</v>
      </c>
      <c r="AD23" s="343">
        <v>-4175</v>
      </c>
      <c r="AE23" s="481">
        <v>-3.5758027355961529E-2</v>
      </c>
      <c r="AF23" s="343">
        <v>411869</v>
      </c>
      <c r="AG23" s="398">
        <v>405252</v>
      </c>
      <c r="AH23" s="343">
        <v>-6617</v>
      </c>
      <c r="AI23" s="481">
        <v>-1.6065787908291228E-2</v>
      </c>
      <c r="AJ23" s="343">
        <v>100668</v>
      </c>
      <c r="AK23" s="344">
        <v>101037</v>
      </c>
      <c r="AL23" s="343">
        <v>369</v>
      </c>
      <c r="AM23" s="481">
        <v>3.6655143640481583E-3</v>
      </c>
      <c r="AN23" s="343">
        <v>162732</v>
      </c>
      <c r="AO23" s="344">
        <v>160774</v>
      </c>
      <c r="AP23" s="343">
        <v>-1958</v>
      </c>
      <c r="AQ23" s="481">
        <v>-1.2032052700145023E-2</v>
      </c>
      <c r="AR23" s="343">
        <v>375931</v>
      </c>
      <c r="AS23" s="344">
        <v>381177</v>
      </c>
      <c r="AT23" s="343">
        <v>5246</v>
      </c>
      <c r="AU23" s="481">
        <v>1.3954688493367133E-2</v>
      </c>
      <c r="AV23" s="343">
        <v>174304</v>
      </c>
      <c r="AW23" s="344">
        <v>171018</v>
      </c>
      <c r="AX23" s="343">
        <v>-3286</v>
      </c>
      <c r="AY23" s="481">
        <v>-1.8852120433266017E-2</v>
      </c>
      <c r="AZ23" s="343">
        <v>169157</v>
      </c>
      <c r="BA23" s="344">
        <v>173816</v>
      </c>
      <c r="BB23" s="343">
        <v>4659</v>
      </c>
      <c r="BC23" s="481">
        <v>2.7542460554396211E-2</v>
      </c>
      <c r="BD23" s="347">
        <v>71911</v>
      </c>
      <c r="BE23" s="344">
        <v>71268</v>
      </c>
      <c r="BF23" s="343">
        <v>-643</v>
      </c>
      <c r="BG23" s="481">
        <v>-8.9416083770215964E-3</v>
      </c>
      <c r="BH23" s="343">
        <v>35432</v>
      </c>
      <c r="BI23" s="344">
        <v>31455</v>
      </c>
      <c r="BJ23" s="343">
        <v>-3977</v>
      </c>
      <c r="BK23" s="481">
        <v>-0.11224317001580492</v>
      </c>
      <c r="BL23" s="346">
        <v>42328</v>
      </c>
      <c r="BM23" s="398">
        <v>40054</v>
      </c>
      <c r="BN23" s="343">
        <v>-2274</v>
      </c>
      <c r="BO23" s="481">
        <v>-5.3723303723303723E-2</v>
      </c>
      <c r="BP23" s="340"/>
      <c r="BQ23" s="341" t="s">
        <v>449</v>
      </c>
      <c r="BR23" s="473" t="s">
        <v>485</v>
      </c>
      <c r="BS23" s="348"/>
      <c r="BT23" s="343">
        <v>41133</v>
      </c>
      <c r="BU23" s="343">
        <v>40120</v>
      </c>
      <c r="BV23" s="343">
        <v>-1013</v>
      </c>
      <c r="BW23" s="481">
        <v>-2.4627428099093185E-2</v>
      </c>
      <c r="BX23" s="343">
        <v>51615</v>
      </c>
      <c r="BY23" s="344">
        <v>43792</v>
      </c>
      <c r="BZ23" s="343">
        <v>-7823</v>
      </c>
      <c r="CA23" s="481">
        <v>-0.15156446769349996</v>
      </c>
      <c r="CB23" s="343">
        <v>363575</v>
      </c>
      <c r="CC23" s="344">
        <v>360520</v>
      </c>
      <c r="CD23" s="343">
        <v>-3055</v>
      </c>
      <c r="CE23" s="481">
        <v>-8.4026679502165989E-3</v>
      </c>
      <c r="CF23" s="343">
        <v>27716</v>
      </c>
      <c r="CG23" s="344">
        <v>26898</v>
      </c>
      <c r="CH23" s="343">
        <v>-818</v>
      </c>
      <c r="CI23" s="481">
        <v>-2.9513638331649588E-2</v>
      </c>
      <c r="CJ23" s="343">
        <v>3907337</v>
      </c>
      <c r="CK23" s="398">
        <v>3829086</v>
      </c>
      <c r="CL23" s="33">
        <v>-78251</v>
      </c>
      <c r="CM23" s="481">
        <v>-2.0026683134830706E-2</v>
      </c>
    </row>
    <row r="24" spans="2:91" s="354" customFormat="1" ht="24.75" customHeight="1">
      <c r="B24" s="388"/>
      <c r="C24" s="389" t="s">
        <v>450</v>
      </c>
      <c r="D24" s="357" t="s">
        <v>561</v>
      </c>
      <c r="E24" s="358"/>
      <c r="F24" s="359">
        <v>330653</v>
      </c>
      <c r="G24" s="360">
        <v>445799</v>
      </c>
      <c r="H24" s="360">
        <v>115146</v>
      </c>
      <c r="I24" s="482">
        <v>0.34823818323136341</v>
      </c>
      <c r="J24" s="360">
        <v>1979</v>
      </c>
      <c r="K24" s="360">
        <v>1976</v>
      </c>
      <c r="L24" s="360">
        <v>-3</v>
      </c>
      <c r="M24" s="482">
        <v>-1.5159171298635675E-3</v>
      </c>
      <c r="N24" s="360">
        <v>0</v>
      </c>
      <c r="O24" s="360">
        <v>0</v>
      </c>
      <c r="P24" s="360">
        <v>7193</v>
      </c>
      <c r="Q24" s="360">
        <v>7461</v>
      </c>
      <c r="R24" s="360">
        <v>268</v>
      </c>
      <c r="S24" s="482">
        <v>3.7258445711108021E-2</v>
      </c>
      <c r="T24" s="359">
        <v>2400</v>
      </c>
      <c r="U24" s="360">
        <v>2487</v>
      </c>
      <c r="V24" s="360">
        <v>87</v>
      </c>
      <c r="W24" s="482">
        <v>3.6249999999999998E-2</v>
      </c>
      <c r="X24" s="360">
        <v>48317</v>
      </c>
      <c r="Y24" s="360">
        <v>63974</v>
      </c>
      <c r="Z24" s="360">
        <v>15657</v>
      </c>
      <c r="AA24" s="482">
        <v>0.32404743671999503</v>
      </c>
      <c r="AB24" s="359">
        <v>2111</v>
      </c>
      <c r="AC24" s="360">
        <v>2129</v>
      </c>
      <c r="AD24" s="360">
        <v>18</v>
      </c>
      <c r="AE24" s="482">
        <v>8.5267645665561345E-3</v>
      </c>
      <c r="AF24" s="360">
        <v>7297</v>
      </c>
      <c r="AG24" s="361">
        <v>4752</v>
      </c>
      <c r="AH24" s="360">
        <v>-2545</v>
      </c>
      <c r="AI24" s="482">
        <v>-0.34877346854871866</v>
      </c>
      <c r="AJ24" s="362">
        <v>4783</v>
      </c>
      <c r="AK24" s="360">
        <v>252</v>
      </c>
      <c r="AL24" s="360">
        <v>-4531</v>
      </c>
      <c r="AM24" s="482">
        <v>-0.94731340163077571</v>
      </c>
      <c r="AN24" s="360">
        <v>4157</v>
      </c>
      <c r="AO24" s="360">
        <v>5182</v>
      </c>
      <c r="AP24" s="360">
        <v>1025</v>
      </c>
      <c r="AQ24" s="482">
        <v>0.24657204714938658</v>
      </c>
      <c r="AR24" s="360">
        <v>16586</v>
      </c>
      <c r="AS24" s="360">
        <v>17392</v>
      </c>
      <c r="AT24" s="360">
        <v>806</v>
      </c>
      <c r="AU24" s="482">
        <v>4.8595200771735202E-2</v>
      </c>
      <c r="AV24" s="360">
        <v>8827</v>
      </c>
      <c r="AW24" s="360">
        <v>11521</v>
      </c>
      <c r="AX24" s="360">
        <v>2694</v>
      </c>
      <c r="AY24" s="482">
        <v>0.30519995468449079</v>
      </c>
      <c r="AZ24" s="359">
        <v>50797</v>
      </c>
      <c r="BA24" s="360">
        <v>54370</v>
      </c>
      <c r="BB24" s="360">
        <v>3573</v>
      </c>
      <c r="BC24" s="482">
        <v>7.033879953540563E-2</v>
      </c>
      <c r="BD24" s="363">
        <v>4860</v>
      </c>
      <c r="BE24" s="360">
        <v>5051</v>
      </c>
      <c r="BF24" s="360">
        <v>191</v>
      </c>
      <c r="BG24" s="482">
        <v>3.9300411522633742E-2</v>
      </c>
      <c r="BH24" s="359">
        <v>1975</v>
      </c>
      <c r="BI24" s="360">
        <v>4529</v>
      </c>
      <c r="BJ24" s="360">
        <v>2554</v>
      </c>
      <c r="BK24" s="482">
        <v>1.2931645569620254</v>
      </c>
      <c r="BL24" s="362">
        <v>1</v>
      </c>
      <c r="BM24" s="361">
        <v>36</v>
      </c>
      <c r="BN24" s="360">
        <v>35</v>
      </c>
      <c r="BO24" s="482">
        <v>35</v>
      </c>
      <c r="BP24" s="355"/>
      <c r="BQ24" s="356" t="s">
        <v>536</v>
      </c>
      <c r="BR24" s="357" t="s">
        <v>561</v>
      </c>
      <c r="BS24" s="358"/>
      <c r="BT24" s="362">
        <v>2469</v>
      </c>
      <c r="BU24" s="363">
        <v>2435</v>
      </c>
      <c r="BV24" s="360">
        <v>-34</v>
      </c>
      <c r="BW24" s="482">
        <v>-1.377075739165654E-2</v>
      </c>
      <c r="BX24" s="359">
        <v>1758</v>
      </c>
      <c r="BY24" s="360">
        <v>4945</v>
      </c>
      <c r="BZ24" s="360">
        <v>3187</v>
      </c>
      <c r="CA24" s="482">
        <v>1.8128555176336747</v>
      </c>
      <c r="CB24" s="359">
        <v>76343</v>
      </c>
      <c r="CC24" s="360">
        <v>78302</v>
      </c>
      <c r="CD24" s="360">
        <v>1959</v>
      </c>
      <c r="CE24" s="482">
        <v>2.566050587480188E-2</v>
      </c>
      <c r="CF24" s="360">
        <v>2569</v>
      </c>
      <c r="CG24" s="360">
        <v>612</v>
      </c>
      <c r="CH24" s="360">
        <v>-1957</v>
      </c>
      <c r="CI24" s="482">
        <v>-0.76177500973141299</v>
      </c>
      <c r="CJ24" s="360">
        <v>575075</v>
      </c>
      <c r="CK24" s="361">
        <v>713205</v>
      </c>
      <c r="CL24" s="33">
        <v>138130</v>
      </c>
      <c r="CM24" s="482">
        <v>0.24019475720558189</v>
      </c>
    </row>
    <row r="25" spans="2:91" s="425" customFormat="1" ht="24.75" customHeight="1">
      <c r="B25" s="419" t="s">
        <v>562</v>
      </c>
      <c r="C25" s="543" t="s">
        <v>563</v>
      </c>
      <c r="D25" s="559"/>
      <c r="E25" s="420" t="s">
        <v>564</v>
      </c>
      <c r="F25" s="421">
        <v>434464</v>
      </c>
      <c r="G25" s="421">
        <v>415593</v>
      </c>
      <c r="H25" s="421">
        <v>-18871</v>
      </c>
      <c r="I25" s="484">
        <v>-4.3435129262723721E-2</v>
      </c>
      <c r="J25" s="421">
        <v>139828</v>
      </c>
      <c r="K25" s="421">
        <v>126433</v>
      </c>
      <c r="L25" s="421">
        <v>-13395</v>
      </c>
      <c r="M25" s="484">
        <v>-9.5796263981462945E-2</v>
      </c>
      <c r="N25" s="422">
        <v>0</v>
      </c>
      <c r="O25" s="421">
        <v>0</v>
      </c>
      <c r="P25" s="422">
        <v>76934</v>
      </c>
      <c r="Q25" s="422">
        <v>70206</v>
      </c>
      <c r="R25" s="421">
        <v>-6728</v>
      </c>
      <c r="S25" s="484">
        <v>-8.7451581875373691E-2</v>
      </c>
      <c r="T25" s="421">
        <v>153358</v>
      </c>
      <c r="U25" s="421">
        <v>124991</v>
      </c>
      <c r="V25" s="421">
        <v>-28367</v>
      </c>
      <c r="W25" s="484">
        <v>-0.18497241748066615</v>
      </c>
      <c r="X25" s="421">
        <v>75158</v>
      </c>
      <c r="Y25" s="421">
        <v>70771</v>
      </c>
      <c r="Z25" s="421">
        <v>-4387</v>
      </c>
      <c r="AA25" s="484">
        <v>-5.8370366428058221E-2</v>
      </c>
      <c r="AB25" s="421">
        <v>49858</v>
      </c>
      <c r="AC25" s="422">
        <v>47752</v>
      </c>
      <c r="AD25" s="421">
        <v>-2106</v>
      </c>
      <c r="AE25" s="484">
        <v>-4.2239961490633401E-2</v>
      </c>
      <c r="AF25" s="422">
        <v>135863</v>
      </c>
      <c r="AG25" s="423">
        <v>127788</v>
      </c>
      <c r="AH25" s="421">
        <v>-8075</v>
      </c>
      <c r="AI25" s="484">
        <v>-5.9434871893009868E-2</v>
      </c>
      <c r="AJ25" s="421">
        <v>36505</v>
      </c>
      <c r="AK25" s="421">
        <v>33827</v>
      </c>
      <c r="AL25" s="421">
        <v>-2678</v>
      </c>
      <c r="AM25" s="484">
        <v>-7.3359813724147377E-2</v>
      </c>
      <c r="AN25" s="421">
        <v>49193</v>
      </c>
      <c r="AO25" s="421">
        <v>45482</v>
      </c>
      <c r="AP25" s="421">
        <v>-3711</v>
      </c>
      <c r="AQ25" s="484">
        <v>-7.5437562254792354E-2</v>
      </c>
      <c r="AR25" s="422">
        <v>68685</v>
      </c>
      <c r="AS25" s="422">
        <v>63942</v>
      </c>
      <c r="AT25" s="421">
        <v>-4743</v>
      </c>
      <c r="AU25" s="484">
        <v>-6.9054378685302467E-2</v>
      </c>
      <c r="AV25" s="422">
        <v>75196</v>
      </c>
      <c r="AW25" s="422">
        <v>71168</v>
      </c>
      <c r="AX25" s="421">
        <v>-4028</v>
      </c>
      <c r="AY25" s="484">
        <v>-5.3566679078674399E-2</v>
      </c>
      <c r="AZ25" s="421">
        <v>57313</v>
      </c>
      <c r="BA25" s="422">
        <v>54063</v>
      </c>
      <c r="BB25" s="421">
        <v>-3250</v>
      </c>
      <c r="BC25" s="484">
        <v>-5.6706157416292986E-2</v>
      </c>
      <c r="BD25" s="428">
        <v>15662</v>
      </c>
      <c r="BE25" s="421">
        <v>18261</v>
      </c>
      <c r="BF25" s="421">
        <v>2599</v>
      </c>
      <c r="BG25" s="484">
        <v>0.16594304686502362</v>
      </c>
      <c r="BH25" s="421">
        <v>12644</v>
      </c>
      <c r="BI25" s="422">
        <v>16013</v>
      </c>
      <c r="BJ25" s="421">
        <v>3369</v>
      </c>
      <c r="BK25" s="484">
        <v>0.2664504903511547</v>
      </c>
      <c r="BL25" s="424">
        <v>33183</v>
      </c>
      <c r="BM25" s="423">
        <v>25945</v>
      </c>
      <c r="BN25" s="421">
        <v>-7238</v>
      </c>
      <c r="BO25" s="484">
        <v>-0.21812373805864449</v>
      </c>
      <c r="BP25" s="419" t="s">
        <v>562</v>
      </c>
      <c r="BQ25" s="543" t="s">
        <v>563</v>
      </c>
      <c r="BR25" s="543"/>
      <c r="BS25" s="420" t="s">
        <v>564</v>
      </c>
      <c r="BT25" s="424">
        <v>17408</v>
      </c>
      <c r="BU25" s="428">
        <v>15994</v>
      </c>
      <c r="BV25" s="421">
        <v>-1414</v>
      </c>
      <c r="BW25" s="484">
        <v>-8.1227022058823525E-2</v>
      </c>
      <c r="BX25" s="421">
        <v>43867</v>
      </c>
      <c r="BY25" s="422">
        <v>42928</v>
      </c>
      <c r="BZ25" s="421">
        <v>-939</v>
      </c>
      <c r="CA25" s="484">
        <v>-2.1405612419358514E-2</v>
      </c>
      <c r="CB25" s="421">
        <v>274068</v>
      </c>
      <c r="CC25" s="421">
        <v>252476</v>
      </c>
      <c r="CD25" s="421">
        <v>-21592</v>
      </c>
      <c r="CE25" s="484">
        <v>-7.8783367631390752E-2</v>
      </c>
      <c r="CF25" s="421">
        <v>40772</v>
      </c>
      <c r="CG25" s="421">
        <v>39601</v>
      </c>
      <c r="CH25" s="421">
        <v>-1171</v>
      </c>
      <c r="CI25" s="484">
        <v>-2.8720690670067692E-2</v>
      </c>
      <c r="CJ25" s="422">
        <v>1789959</v>
      </c>
      <c r="CK25" s="423">
        <v>1663234</v>
      </c>
      <c r="CL25" s="425">
        <v>-126725</v>
      </c>
      <c r="CM25" s="484">
        <v>-7.0797711009023115E-2</v>
      </c>
    </row>
    <row r="26" spans="2:91" s="425" customFormat="1" ht="24.75" customHeight="1">
      <c r="B26" s="426"/>
      <c r="C26" s="427" t="s">
        <v>532</v>
      </c>
      <c r="D26" s="472" t="s">
        <v>565</v>
      </c>
      <c r="E26" s="420"/>
      <c r="F26" s="421">
        <v>396291</v>
      </c>
      <c r="G26" s="421">
        <v>369610</v>
      </c>
      <c r="H26" s="421">
        <v>-26681</v>
      </c>
      <c r="I26" s="484">
        <v>-6.732678763837685E-2</v>
      </c>
      <c r="J26" s="422">
        <v>125562</v>
      </c>
      <c r="K26" s="422">
        <v>116527</v>
      </c>
      <c r="L26" s="421">
        <v>-9035</v>
      </c>
      <c r="M26" s="484">
        <v>-7.1956483649511793E-2</v>
      </c>
      <c r="N26" s="422">
        <v>0</v>
      </c>
      <c r="O26" s="421">
        <v>0</v>
      </c>
      <c r="P26" s="422">
        <v>75338</v>
      </c>
      <c r="Q26" s="422">
        <v>69936</v>
      </c>
      <c r="R26" s="421">
        <v>-5402</v>
      </c>
      <c r="S26" s="484">
        <v>-7.1703522790623586E-2</v>
      </c>
      <c r="T26" s="421">
        <v>153159</v>
      </c>
      <c r="U26" s="421">
        <v>124748</v>
      </c>
      <c r="V26" s="421">
        <v>-28411</v>
      </c>
      <c r="W26" s="484">
        <v>-0.18550003591039377</v>
      </c>
      <c r="X26" s="421">
        <v>74754</v>
      </c>
      <c r="Y26" s="421">
        <v>69830</v>
      </c>
      <c r="Z26" s="421">
        <v>-4924</v>
      </c>
      <c r="AA26" s="484">
        <v>-6.5869384915857351E-2</v>
      </c>
      <c r="AB26" s="421">
        <v>49415</v>
      </c>
      <c r="AC26" s="422">
        <v>47333</v>
      </c>
      <c r="AD26" s="421">
        <v>-2082</v>
      </c>
      <c r="AE26" s="484">
        <v>-4.2132955580289386E-2</v>
      </c>
      <c r="AF26" s="422">
        <v>128735</v>
      </c>
      <c r="AG26" s="423">
        <v>120235</v>
      </c>
      <c r="AH26" s="421">
        <v>-8500</v>
      </c>
      <c r="AI26" s="484">
        <v>-6.6027109954557808E-2</v>
      </c>
      <c r="AJ26" s="424">
        <v>35631</v>
      </c>
      <c r="AK26" s="421">
        <v>32309</v>
      </c>
      <c r="AL26" s="421">
        <v>-3322</v>
      </c>
      <c r="AM26" s="484">
        <v>-9.3233420336224074E-2</v>
      </c>
      <c r="AN26" s="422">
        <v>49066</v>
      </c>
      <c r="AO26" s="421">
        <v>45398</v>
      </c>
      <c r="AP26" s="421">
        <v>-3668</v>
      </c>
      <c r="AQ26" s="484">
        <v>-7.47564504952513E-2</v>
      </c>
      <c r="AR26" s="422">
        <v>66158</v>
      </c>
      <c r="AS26" s="422">
        <v>61531</v>
      </c>
      <c r="AT26" s="421">
        <v>-4627</v>
      </c>
      <c r="AU26" s="484">
        <v>-6.9938631760331327E-2</v>
      </c>
      <c r="AV26" s="422">
        <v>66262</v>
      </c>
      <c r="AW26" s="422">
        <v>61343</v>
      </c>
      <c r="AX26" s="421">
        <v>-4919</v>
      </c>
      <c r="AY26" s="484">
        <v>-7.4235610153632545E-2</v>
      </c>
      <c r="AZ26" s="421">
        <v>54524</v>
      </c>
      <c r="BA26" s="422">
        <v>51428</v>
      </c>
      <c r="BB26" s="421">
        <v>-3096</v>
      </c>
      <c r="BC26" s="484">
        <v>-5.6782334384858045E-2</v>
      </c>
      <c r="BD26" s="428">
        <v>15412</v>
      </c>
      <c r="BE26" s="421">
        <v>14192</v>
      </c>
      <c r="BF26" s="421">
        <v>-1220</v>
      </c>
      <c r="BG26" s="484">
        <v>-7.9159096807682322E-2</v>
      </c>
      <c r="BH26" s="421">
        <v>12644</v>
      </c>
      <c r="BI26" s="422">
        <v>12855</v>
      </c>
      <c r="BJ26" s="421">
        <v>211</v>
      </c>
      <c r="BK26" s="484">
        <v>1.6687757038911736E-2</v>
      </c>
      <c r="BL26" s="424">
        <v>27899</v>
      </c>
      <c r="BM26" s="423">
        <v>25945</v>
      </c>
      <c r="BN26" s="421">
        <v>-1954</v>
      </c>
      <c r="BO26" s="484">
        <v>-7.0038352629126485E-2</v>
      </c>
      <c r="BP26" s="426"/>
      <c r="BQ26" s="427" t="s">
        <v>532</v>
      </c>
      <c r="BR26" s="472" t="s">
        <v>565</v>
      </c>
      <c r="BS26" s="420"/>
      <c r="BT26" s="424">
        <v>17094</v>
      </c>
      <c r="BU26" s="428">
        <v>15493</v>
      </c>
      <c r="BV26" s="421">
        <v>-1601</v>
      </c>
      <c r="BW26" s="484">
        <v>-9.3658593658593664E-2</v>
      </c>
      <c r="BX26" s="421">
        <v>43016</v>
      </c>
      <c r="BY26" s="422">
        <v>42297</v>
      </c>
      <c r="BZ26" s="421">
        <v>-719</v>
      </c>
      <c r="CA26" s="484">
        <v>-1.6714710805281755E-2</v>
      </c>
      <c r="CB26" s="421">
        <v>268857</v>
      </c>
      <c r="CC26" s="422">
        <v>245179</v>
      </c>
      <c r="CD26" s="421">
        <v>-23678</v>
      </c>
      <c r="CE26" s="484">
        <v>-8.8069122247142528E-2</v>
      </c>
      <c r="CF26" s="422">
        <v>37974</v>
      </c>
      <c r="CG26" s="421">
        <v>36484</v>
      </c>
      <c r="CH26" s="421">
        <v>-1490</v>
      </c>
      <c r="CI26" s="484">
        <v>-3.9237372939379574E-2</v>
      </c>
      <c r="CJ26" s="422">
        <v>1697791</v>
      </c>
      <c r="CK26" s="423">
        <v>1562673</v>
      </c>
      <c r="CL26" s="425">
        <v>-135118</v>
      </c>
      <c r="CM26" s="484">
        <v>-7.9584589622633178E-2</v>
      </c>
    </row>
    <row r="27" spans="2:91" s="417" customFormat="1" ht="24.75" customHeight="1">
      <c r="B27" s="409"/>
      <c r="C27" s="410"/>
      <c r="D27" s="411" t="s">
        <v>566</v>
      </c>
      <c r="E27" s="412"/>
      <c r="F27" s="399">
        <v>396256</v>
      </c>
      <c r="G27" s="413">
        <v>369603</v>
      </c>
      <c r="H27" s="413">
        <v>-26653</v>
      </c>
      <c r="I27" s="485">
        <v>-6.7262073003310996E-2</v>
      </c>
      <c r="J27" s="413">
        <v>125562</v>
      </c>
      <c r="K27" s="413">
        <v>116527</v>
      </c>
      <c r="L27" s="413">
        <v>-9035</v>
      </c>
      <c r="M27" s="485">
        <v>-7.1956483649511793E-2</v>
      </c>
      <c r="N27" s="413">
        <v>0</v>
      </c>
      <c r="O27" s="413">
        <v>0</v>
      </c>
      <c r="P27" s="413">
        <v>75338</v>
      </c>
      <c r="Q27" s="413">
        <v>69936</v>
      </c>
      <c r="R27" s="413">
        <v>-5402</v>
      </c>
      <c r="S27" s="485">
        <v>-7.1703522790623586E-2</v>
      </c>
      <c r="T27" s="399">
        <v>153159</v>
      </c>
      <c r="U27" s="413">
        <v>124748</v>
      </c>
      <c r="V27" s="413">
        <v>-28411</v>
      </c>
      <c r="W27" s="485">
        <v>-0.18550003591039377</v>
      </c>
      <c r="X27" s="399">
        <v>74754</v>
      </c>
      <c r="Y27" s="399">
        <v>69830</v>
      </c>
      <c r="Z27" s="413">
        <v>-4924</v>
      </c>
      <c r="AA27" s="485">
        <v>-6.5869384915857351E-2</v>
      </c>
      <c r="AB27" s="399">
        <v>49415</v>
      </c>
      <c r="AC27" s="413">
        <v>47333</v>
      </c>
      <c r="AD27" s="413">
        <v>-2082</v>
      </c>
      <c r="AE27" s="485">
        <v>-4.2132955580289386E-2</v>
      </c>
      <c r="AF27" s="413">
        <v>128735</v>
      </c>
      <c r="AG27" s="414">
        <v>120235</v>
      </c>
      <c r="AH27" s="413">
        <v>-8500</v>
      </c>
      <c r="AI27" s="485">
        <v>-6.6027109954557808E-2</v>
      </c>
      <c r="AJ27" s="415">
        <v>35631</v>
      </c>
      <c r="AK27" s="413">
        <v>32309</v>
      </c>
      <c r="AL27" s="413">
        <v>-3322</v>
      </c>
      <c r="AM27" s="485">
        <v>-9.3233420336224074E-2</v>
      </c>
      <c r="AN27" s="413">
        <v>49066</v>
      </c>
      <c r="AO27" s="413">
        <v>45398</v>
      </c>
      <c r="AP27" s="413">
        <v>-3668</v>
      </c>
      <c r="AQ27" s="485">
        <v>-7.47564504952513E-2</v>
      </c>
      <c r="AR27" s="413">
        <v>66146</v>
      </c>
      <c r="AS27" s="413">
        <v>61511</v>
      </c>
      <c r="AT27" s="413">
        <v>-4635</v>
      </c>
      <c r="AU27" s="485">
        <v>-7.0072264384845651E-2</v>
      </c>
      <c r="AV27" s="413">
        <v>66262</v>
      </c>
      <c r="AW27" s="413">
        <v>61249</v>
      </c>
      <c r="AX27" s="413">
        <v>-5013</v>
      </c>
      <c r="AY27" s="485">
        <v>-7.5654221122211832E-2</v>
      </c>
      <c r="AZ27" s="399">
        <v>54524</v>
      </c>
      <c r="BA27" s="413">
        <v>51428</v>
      </c>
      <c r="BB27" s="413">
        <v>-3096</v>
      </c>
      <c r="BC27" s="485">
        <v>-5.6782334384858045E-2</v>
      </c>
      <c r="BD27" s="416">
        <v>15412</v>
      </c>
      <c r="BE27" s="413">
        <v>14192</v>
      </c>
      <c r="BF27" s="413">
        <v>-1220</v>
      </c>
      <c r="BG27" s="485">
        <v>-7.9159096807682322E-2</v>
      </c>
      <c r="BH27" s="399">
        <v>12644</v>
      </c>
      <c r="BI27" s="413">
        <v>12855</v>
      </c>
      <c r="BJ27" s="413">
        <v>211</v>
      </c>
      <c r="BK27" s="485">
        <v>1.6687757038911736E-2</v>
      </c>
      <c r="BL27" s="415">
        <v>27899</v>
      </c>
      <c r="BM27" s="414">
        <v>25945</v>
      </c>
      <c r="BN27" s="413">
        <v>-1954</v>
      </c>
      <c r="BO27" s="485">
        <v>-7.0038352629126485E-2</v>
      </c>
      <c r="BP27" s="409"/>
      <c r="BQ27" s="410"/>
      <c r="BR27" s="411" t="s">
        <v>566</v>
      </c>
      <c r="BS27" s="412"/>
      <c r="BT27" s="415">
        <v>17094</v>
      </c>
      <c r="BU27" s="416">
        <v>15493</v>
      </c>
      <c r="BV27" s="413">
        <v>-1601</v>
      </c>
      <c r="BW27" s="485">
        <v>-9.3658593658593664E-2</v>
      </c>
      <c r="BX27" s="399">
        <v>43016</v>
      </c>
      <c r="BY27" s="413">
        <v>42297</v>
      </c>
      <c r="BZ27" s="413">
        <v>-719</v>
      </c>
      <c r="CA27" s="485">
        <v>-1.6714710805281755E-2</v>
      </c>
      <c r="CB27" s="399">
        <v>268857</v>
      </c>
      <c r="CC27" s="413">
        <v>245179</v>
      </c>
      <c r="CD27" s="413">
        <v>-23678</v>
      </c>
      <c r="CE27" s="485">
        <v>-8.8069122247142528E-2</v>
      </c>
      <c r="CF27" s="413">
        <v>37974</v>
      </c>
      <c r="CG27" s="413">
        <v>36484</v>
      </c>
      <c r="CH27" s="413">
        <v>-1490</v>
      </c>
      <c r="CI27" s="485">
        <v>-3.9237372939379574E-2</v>
      </c>
      <c r="CJ27" s="413">
        <v>1697744</v>
      </c>
      <c r="CK27" s="414">
        <v>1562552</v>
      </c>
      <c r="CL27" s="417">
        <v>-135192</v>
      </c>
      <c r="CM27" s="485">
        <v>-7.963038008086025E-2</v>
      </c>
    </row>
    <row r="28" spans="2:91" s="354" customFormat="1" ht="24.75" customHeight="1">
      <c r="B28" s="355"/>
      <c r="C28" s="356" t="s">
        <v>534</v>
      </c>
      <c r="D28" s="357" t="s">
        <v>561</v>
      </c>
      <c r="E28" s="358"/>
      <c r="F28" s="359">
        <v>38173</v>
      </c>
      <c r="G28" s="360">
        <v>45983</v>
      </c>
      <c r="H28" s="360">
        <v>7810</v>
      </c>
      <c r="I28" s="482">
        <v>0.20459487072014251</v>
      </c>
      <c r="J28" s="360">
        <v>14266</v>
      </c>
      <c r="K28" s="360">
        <v>9906</v>
      </c>
      <c r="L28" s="360">
        <v>-4360</v>
      </c>
      <c r="M28" s="482">
        <v>-0.305621758026076</v>
      </c>
      <c r="N28" s="360">
        <v>0</v>
      </c>
      <c r="O28" s="360">
        <v>0</v>
      </c>
      <c r="P28" s="360">
        <v>1596</v>
      </c>
      <c r="Q28" s="360">
        <v>270</v>
      </c>
      <c r="R28" s="360">
        <v>-1326</v>
      </c>
      <c r="S28" s="482">
        <v>-0.83082706766917291</v>
      </c>
      <c r="T28" s="359">
        <v>199</v>
      </c>
      <c r="U28" s="360">
        <v>243</v>
      </c>
      <c r="V28" s="360">
        <v>44</v>
      </c>
      <c r="W28" s="482">
        <v>0.22110552763819097</v>
      </c>
      <c r="X28" s="359">
        <v>404</v>
      </c>
      <c r="Y28" s="360">
        <v>941</v>
      </c>
      <c r="Z28" s="360">
        <v>537</v>
      </c>
      <c r="AA28" s="482">
        <v>1.3292079207920793</v>
      </c>
      <c r="AB28" s="359">
        <v>443</v>
      </c>
      <c r="AC28" s="360">
        <v>419</v>
      </c>
      <c r="AD28" s="360">
        <v>-24</v>
      </c>
      <c r="AE28" s="482">
        <v>-5.4176072234762979E-2</v>
      </c>
      <c r="AF28" s="360">
        <v>7128</v>
      </c>
      <c r="AG28" s="361">
        <v>7553</v>
      </c>
      <c r="AH28" s="360">
        <v>425</v>
      </c>
      <c r="AI28" s="482">
        <v>5.962401795735129E-2</v>
      </c>
      <c r="AJ28" s="362">
        <v>874</v>
      </c>
      <c r="AK28" s="360">
        <v>1518</v>
      </c>
      <c r="AL28" s="360">
        <v>644</v>
      </c>
      <c r="AM28" s="482">
        <v>0.73684210526315785</v>
      </c>
      <c r="AN28" s="360">
        <v>127</v>
      </c>
      <c r="AO28" s="360">
        <v>84</v>
      </c>
      <c r="AP28" s="360">
        <v>-43</v>
      </c>
      <c r="AQ28" s="482">
        <v>-0.33858267716535434</v>
      </c>
      <c r="AR28" s="360">
        <v>2527</v>
      </c>
      <c r="AS28" s="360">
        <v>2411</v>
      </c>
      <c r="AT28" s="360">
        <v>-116</v>
      </c>
      <c r="AU28" s="482">
        <v>-4.5904234269885241E-2</v>
      </c>
      <c r="AV28" s="360">
        <v>8934</v>
      </c>
      <c r="AW28" s="360">
        <v>9825</v>
      </c>
      <c r="AX28" s="360">
        <v>891</v>
      </c>
      <c r="AY28" s="482">
        <v>9.9731363331094697E-2</v>
      </c>
      <c r="AZ28" s="359">
        <v>2789</v>
      </c>
      <c r="BA28" s="360">
        <v>2635</v>
      </c>
      <c r="BB28" s="360">
        <v>-154</v>
      </c>
      <c r="BC28" s="482">
        <v>-5.5216923628540693E-2</v>
      </c>
      <c r="BD28" s="363">
        <v>250</v>
      </c>
      <c r="BE28" s="360">
        <v>4069</v>
      </c>
      <c r="BF28" s="360">
        <v>3819</v>
      </c>
      <c r="BG28" s="482">
        <v>15.276</v>
      </c>
      <c r="BH28" s="359">
        <v>0</v>
      </c>
      <c r="BI28" s="360">
        <v>3158</v>
      </c>
      <c r="BJ28" s="360">
        <v>3158</v>
      </c>
      <c r="BK28" s="482" t="e">
        <v>#DIV/0!</v>
      </c>
      <c r="BL28" s="362">
        <v>5284</v>
      </c>
      <c r="BM28" s="361">
        <v>0</v>
      </c>
      <c r="BN28" s="360">
        <v>-5284</v>
      </c>
      <c r="BO28" s="482">
        <v>-1</v>
      </c>
      <c r="BP28" s="355"/>
      <c r="BQ28" s="356" t="s">
        <v>534</v>
      </c>
      <c r="BR28" s="357" t="s">
        <v>561</v>
      </c>
      <c r="BS28" s="358"/>
      <c r="BT28" s="362">
        <v>314</v>
      </c>
      <c r="BU28" s="363">
        <v>501</v>
      </c>
      <c r="BV28" s="360">
        <v>187</v>
      </c>
      <c r="BW28" s="482">
        <v>0.59554140127388533</v>
      </c>
      <c r="BX28" s="359">
        <v>851</v>
      </c>
      <c r="BY28" s="360">
        <v>631</v>
      </c>
      <c r="BZ28" s="360">
        <v>-220</v>
      </c>
      <c r="CA28" s="482">
        <v>-0.25851938895417154</v>
      </c>
      <c r="CB28" s="359">
        <v>5211</v>
      </c>
      <c r="CC28" s="360">
        <v>7297</v>
      </c>
      <c r="CD28" s="360">
        <v>2086</v>
      </c>
      <c r="CE28" s="482">
        <v>0.40030704279408941</v>
      </c>
      <c r="CF28" s="360">
        <v>2798</v>
      </c>
      <c r="CG28" s="360">
        <v>3117</v>
      </c>
      <c r="CH28" s="360">
        <v>319</v>
      </c>
      <c r="CI28" s="482">
        <v>0.11401000714796283</v>
      </c>
      <c r="CJ28" s="360">
        <v>92168</v>
      </c>
      <c r="CK28" s="361">
        <v>100561</v>
      </c>
      <c r="CL28" s="33">
        <v>8393</v>
      </c>
      <c r="CM28" s="482">
        <v>9.1061973786997652E-2</v>
      </c>
    </row>
    <row r="29" spans="2:91" ht="24.75" customHeight="1">
      <c r="B29" s="550" t="s">
        <v>567</v>
      </c>
      <c r="C29" s="560"/>
      <c r="D29" s="560"/>
      <c r="E29" s="77" t="s">
        <v>568</v>
      </c>
      <c r="F29" s="263">
        <v>664614</v>
      </c>
      <c r="G29" s="263">
        <v>755196</v>
      </c>
      <c r="H29" s="263">
        <v>90582</v>
      </c>
      <c r="I29" s="483">
        <v>0.13629264505412164</v>
      </c>
      <c r="J29" s="263">
        <v>198254</v>
      </c>
      <c r="K29" s="263">
        <v>208523</v>
      </c>
      <c r="L29" s="263">
        <v>10269</v>
      </c>
      <c r="M29" s="483">
        <v>5.1797189464020905E-2</v>
      </c>
      <c r="N29" s="264">
        <v>0</v>
      </c>
      <c r="O29" s="264">
        <v>0</v>
      </c>
      <c r="P29" s="264">
        <v>100546</v>
      </c>
      <c r="Q29" s="264">
        <v>105726</v>
      </c>
      <c r="R29" s="263">
        <v>5180</v>
      </c>
      <c r="S29" s="483">
        <v>5.151870785511109E-2</v>
      </c>
      <c r="T29" s="263">
        <v>190998</v>
      </c>
      <c r="U29" s="263">
        <v>220542</v>
      </c>
      <c r="V29" s="263">
        <v>29544</v>
      </c>
      <c r="W29" s="483">
        <v>0.15468224798165425</v>
      </c>
      <c r="X29" s="263">
        <v>166791</v>
      </c>
      <c r="Y29" s="263">
        <v>178734</v>
      </c>
      <c r="Z29" s="263">
        <v>11943</v>
      </c>
      <c r="AA29" s="483">
        <v>7.1604582981096107E-2</v>
      </c>
      <c r="AB29" s="263">
        <v>72193</v>
      </c>
      <c r="AC29" s="264">
        <v>69730</v>
      </c>
      <c r="AD29" s="263">
        <v>-2463</v>
      </c>
      <c r="AE29" s="483">
        <v>-3.4116881138060474E-2</v>
      </c>
      <c r="AF29" s="264">
        <v>322985</v>
      </c>
      <c r="AG29" s="265">
        <v>321119</v>
      </c>
      <c r="AH29" s="263">
        <v>-1866</v>
      </c>
      <c r="AI29" s="483">
        <v>-5.7773580816446587E-3</v>
      </c>
      <c r="AJ29" s="263">
        <v>68946</v>
      </c>
      <c r="AK29" s="263">
        <v>67462</v>
      </c>
      <c r="AL29" s="263">
        <v>-1484</v>
      </c>
      <c r="AM29" s="483">
        <v>-2.1524091317842949E-2</v>
      </c>
      <c r="AN29" s="263">
        <v>117696</v>
      </c>
      <c r="AO29" s="263">
        <v>120474</v>
      </c>
      <c r="AP29" s="263">
        <v>2778</v>
      </c>
      <c r="AQ29" s="483">
        <v>2.3603181076672104E-2</v>
      </c>
      <c r="AR29" s="264">
        <v>350253</v>
      </c>
      <c r="AS29" s="264">
        <v>359308</v>
      </c>
      <c r="AT29" s="263">
        <v>9055</v>
      </c>
      <c r="AU29" s="483">
        <v>2.5852740733127197E-2</v>
      </c>
      <c r="AV29" s="264">
        <v>223556</v>
      </c>
      <c r="AW29" s="264">
        <v>214691</v>
      </c>
      <c r="AX29" s="263">
        <v>-8865</v>
      </c>
      <c r="AY29" s="483">
        <v>-3.9654493728640695E-2</v>
      </c>
      <c r="AZ29" s="263">
        <v>173342</v>
      </c>
      <c r="BA29" s="264">
        <v>184211</v>
      </c>
      <c r="BB29" s="263">
        <v>10869</v>
      </c>
      <c r="BC29" s="483">
        <v>6.2702634099064278E-2</v>
      </c>
      <c r="BD29" s="445">
        <v>61109</v>
      </c>
      <c r="BE29" s="263">
        <v>58058</v>
      </c>
      <c r="BF29" s="263">
        <v>-3051</v>
      </c>
      <c r="BG29" s="483">
        <v>-4.9927179302557724E-2</v>
      </c>
      <c r="BH29" s="263">
        <v>56342</v>
      </c>
      <c r="BI29" s="264">
        <v>53649</v>
      </c>
      <c r="BJ29" s="263">
        <v>-2693</v>
      </c>
      <c r="BK29" s="483">
        <v>-4.7797380284689932E-2</v>
      </c>
      <c r="BL29" s="372">
        <v>42288</v>
      </c>
      <c r="BM29" s="265">
        <v>47121</v>
      </c>
      <c r="BN29" s="263">
        <v>4833</v>
      </c>
      <c r="BO29" s="483">
        <v>0.11428774120317821</v>
      </c>
      <c r="BP29" s="553" t="s">
        <v>569</v>
      </c>
      <c r="BQ29" s="551"/>
      <c r="BR29" s="551"/>
      <c r="BS29" s="77" t="s">
        <v>568</v>
      </c>
      <c r="BT29" s="372">
        <v>26194</v>
      </c>
      <c r="BU29" s="445">
        <v>26561</v>
      </c>
      <c r="BV29" s="263">
        <v>367</v>
      </c>
      <c r="BW29" s="483">
        <v>1.4010842177597923E-2</v>
      </c>
      <c r="BX29" s="263">
        <v>31079</v>
      </c>
      <c r="BY29" s="264">
        <v>35201</v>
      </c>
      <c r="BZ29" s="263">
        <v>4122</v>
      </c>
      <c r="CA29" s="483">
        <v>0.13262974999195598</v>
      </c>
      <c r="CB29" s="263">
        <v>195248</v>
      </c>
      <c r="CC29" s="264">
        <v>213925</v>
      </c>
      <c r="CD29" s="263">
        <v>18677</v>
      </c>
      <c r="CE29" s="483">
        <v>9.5657830041792999E-2</v>
      </c>
      <c r="CF29" s="263">
        <v>-9743</v>
      </c>
      <c r="CG29" s="264">
        <v>-11311</v>
      </c>
      <c r="CH29" s="263">
        <v>-1568</v>
      </c>
      <c r="CI29" s="483">
        <v>0.16093605665606076</v>
      </c>
      <c r="CJ29" s="262">
        <v>3052691</v>
      </c>
      <c r="CK29" s="261">
        <v>3228920</v>
      </c>
      <c r="CL29" s="33">
        <v>176229</v>
      </c>
      <c r="CM29" s="483">
        <v>5.772906592904424E-2</v>
      </c>
    </row>
    <row r="30" spans="2:91" ht="24.75" customHeight="1">
      <c r="B30" s="561" t="s">
        <v>570</v>
      </c>
      <c r="C30" s="562"/>
      <c r="D30" s="562"/>
      <c r="E30" s="117" t="s">
        <v>571</v>
      </c>
      <c r="F30" s="263">
        <v>1468521</v>
      </c>
      <c r="G30" s="263">
        <v>1633023</v>
      </c>
      <c r="H30" s="263">
        <v>164502</v>
      </c>
      <c r="I30" s="483">
        <v>0.11201882710563894</v>
      </c>
      <c r="J30" s="263">
        <v>335782</v>
      </c>
      <c r="K30" s="263">
        <v>294609</v>
      </c>
      <c r="L30" s="263">
        <v>-41173</v>
      </c>
      <c r="M30" s="483">
        <v>-0.12261824636222311</v>
      </c>
      <c r="N30" s="264">
        <v>0</v>
      </c>
      <c r="O30" s="264">
        <v>0</v>
      </c>
      <c r="P30" s="264">
        <v>99556</v>
      </c>
      <c r="Q30" s="264">
        <v>156519</v>
      </c>
      <c r="R30" s="263">
        <v>56963</v>
      </c>
      <c r="S30" s="483">
        <v>0.57217043673912171</v>
      </c>
      <c r="T30" s="263">
        <v>376324</v>
      </c>
      <c r="U30" s="263">
        <v>331569</v>
      </c>
      <c r="V30" s="263">
        <v>-44755</v>
      </c>
      <c r="W30" s="483">
        <v>-0.11892677586335179</v>
      </c>
      <c r="X30" s="263">
        <v>59960</v>
      </c>
      <c r="Y30" s="263">
        <v>102356</v>
      </c>
      <c r="Z30" s="263">
        <v>42396</v>
      </c>
      <c r="AA30" s="483">
        <v>0.70707138092061372</v>
      </c>
      <c r="AB30" s="263">
        <v>24797</v>
      </c>
      <c r="AC30" s="264">
        <v>55479</v>
      </c>
      <c r="AD30" s="263">
        <v>30682</v>
      </c>
      <c r="AE30" s="483">
        <v>1.2373270960196798</v>
      </c>
      <c r="AF30" s="264">
        <v>331625</v>
      </c>
      <c r="AG30" s="265">
        <v>419751</v>
      </c>
      <c r="AH30" s="263">
        <v>88126</v>
      </c>
      <c r="AI30" s="483">
        <v>0.26573991707500944</v>
      </c>
      <c r="AJ30" s="263">
        <v>74815</v>
      </c>
      <c r="AK30" s="263">
        <v>151329</v>
      </c>
      <c r="AL30" s="263">
        <v>76514</v>
      </c>
      <c r="AM30" s="483">
        <v>1.0227093497293323</v>
      </c>
      <c r="AN30" s="263">
        <v>68657</v>
      </c>
      <c r="AO30" s="263">
        <v>62967</v>
      </c>
      <c r="AP30" s="263">
        <v>-5690</v>
      </c>
      <c r="AQ30" s="483">
        <v>-8.2875744643663429E-2</v>
      </c>
      <c r="AR30" s="264">
        <v>56383</v>
      </c>
      <c r="AS30" s="264">
        <v>2110</v>
      </c>
      <c r="AT30" s="263">
        <v>-54273</v>
      </c>
      <c r="AU30" s="483">
        <v>-0.96257737261231224</v>
      </c>
      <c r="AV30" s="264">
        <v>229544</v>
      </c>
      <c r="AW30" s="264">
        <v>288466</v>
      </c>
      <c r="AX30" s="263">
        <v>58922</v>
      </c>
      <c r="AY30" s="483">
        <v>0.25669152755027358</v>
      </c>
      <c r="AZ30" s="263">
        <v>91179</v>
      </c>
      <c r="BA30" s="264">
        <v>101668</v>
      </c>
      <c r="BB30" s="263">
        <v>10489</v>
      </c>
      <c r="BC30" s="483">
        <v>0.11503745379966879</v>
      </c>
      <c r="BD30" s="445">
        <v>64207</v>
      </c>
      <c r="BE30" s="263">
        <v>71013</v>
      </c>
      <c r="BF30" s="263">
        <v>6806</v>
      </c>
      <c r="BG30" s="483">
        <v>0.10600090332829754</v>
      </c>
      <c r="BH30" s="263">
        <v>6816</v>
      </c>
      <c r="BI30" s="264">
        <v>16129</v>
      </c>
      <c r="BJ30" s="263">
        <v>9313</v>
      </c>
      <c r="BK30" s="483">
        <v>1.366343896713615</v>
      </c>
      <c r="BL30" s="372">
        <v>-44244</v>
      </c>
      <c r="BM30" s="265">
        <v>-53975</v>
      </c>
      <c r="BN30" s="263">
        <v>-9731</v>
      </c>
      <c r="BO30" s="483">
        <v>0.21993942681493536</v>
      </c>
      <c r="BP30" s="561" t="s">
        <v>570</v>
      </c>
      <c r="BQ30" s="563"/>
      <c r="BR30" s="563"/>
      <c r="BS30" s="117" t="s">
        <v>571</v>
      </c>
      <c r="BT30" s="372">
        <v>32314</v>
      </c>
      <c r="BU30" s="445">
        <v>14735</v>
      </c>
      <c r="BV30" s="263">
        <v>-17579</v>
      </c>
      <c r="BW30" s="483">
        <v>-0.54400569412638489</v>
      </c>
      <c r="BX30" s="263">
        <v>18505</v>
      </c>
      <c r="BY30" s="264">
        <v>-1208</v>
      </c>
      <c r="BZ30" s="263">
        <v>-19713</v>
      </c>
      <c r="CA30" s="483">
        <v>-1.0652796541475278</v>
      </c>
      <c r="CB30" s="263">
        <v>432290</v>
      </c>
      <c r="CC30" s="264">
        <v>420282</v>
      </c>
      <c r="CD30" s="263">
        <v>-12008</v>
      </c>
      <c r="CE30" s="483">
        <v>-2.7777649263226074E-2</v>
      </c>
      <c r="CF30" s="263">
        <v>52501</v>
      </c>
      <c r="CG30" s="264">
        <v>67004</v>
      </c>
      <c r="CH30" s="263">
        <v>14503</v>
      </c>
      <c r="CI30" s="483">
        <v>0.27624235728843261</v>
      </c>
      <c r="CJ30" s="266">
        <v>3779532</v>
      </c>
      <c r="CK30" s="267">
        <v>4133826</v>
      </c>
      <c r="CL30" s="33">
        <v>354294</v>
      </c>
      <c r="CM30" s="483">
        <v>9.374017735529161E-2</v>
      </c>
    </row>
    <row r="31" spans="2:91" s="425" customFormat="1" ht="24.75" customHeight="1">
      <c r="B31" s="419" t="s">
        <v>572</v>
      </c>
      <c r="C31" s="557" t="s">
        <v>585</v>
      </c>
      <c r="D31" s="555"/>
      <c r="E31" s="420" t="s">
        <v>586</v>
      </c>
      <c r="F31" s="429">
        <v>992</v>
      </c>
      <c r="G31" s="429">
        <v>0</v>
      </c>
      <c r="H31" s="421">
        <v>-992</v>
      </c>
      <c r="I31" s="484">
        <v>-1</v>
      </c>
      <c r="J31" s="421">
        <v>249</v>
      </c>
      <c r="K31" s="429">
        <v>324</v>
      </c>
      <c r="L31" s="421">
        <v>75</v>
      </c>
      <c r="M31" s="484">
        <v>0.30120481927710846</v>
      </c>
      <c r="N31" s="422">
        <v>0</v>
      </c>
      <c r="O31" s="429">
        <v>0</v>
      </c>
      <c r="P31" s="422">
        <v>0</v>
      </c>
      <c r="Q31" s="429">
        <v>1494</v>
      </c>
      <c r="R31" s="421">
        <v>1494</v>
      </c>
      <c r="S31" s="484" t="e">
        <v>#DIV/0!</v>
      </c>
      <c r="T31" s="422">
        <v>0</v>
      </c>
      <c r="U31" s="429">
        <v>20380</v>
      </c>
      <c r="V31" s="421">
        <v>20380</v>
      </c>
      <c r="W31" s="484" t="e">
        <v>#DIV/0!</v>
      </c>
      <c r="X31" s="422">
        <v>174</v>
      </c>
      <c r="Y31" s="429">
        <v>0</v>
      </c>
      <c r="Z31" s="421">
        <v>-174</v>
      </c>
      <c r="AA31" s="484">
        <v>-1</v>
      </c>
      <c r="AB31" s="421">
        <v>4055</v>
      </c>
      <c r="AC31" s="429">
        <v>2661</v>
      </c>
      <c r="AD31" s="421">
        <v>-1394</v>
      </c>
      <c r="AE31" s="484">
        <v>-0.34377311960542539</v>
      </c>
      <c r="AF31" s="429">
        <v>0</v>
      </c>
      <c r="AG31" s="430">
        <v>0</v>
      </c>
      <c r="AH31" s="421">
        <v>0</v>
      </c>
      <c r="AI31" s="484" t="e">
        <v>#DIV/0!</v>
      </c>
      <c r="AJ31" s="424">
        <v>0</v>
      </c>
      <c r="AK31" s="429">
        <v>0</v>
      </c>
      <c r="AL31" s="421">
        <v>0</v>
      </c>
      <c r="AM31" s="484" t="e">
        <v>#DIV/0!</v>
      </c>
      <c r="AN31" s="422">
        <v>1012</v>
      </c>
      <c r="AO31" s="429">
        <v>3415</v>
      </c>
      <c r="AP31" s="421">
        <v>2403</v>
      </c>
      <c r="AQ31" s="484">
        <v>2.3745059288537549</v>
      </c>
      <c r="AR31" s="422">
        <v>9</v>
      </c>
      <c r="AS31" s="429">
        <v>915</v>
      </c>
      <c r="AT31" s="421">
        <v>906</v>
      </c>
      <c r="AU31" s="484">
        <v>100.66666666666667</v>
      </c>
      <c r="AV31" s="422">
        <v>0</v>
      </c>
      <c r="AW31" s="429">
        <v>743</v>
      </c>
      <c r="AX31" s="421">
        <v>743</v>
      </c>
      <c r="AY31" s="484" t="e">
        <v>#DIV/0!</v>
      </c>
      <c r="AZ31" s="422">
        <v>0</v>
      </c>
      <c r="BA31" s="429">
        <v>0</v>
      </c>
      <c r="BB31" s="421">
        <v>0</v>
      </c>
      <c r="BC31" s="484" t="e">
        <v>#DIV/0!</v>
      </c>
      <c r="BD31" s="428">
        <v>0</v>
      </c>
      <c r="BE31" s="429">
        <v>0</v>
      </c>
      <c r="BF31" s="421">
        <v>0</v>
      </c>
      <c r="BG31" s="484" t="e">
        <v>#DIV/0!</v>
      </c>
      <c r="BH31" s="421">
        <v>1086</v>
      </c>
      <c r="BI31" s="429">
        <v>891</v>
      </c>
      <c r="BJ31" s="421">
        <v>-195</v>
      </c>
      <c r="BK31" s="484">
        <v>-0.17955801104972377</v>
      </c>
      <c r="BL31" s="424">
        <v>22548</v>
      </c>
      <c r="BM31" s="430">
        <v>0</v>
      </c>
      <c r="BN31" s="421">
        <v>-22548</v>
      </c>
      <c r="BO31" s="484">
        <v>-1</v>
      </c>
      <c r="BP31" s="419" t="s">
        <v>572</v>
      </c>
      <c r="BQ31" s="557" t="s">
        <v>585</v>
      </c>
      <c r="BR31" s="557"/>
      <c r="BS31" s="420" t="s">
        <v>586</v>
      </c>
      <c r="BT31" s="424">
        <v>0</v>
      </c>
      <c r="BU31" s="466">
        <v>0</v>
      </c>
      <c r="BV31" s="421">
        <v>0</v>
      </c>
      <c r="BW31" s="484" t="e">
        <v>#DIV/0!</v>
      </c>
      <c r="BX31" s="422">
        <v>219831</v>
      </c>
      <c r="BY31" s="429">
        <v>1</v>
      </c>
      <c r="BZ31" s="421">
        <v>-219830</v>
      </c>
      <c r="CA31" s="484">
        <v>-0.99999545105103471</v>
      </c>
      <c r="CB31" s="421">
        <v>0</v>
      </c>
      <c r="CC31" s="429">
        <v>0</v>
      </c>
      <c r="CD31" s="421">
        <v>0</v>
      </c>
      <c r="CE31" s="484" t="e">
        <v>#DIV/0!</v>
      </c>
      <c r="CF31" s="422">
        <v>1634</v>
      </c>
      <c r="CG31" s="429">
        <v>48</v>
      </c>
      <c r="CH31" s="421">
        <v>-1586</v>
      </c>
      <c r="CI31" s="484">
        <v>-0.97062423500611994</v>
      </c>
      <c r="CJ31" s="422">
        <v>251590</v>
      </c>
      <c r="CK31" s="423">
        <v>30872</v>
      </c>
      <c r="CL31" s="425">
        <v>-220718</v>
      </c>
      <c r="CM31" s="484">
        <v>-0.87729242020748044</v>
      </c>
    </row>
    <row r="32" spans="2:91" s="425" customFormat="1" ht="24.75" customHeight="1">
      <c r="B32" s="426"/>
      <c r="C32" s="432"/>
      <c r="D32" s="427" t="s">
        <v>587</v>
      </c>
      <c r="E32" s="433"/>
      <c r="F32" s="422">
        <v>0</v>
      </c>
      <c r="G32" s="422">
        <v>0</v>
      </c>
      <c r="H32" s="421">
        <v>0</v>
      </c>
      <c r="I32" s="484" t="e">
        <v>#DIV/0!</v>
      </c>
      <c r="J32" s="421">
        <v>0</v>
      </c>
      <c r="K32" s="422">
        <v>0</v>
      </c>
      <c r="L32" s="421">
        <v>0</v>
      </c>
      <c r="M32" s="484" t="e">
        <v>#DIV/0!</v>
      </c>
      <c r="N32" s="422">
        <v>0</v>
      </c>
      <c r="O32" s="422">
        <v>0</v>
      </c>
      <c r="P32" s="422">
        <v>0</v>
      </c>
      <c r="Q32" s="422">
        <v>0</v>
      </c>
      <c r="R32" s="421">
        <v>0</v>
      </c>
      <c r="S32" s="484" t="e">
        <v>#DIV/0!</v>
      </c>
      <c r="T32" s="422">
        <v>0</v>
      </c>
      <c r="U32" s="422">
        <v>0</v>
      </c>
      <c r="V32" s="421">
        <v>0</v>
      </c>
      <c r="W32" s="484" t="e">
        <v>#DIV/0!</v>
      </c>
      <c r="X32" s="422">
        <v>0</v>
      </c>
      <c r="Y32" s="422">
        <v>0</v>
      </c>
      <c r="Z32" s="421">
        <v>0</v>
      </c>
      <c r="AA32" s="484" t="e">
        <v>#DIV/0!</v>
      </c>
      <c r="AB32" s="421">
        <v>0</v>
      </c>
      <c r="AC32" s="422">
        <v>0</v>
      </c>
      <c r="AD32" s="421">
        <v>0</v>
      </c>
      <c r="AE32" s="484" t="e">
        <v>#DIV/0!</v>
      </c>
      <c r="AF32" s="422">
        <v>0</v>
      </c>
      <c r="AG32" s="434">
        <v>0</v>
      </c>
      <c r="AH32" s="421">
        <v>0</v>
      </c>
      <c r="AI32" s="484" t="e">
        <v>#DIV/0!</v>
      </c>
      <c r="AJ32" s="424">
        <v>0</v>
      </c>
      <c r="AK32" s="422">
        <v>0</v>
      </c>
      <c r="AL32" s="421">
        <v>0</v>
      </c>
      <c r="AM32" s="484" t="e">
        <v>#DIV/0!</v>
      </c>
      <c r="AN32" s="422">
        <v>0</v>
      </c>
      <c r="AO32" s="422">
        <v>0</v>
      </c>
      <c r="AP32" s="421">
        <v>0</v>
      </c>
      <c r="AQ32" s="484" t="e">
        <v>#DIV/0!</v>
      </c>
      <c r="AR32" s="422">
        <v>0</v>
      </c>
      <c r="AS32" s="422">
        <v>0</v>
      </c>
      <c r="AT32" s="421">
        <v>0</v>
      </c>
      <c r="AU32" s="484" t="e">
        <v>#DIV/0!</v>
      </c>
      <c r="AV32" s="422">
        <v>0</v>
      </c>
      <c r="AW32" s="422">
        <v>0</v>
      </c>
      <c r="AX32" s="421">
        <v>0</v>
      </c>
      <c r="AY32" s="484" t="e">
        <v>#DIV/0!</v>
      </c>
      <c r="AZ32" s="422">
        <v>0</v>
      </c>
      <c r="BA32" s="422">
        <v>0</v>
      </c>
      <c r="BB32" s="421">
        <v>0</v>
      </c>
      <c r="BC32" s="484" t="e">
        <v>#DIV/0!</v>
      </c>
      <c r="BD32" s="428">
        <v>0</v>
      </c>
      <c r="BE32" s="422">
        <v>0</v>
      </c>
      <c r="BF32" s="421">
        <v>0</v>
      </c>
      <c r="BG32" s="484" t="e">
        <v>#DIV/0!</v>
      </c>
      <c r="BH32" s="421">
        <v>0</v>
      </c>
      <c r="BI32" s="422">
        <v>0</v>
      </c>
      <c r="BJ32" s="421">
        <v>0</v>
      </c>
      <c r="BK32" s="484" t="e">
        <v>#DIV/0!</v>
      </c>
      <c r="BL32" s="424">
        <v>0</v>
      </c>
      <c r="BM32" s="434">
        <v>0</v>
      </c>
      <c r="BN32" s="421">
        <v>0</v>
      </c>
      <c r="BO32" s="484" t="e">
        <v>#DIV/0!</v>
      </c>
      <c r="BP32" s="426"/>
      <c r="BQ32" s="432"/>
      <c r="BR32" s="427" t="s">
        <v>587</v>
      </c>
      <c r="BS32" s="433"/>
      <c r="BT32" s="424">
        <v>0</v>
      </c>
      <c r="BU32" s="428">
        <v>0</v>
      </c>
      <c r="BV32" s="421">
        <v>0</v>
      </c>
      <c r="BW32" s="484" t="e">
        <v>#DIV/0!</v>
      </c>
      <c r="BX32" s="422">
        <v>0</v>
      </c>
      <c r="BY32" s="422">
        <v>0</v>
      </c>
      <c r="BZ32" s="421">
        <v>0</v>
      </c>
      <c r="CA32" s="484" t="e">
        <v>#DIV/0!</v>
      </c>
      <c r="CB32" s="421">
        <v>0</v>
      </c>
      <c r="CC32" s="422">
        <v>0</v>
      </c>
      <c r="CD32" s="421">
        <v>0</v>
      </c>
      <c r="CE32" s="484" t="e">
        <v>#DIV/0!</v>
      </c>
      <c r="CF32" s="422">
        <v>0</v>
      </c>
      <c r="CG32" s="422">
        <v>0</v>
      </c>
      <c r="CH32" s="421">
        <v>0</v>
      </c>
      <c r="CI32" s="484" t="e">
        <v>#DIV/0!</v>
      </c>
      <c r="CJ32" s="422">
        <v>0</v>
      </c>
      <c r="CK32" s="423">
        <v>0</v>
      </c>
      <c r="CL32" s="425">
        <v>0</v>
      </c>
      <c r="CM32" s="484" t="e">
        <v>#DIV/0!</v>
      </c>
    </row>
    <row r="33" spans="2:91" s="425" customFormat="1" ht="24.75" customHeight="1">
      <c r="B33" s="419" t="s">
        <v>588</v>
      </c>
      <c r="C33" s="543" t="s">
        <v>589</v>
      </c>
      <c r="D33" s="559"/>
      <c r="E33" s="420" t="s">
        <v>590</v>
      </c>
      <c r="F33" s="421">
        <v>0</v>
      </c>
      <c r="G33" s="422">
        <v>2667</v>
      </c>
      <c r="H33" s="421">
        <v>2667</v>
      </c>
      <c r="I33" s="484" t="e">
        <v>#DIV/0!</v>
      </c>
      <c r="J33" s="421">
        <v>1581</v>
      </c>
      <c r="K33" s="422">
        <v>1723</v>
      </c>
      <c r="L33" s="421">
        <v>142</v>
      </c>
      <c r="M33" s="484">
        <v>8.9816571790006322E-2</v>
      </c>
      <c r="N33" s="422">
        <v>0</v>
      </c>
      <c r="O33" s="422">
        <v>0</v>
      </c>
      <c r="P33" s="422">
        <v>133192</v>
      </c>
      <c r="Q33" s="422">
        <v>8623</v>
      </c>
      <c r="R33" s="421">
        <v>-124569</v>
      </c>
      <c r="S33" s="484">
        <v>-0.93525887440687128</v>
      </c>
      <c r="T33" s="422">
        <v>0</v>
      </c>
      <c r="U33" s="422">
        <v>0</v>
      </c>
      <c r="V33" s="421">
        <v>0</v>
      </c>
      <c r="W33" s="484" t="e">
        <v>#DIV/0!</v>
      </c>
      <c r="X33" s="422">
        <v>0</v>
      </c>
      <c r="Y33" s="422">
        <v>0</v>
      </c>
      <c r="Z33" s="421">
        <v>0</v>
      </c>
      <c r="AA33" s="484" t="e">
        <v>#DIV/0!</v>
      </c>
      <c r="AB33" s="421">
        <v>0</v>
      </c>
      <c r="AC33" s="422">
        <v>0</v>
      </c>
      <c r="AD33" s="421">
        <v>0</v>
      </c>
      <c r="AE33" s="484" t="e">
        <v>#DIV/0!</v>
      </c>
      <c r="AF33" s="422">
        <v>4625</v>
      </c>
      <c r="AG33" s="423">
        <v>12329</v>
      </c>
      <c r="AH33" s="421">
        <v>7704</v>
      </c>
      <c r="AI33" s="484">
        <v>1.6657297297297298</v>
      </c>
      <c r="AJ33" s="424">
        <v>0</v>
      </c>
      <c r="AK33" s="422">
        <v>0</v>
      </c>
      <c r="AL33" s="421">
        <v>0</v>
      </c>
      <c r="AM33" s="484" t="e">
        <v>#DIV/0!</v>
      </c>
      <c r="AN33" s="422">
        <v>4901</v>
      </c>
      <c r="AO33" s="422">
        <v>34903</v>
      </c>
      <c r="AP33" s="421">
        <v>30002</v>
      </c>
      <c r="AQ33" s="484">
        <v>6.1216078351356868</v>
      </c>
      <c r="AR33" s="422">
        <v>1582</v>
      </c>
      <c r="AS33" s="422">
        <v>1554</v>
      </c>
      <c r="AT33" s="421">
        <v>-28</v>
      </c>
      <c r="AU33" s="484">
        <v>-1.7699115044247787E-2</v>
      </c>
      <c r="AV33" s="422">
        <v>0</v>
      </c>
      <c r="AW33" s="422">
        <v>0</v>
      </c>
      <c r="AX33" s="421">
        <v>0</v>
      </c>
      <c r="AY33" s="484" t="e">
        <v>#DIV/0!</v>
      </c>
      <c r="AZ33" s="422">
        <v>1840</v>
      </c>
      <c r="BA33" s="422">
        <v>0</v>
      </c>
      <c r="BB33" s="421">
        <v>-1840</v>
      </c>
      <c r="BC33" s="484">
        <v>-1</v>
      </c>
      <c r="BD33" s="428">
        <v>0</v>
      </c>
      <c r="BE33" s="422">
        <v>0</v>
      </c>
      <c r="BF33" s="421">
        <v>0</v>
      </c>
      <c r="BG33" s="484" t="e">
        <v>#DIV/0!</v>
      </c>
      <c r="BH33" s="421">
        <v>0</v>
      </c>
      <c r="BI33" s="422">
        <v>0</v>
      </c>
      <c r="BJ33" s="421">
        <v>0</v>
      </c>
      <c r="BK33" s="484" t="e">
        <v>#DIV/0!</v>
      </c>
      <c r="BL33" s="424">
        <v>135</v>
      </c>
      <c r="BM33" s="423">
        <v>26861</v>
      </c>
      <c r="BN33" s="421">
        <v>26726</v>
      </c>
      <c r="BO33" s="484">
        <v>197.97037037037038</v>
      </c>
      <c r="BP33" s="419" t="s">
        <v>588</v>
      </c>
      <c r="BQ33" s="543" t="s">
        <v>589</v>
      </c>
      <c r="BR33" s="543"/>
      <c r="BS33" s="420" t="s">
        <v>590</v>
      </c>
      <c r="BT33" s="424">
        <v>0</v>
      </c>
      <c r="BU33" s="428">
        <v>0</v>
      </c>
      <c r="BV33" s="421">
        <v>0</v>
      </c>
      <c r="BW33" s="484" t="e">
        <v>#DIV/0!</v>
      </c>
      <c r="BX33" s="422">
        <v>499</v>
      </c>
      <c r="BY33" s="422">
        <v>667</v>
      </c>
      <c r="BZ33" s="421">
        <v>168</v>
      </c>
      <c r="CA33" s="484">
        <v>0.33667334669338678</v>
      </c>
      <c r="CB33" s="421">
        <v>0</v>
      </c>
      <c r="CC33" s="422">
        <v>0</v>
      </c>
      <c r="CD33" s="421">
        <v>0</v>
      </c>
      <c r="CE33" s="484" t="e">
        <v>#DIV/0!</v>
      </c>
      <c r="CF33" s="422">
        <v>0</v>
      </c>
      <c r="CG33" s="422">
        <v>0</v>
      </c>
      <c r="CH33" s="421">
        <v>0</v>
      </c>
      <c r="CI33" s="484" t="e">
        <v>#DIV/0!</v>
      </c>
      <c r="CJ33" s="422">
        <v>148355</v>
      </c>
      <c r="CK33" s="423">
        <v>89327</v>
      </c>
      <c r="CL33" s="425">
        <v>-59028</v>
      </c>
      <c r="CM33" s="484">
        <v>-0.39788345522564122</v>
      </c>
    </row>
    <row r="34" spans="2:91" s="425" customFormat="1" ht="24.75" customHeight="1">
      <c r="B34" s="419"/>
      <c r="C34" s="427"/>
      <c r="D34" s="435" t="s">
        <v>456</v>
      </c>
      <c r="E34" s="420"/>
      <c r="F34" s="421">
        <v>0</v>
      </c>
      <c r="G34" s="421">
        <v>0</v>
      </c>
      <c r="H34" s="421">
        <v>0</v>
      </c>
      <c r="I34" s="484" t="e">
        <v>#DIV/0!</v>
      </c>
      <c r="J34" s="421">
        <v>0</v>
      </c>
      <c r="K34" s="421">
        <v>0</v>
      </c>
      <c r="L34" s="421">
        <v>0</v>
      </c>
      <c r="M34" s="484" t="e">
        <v>#DIV/0!</v>
      </c>
      <c r="N34" s="422">
        <v>0</v>
      </c>
      <c r="O34" s="422">
        <v>0</v>
      </c>
      <c r="P34" s="422">
        <v>0</v>
      </c>
      <c r="Q34" s="422">
        <v>7129</v>
      </c>
      <c r="R34" s="421">
        <v>7129</v>
      </c>
      <c r="S34" s="484" t="e">
        <v>#DIV/0!</v>
      </c>
      <c r="T34" s="421">
        <v>0</v>
      </c>
      <c r="U34" s="422">
        <v>0</v>
      </c>
      <c r="V34" s="421">
        <v>0</v>
      </c>
      <c r="W34" s="484" t="e">
        <v>#DIV/0!</v>
      </c>
      <c r="X34" s="421">
        <v>0</v>
      </c>
      <c r="Y34" s="421">
        <v>0</v>
      </c>
      <c r="Z34" s="421">
        <v>0</v>
      </c>
      <c r="AA34" s="484" t="e">
        <v>#DIV/0!</v>
      </c>
      <c r="AB34" s="421">
        <v>0</v>
      </c>
      <c r="AC34" s="422">
        <v>0</v>
      </c>
      <c r="AD34" s="421">
        <v>0</v>
      </c>
      <c r="AE34" s="484" t="e">
        <v>#DIV/0!</v>
      </c>
      <c r="AF34" s="422">
        <v>0</v>
      </c>
      <c r="AG34" s="423">
        <v>0</v>
      </c>
      <c r="AH34" s="421">
        <v>0</v>
      </c>
      <c r="AI34" s="484" t="e">
        <v>#DIV/0!</v>
      </c>
      <c r="AJ34" s="428">
        <v>0</v>
      </c>
      <c r="AK34" s="422">
        <v>0</v>
      </c>
      <c r="AL34" s="421">
        <v>0</v>
      </c>
      <c r="AM34" s="484" t="e">
        <v>#DIV/0!</v>
      </c>
      <c r="AN34" s="421">
        <v>0</v>
      </c>
      <c r="AO34" s="422">
        <v>0</v>
      </c>
      <c r="AP34" s="421">
        <v>0</v>
      </c>
      <c r="AQ34" s="484" t="e">
        <v>#DIV/0!</v>
      </c>
      <c r="AR34" s="422">
        <v>0</v>
      </c>
      <c r="AS34" s="422">
        <v>0</v>
      </c>
      <c r="AT34" s="421">
        <v>0</v>
      </c>
      <c r="AU34" s="484" t="e">
        <v>#DIV/0!</v>
      </c>
      <c r="AV34" s="422">
        <v>0</v>
      </c>
      <c r="AW34" s="422">
        <v>0</v>
      </c>
      <c r="AX34" s="421">
        <v>0</v>
      </c>
      <c r="AY34" s="484" t="e">
        <v>#DIV/0!</v>
      </c>
      <c r="AZ34" s="421">
        <v>0</v>
      </c>
      <c r="BA34" s="422">
        <v>0</v>
      </c>
      <c r="BB34" s="421">
        <v>0</v>
      </c>
      <c r="BC34" s="484" t="e">
        <v>#DIV/0!</v>
      </c>
      <c r="BD34" s="428">
        <v>0</v>
      </c>
      <c r="BE34" s="422">
        <v>0</v>
      </c>
      <c r="BF34" s="421">
        <v>0</v>
      </c>
      <c r="BG34" s="484" t="e">
        <v>#DIV/0!</v>
      </c>
      <c r="BH34" s="421">
        <v>0</v>
      </c>
      <c r="BI34" s="422">
        <v>0</v>
      </c>
      <c r="BJ34" s="421">
        <v>0</v>
      </c>
      <c r="BK34" s="484" t="e">
        <v>#DIV/0!</v>
      </c>
      <c r="BL34" s="424">
        <v>0</v>
      </c>
      <c r="BM34" s="423">
        <v>0</v>
      </c>
      <c r="BN34" s="421">
        <v>0</v>
      </c>
      <c r="BO34" s="484" t="e">
        <v>#DIV/0!</v>
      </c>
      <c r="BP34" s="419"/>
      <c r="BQ34" s="472"/>
      <c r="BR34" s="435" t="s">
        <v>591</v>
      </c>
      <c r="BS34" s="420"/>
      <c r="BT34" s="424">
        <v>0</v>
      </c>
      <c r="BU34" s="428">
        <v>0</v>
      </c>
      <c r="BV34" s="421">
        <v>0</v>
      </c>
      <c r="BW34" s="484" t="e">
        <v>#DIV/0!</v>
      </c>
      <c r="BX34" s="421">
        <v>0</v>
      </c>
      <c r="BY34" s="422">
        <v>0</v>
      </c>
      <c r="BZ34" s="421">
        <v>0</v>
      </c>
      <c r="CA34" s="484" t="e">
        <v>#DIV/0!</v>
      </c>
      <c r="CB34" s="421">
        <v>0</v>
      </c>
      <c r="CC34" s="422">
        <v>0</v>
      </c>
      <c r="CD34" s="421">
        <v>0</v>
      </c>
      <c r="CE34" s="484" t="e">
        <v>#DIV/0!</v>
      </c>
      <c r="CF34" s="421">
        <v>0</v>
      </c>
      <c r="CG34" s="422">
        <v>0</v>
      </c>
      <c r="CH34" s="421">
        <v>0</v>
      </c>
      <c r="CI34" s="484" t="e">
        <v>#DIV/0!</v>
      </c>
      <c r="CJ34" s="422">
        <v>0</v>
      </c>
      <c r="CK34" s="423">
        <v>7129</v>
      </c>
      <c r="CL34" s="425">
        <v>7129</v>
      </c>
      <c r="CM34" s="484" t="e">
        <v>#DIV/0!</v>
      </c>
    </row>
    <row r="35" spans="2:91" ht="24.75" customHeight="1">
      <c r="B35" s="550" t="s">
        <v>592</v>
      </c>
      <c r="C35" s="551"/>
      <c r="D35" s="551"/>
      <c r="E35" s="552"/>
      <c r="F35" s="263">
        <v>1469513</v>
      </c>
      <c r="G35" s="263">
        <v>1630356</v>
      </c>
      <c r="H35" s="263">
        <v>160843</v>
      </c>
      <c r="I35" s="483">
        <v>0.10945326785132217</v>
      </c>
      <c r="J35" s="263">
        <v>334450</v>
      </c>
      <c r="K35" s="263">
        <v>293210</v>
      </c>
      <c r="L35" s="263">
        <v>-41240</v>
      </c>
      <c r="M35" s="483">
        <v>-0.12330692181193004</v>
      </c>
      <c r="N35" s="264">
        <v>0</v>
      </c>
      <c r="O35" s="264">
        <v>0</v>
      </c>
      <c r="P35" s="264">
        <v>-33636</v>
      </c>
      <c r="Q35" s="264">
        <v>149390</v>
      </c>
      <c r="R35" s="263">
        <v>183026</v>
      </c>
      <c r="S35" s="483">
        <v>-5.4413723391604236</v>
      </c>
      <c r="T35" s="263">
        <v>376324</v>
      </c>
      <c r="U35" s="263">
        <v>351949</v>
      </c>
      <c r="V35" s="263">
        <v>-24375</v>
      </c>
      <c r="W35" s="483">
        <v>-6.477131408042007E-2</v>
      </c>
      <c r="X35" s="263">
        <v>60134</v>
      </c>
      <c r="Y35" s="263">
        <v>102356</v>
      </c>
      <c r="Z35" s="263">
        <v>42222</v>
      </c>
      <c r="AA35" s="483">
        <v>0.70213190541124826</v>
      </c>
      <c r="AB35" s="263">
        <v>28852</v>
      </c>
      <c r="AC35" s="263">
        <v>58140</v>
      </c>
      <c r="AD35" s="263">
        <v>29288</v>
      </c>
      <c r="AE35" s="483">
        <v>1.0151116040482462</v>
      </c>
      <c r="AF35" s="264">
        <v>327000</v>
      </c>
      <c r="AG35" s="265">
        <v>407422</v>
      </c>
      <c r="AH35" s="263">
        <v>80422</v>
      </c>
      <c r="AI35" s="483">
        <v>0.24593883792048929</v>
      </c>
      <c r="AJ35" s="263">
        <v>74815</v>
      </c>
      <c r="AK35" s="263">
        <v>151329</v>
      </c>
      <c r="AL35" s="263">
        <v>76514</v>
      </c>
      <c r="AM35" s="483">
        <v>1.0227093497293323</v>
      </c>
      <c r="AN35" s="263">
        <v>64768</v>
      </c>
      <c r="AO35" s="263">
        <v>31479</v>
      </c>
      <c r="AP35" s="263">
        <v>-33289</v>
      </c>
      <c r="AQ35" s="483">
        <v>-0.51397294960474305</v>
      </c>
      <c r="AR35" s="264">
        <v>54810</v>
      </c>
      <c r="AS35" s="264">
        <v>1471</v>
      </c>
      <c r="AT35" s="263">
        <v>-53339</v>
      </c>
      <c r="AU35" s="483">
        <v>-0.97316183178252147</v>
      </c>
      <c r="AV35" s="264">
        <v>229544</v>
      </c>
      <c r="AW35" s="264">
        <v>289209</v>
      </c>
      <c r="AX35" s="263">
        <v>59665</v>
      </c>
      <c r="AY35" s="483">
        <v>0.25992837974418848</v>
      </c>
      <c r="AZ35" s="263">
        <v>89339</v>
      </c>
      <c r="BA35" s="264">
        <v>101668</v>
      </c>
      <c r="BB35" s="263">
        <v>12329</v>
      </c>
      <c r="BC35" s="483">
        <v>0.13800244014372223</v>
      </c>
      <c r="BD35" s="445">
        <v>64207</v>
      </c>
      <c r="BE35" s="263">
        <v>71013</v>
      </c>
      <c r="BF35" s="263">
        <v>6806</v>
      </c>
      <c r="BG35" s="483">
        <v>0.10600090332829754</v>
      </c>
      <c r="BH35" s="263">
        <v>7902</v>
      </c>
      <c r="BI35" s="264">
        <v>17020</v>
      </c>
      <c r="BJ35" s="263">
        <v>9118</v>
      </c>
      <c r="BK35" s="483">
        <v>1.1538850923816755</v>
      </c>
      <c r="BL35" s="264">
        <v>-21831</v>
      </c>
      <c r="BM35" s="265">
        <v>-80836</v>
      </c>
      <c r="BN35" s="263">
        <v>-59005</v>
      </c>
      <c r="BO35" s="483">
        <v>2.7028079336723008</v>
      </c>
      <c r="BP35" s="553" t="s">
        <v>593</v>
      </c>
      <c r="BQ35" s="551"/>
      <c r="BR35" s="551"/>
      <c r="BS35" s="552"/>
      <c r="BT35" s="372">
        <v>32314</v>
      </c>
      <c r="BU35" s="445">
        <v>14735</v>
      </c>
      <c r="BV35" s="263">
        <v>-17579</v>
      </c>
      <c r="BW35" s="483">
        <v>-0.54400569412638489</v>
      </c>
      <c r="BX35" s="263">
        <v>237837</v>
      </c>
      <c r="BY35" s="264">
        <v>-1874</v>
      </c>
      <c r="BZ35" s="263">
        <v>-239711</v>
      </c>
      <c r="CA35" s="483">
        <v>-1.0078793459386051</v>
      </c>
      <c r="CB35" s="263">
        <v>432290</v>
      </c>
      <c r="CC35" s="263">
        <v>420282</v>
      </c>
      <c r="CD35" s="263">
        <v>-12008</v>
      </c>
      <c r="CE35" s="483">
        <v>-2.7777649263226074E-2</v>
      </c>
      <c r="CF35" s="263">
        <v>54135</v>
      </c>
      <c r="CG35" s="263">
        <v>67052</v>
      </c>
      <c r="CH35" s="263">
        <v>12917</v>
      </c>
      <c r="CI35" s="483">
        <v>0.23860718573935533</v>
      </c>
      <c r="CJ35" s="264">
        <v>3882767</v>
      </c>
      <c r="CK35" s="261">
        <v>4075371</v>
      </c>
      <c r="CL35" s="33">
        <v>192604</v>
      </c>
      <c r="CM35" s="483">
        <v>4.96048307817595E-2</v>
      </c>
    </row>
    <row r="36" spans="2:91" s="425" customFormat="1" ht="24.75" customHeight="1">
      <c r="B36" s="554" t="s">
        <v>594</v>
      </c>
      <c r="C36" s="555"/>
      <c r="D36" s="555"/>
      <c r="E36" s="556"/>
      <c r="F36" s="421">
        <v>0</v>
      </c>
      <c r="G36" s="429">
        <v>0</v>
      </c>
      <c r="H36" s="422">
        <v>0</v>
      </c>
      <c r="I36" s="486" t="e">
        <v>#DIV/0!</v>
      </c>
      <c r="J36" s="422">
        <v>10003</v>
      </c>
      <c r="K36" s="429">
        <v>44453</v>
      </c>
      <c r="L36" s="422">
        <v>34450</v>
      </c>
      <c r="M36" s="486">
        <v>3.4439668099570131</v>
      </c>
      <c r="N36" s="422">
        <v>0</v>
      </c>
      <c r="O36" s="429">
        <v>0</v>
      </c>
      <c r="P36" s="422">
        <v>107665</v>
      </c>
      <c r="Q36" s="429">
        <v>28</v>
      </c>
      <c r="R36" s="422">
        <v>-107637</v>
      </c>
      <c r="S36" s="486">
        <v>-0.99973993405470674</v>
      </c>
      <c r="T36" s="422">
        <v>0</v>
      </c>
      <c r="U36" s="429">
        <v>0</v>
      </c>
      <c r="V36" s="422">
        <v>0</v>
      </c>
      <c r="W36" s="486" t="e">
        <v>#DIV/0!</v>
      </c>
      <c r="X36" s="422">
        <v>298891</v>
      </c>
      <c r="Y36" s="429">
        <v>298891</v>
      </c>
      <c r="Z36" s="422">
        <v>0</v>
      </c>
      <c r="AA36" s="486">
        <v>0</v>
      </c>
      <c r="AB36" s="428">
        <v>214189</v>
      </c>
      <c r="AC36" s="429">
        <v>183041</v>
      </c>
      <c r="AD36" s="422">
        <v>-31148</v>
      </c>
      <c r="AE36" s="486">
        <v>-0.14542296756602813</v>
      </c>
      <c r="AF36" s="429">
        <v>5105</v>
      </c>
      <c r="AG36" s="430">
        <v>6106</v>
      </c>
      <c r="AH36" s="422">
        <v>1001</v>
      </c>
      <c r="AI36" s="486">
        <v>0.19608227228207639</v>
      </c>
      <c r="AJ36" s="424">
        <v>0</v>
      </c>
      <c r="AK36" s="429">
        <v>0</v>
      </c>
      <c r="AL36" s="422">
        <v>0</v>
      </c>
      <c r="AM36" s="486" t="e">
        <v>#DIV/0!</v>
      </c>
      <c r="AN36" s="429">
        <v>132819</v>
      </c>
      <c r="AO36" s="429">
        <v>197587</v>
      </c>
      <c r="AP36" s="422">
        <v>64768</v>
      </c>
      <c r="AQ36" s="486">
        <v>0.48764107544854274</v>
      </c>
      <c r="AR36" s="422">
        <v>229022</v>
      </c>
      <c r="AS36" s="429">
        <v>283832</v>
      </c>
      <c r="AT36" s="422">
        <v>54810</v>
      </c>
      <c r="AU36" s="486">
        <v>0.23932198653404477</v>
      </c>
      <c r="AV36" s="422">
        <v>0</v>
      </c>
      <c r="AW36" s="429">
        <v>0</v>
      </c>
      <c r="AX36" s="422">
        <v>0</v>
      </c>
      <c r="AY36" s="486" t="e">
        <v>#DIV/0!</v>
      </c>
      <c r="AZ36" s="422">
        <v>0</v>
      </c>
      <c r="BA36" s="429">
        <v>140000</v>
      </c>
      <c r="BB36" s="422">
        <v>140000</v>
      </c>
      <c r="BC36" s="486" t="e">
        <v>#DIV/0!</v>
      </c>
      <c r="BD36" s="428">
        <v>-16294</v>
      </c>
      <c r="BE36" s="429">
        <v>47913</v>
      </c>
      <c r="BF36" s="422">
        <v>64207</v>
      </c>
      <c r="BG36" s="486">
        <v>-3.9405302565361482</v>
      </c>
      <c r="BH36" s="421">
        <v>478</v>
      </c>
      <c r="BI36" s="431">
        <v>480</v>
      </c>
      <c r="BJ36" s="422">
        <v>2</v>
      </c>
      <c r="BK36" s="486">
        <v>4.1841004184100415E-3</v>
      </c>
      <c r="BL36" s="429">
        <v>0</v>
      </c>
      <c r="BM36" s="430">
        <v>-21831</v>
      </c>
      <c r="BN36" s="422">
        <v>-21831</v>
      </c>
      <c r="BO36" s="486" t="e">
        <v>#DIV/0!</v>
      </c>
      <c r="BP36" s="554" t="s">
        <v>594</v>
      </c>
      <c r="BQ36" s="557"/>
      <c r="BR36" s="557"/>
      <c r="BS36" s="558"/>
      <c r="BT36" s="429">
        <v>73248</v>
      </c>
      <c r="BU36" s="466">
        <v>105562</v>
      </c>
      <c r="BV36" s="422">
        <v>32314</v>
      </c>
      <c r="BW36" s="486">
        <v>0.44115880297072957</v>
      </c>
      <c r="BX36" s="422">
        <v>1201287</v>
      </c>
      <c r="BY36" s="429">
        <v>1437224</v>
      </c>
      <c r="BZ36" s="422">
        <v>235937</v>
      </c>
      <c r="CA36" s="486">
        <v>0.19640352388729754</v>
      </c>
      <c r="CB36" s="422">
        <v>2289257</v>
      </c>
      <c r="CC36" s="431">
        <v>2679343</v>
      </c>
      <c r="CD36" s="422">
        <v>390086</v>
      </c>
      <c r="CE36" s="486">
        <v>0.17039851794708938</v>
      </c>
      <c r="CF36" s="429">
        <v>408</v>
      </c>
      <c r="CG36" s="429">
        <v>543</v>
      </c>
      <c r="CH36" s="422">
        <v>135</v>
      </c>
      <c r="CI36" s="486">
        <v>0.33088235294117646</v>
      </c>
      <c r="CJ36" s="429">
        <v>4546078</v>
      </c>
      <c r="CK36" s="468">
        <v>5403172</v>
      </c>
      <c r="CL36" s="425">
        <v>857094</v>
      </c>
      <c r="CM36" s="486">
        <v>0.18853482056401144</v>
      </c>
    </row>
    <row r="37" spans="2:91" s="425" customFormat="1" ht="24.75" customHeight="1">
      <c r="B37" s="542" t="s">
        <v>455</v>
      </c>
      <c r="C37" s="543"/>
      <c r="D37" s="543"/>
      <c r="E37" s="544"/>
      <c r="F37" s="421">
        <v>0</v>
      </c>
      <c r="G37" s="421">
        <v>0</v>
      </c>
      <c r="H37" s="421">
        <v>0</v>
      </c>
      <c r="I37" s="484" t="e">
        <v>#DIV/0!</v>
      </c>
      <c r="J37" s="421">
        <v>0</v>
      </c>
      <c r="K37" s="421">
        <v>0</v>
      </c>
      <c r="L37" s="421">
        <v>0</v>
      </c>
      <c r="M37" s="484" t="e">
        <v>#DIV/0!</v>
      </c>
      <c r="N37" s="422">
        <v>0</v>
      </c>
      <c r="O37" s="422">
        <v>0</v>
      </c>
      <c r="P37" s="422">
        <v>0</v>
      </c>
      <c r="Q37" s="422">
        <v>0</v>
      </c>
      <c r="R37" s="421">
        <v>0</v>
      </c>
      <c r="S37" s="484" t="e">
        <v>#DIV/0!</v>
      </c>
      <c r="T37" s="421">
        <v>627907</v>
      </c>
      <c r="U37" s="421">
        <v>608655</v>
      </c>
      <c r="V37" s="421">
        <v>-19252</v>
      </c>
      <c r="W37" s="484">
        <v>-3.0660591457015132E-2</v>
      </c>
      <c r="X37" s="421">
        <v>0</v>
      </c>
      <c r="Y37" s="422">
        <v>0</v>
      </c>
      <c r="Z37" s="421">
        <v>0</v>
      </c>
      <c r="AA37" s="484" t="e">
        <v>#DIV/0!</v>
      </c>
      <c r="AB37" s="428">
        <v>0</v>
      </c>
      <c r="AC37" s="421">
        <v>0</v>
      </c>
      <c r="AD37" s="421">
        <v>0</v>
      </c>
      <c r="AE37" s="484" t="e">
        <v>#DIV/0!</v>
      </c>
      <c r="AF37" s="422">
        <v>0</v>
      </c>
      <c r="AG37" s="434">
        <v>0</v>
      </c>
      <c r="AH37" s="421">
        <v>0</v>
      </c>
      <c r="AI37" s="484" t="e">
        <v>#DIV/0!</v>
      </c>
      <c r="AJ37" s="428">
        <v>0</v>
      </c>
      <c r="AK37" s="421">
        <v>49759</v>
      </c>
      <c r="AL37" s="421">
        <v>49759</v>
      </c>
      <c r="AM37" s="484" t="e">
        <v>#DIV/0!</v>
      </c>
      <c r="AN37" s="421">
        <v>0</v>
      </c>
      <c r="AO37" s="421">
        <v>0</v>
      </c>
      <c r="AP37" s="421">
        <v>0</v>
      </c>
      <c r="AQ37" s="484" t="e">
        <v>#DIV/0!</v>
      </c>
      <c r="AR37" s="422">
        <v>0</v>
      </c>
      <c r="AS37" s="422">
        <v>0</v>
      </c>
      <c r="AT37" s="421">
        <v>0</v>
      </c>
      <c r="AU37" s="484" t="e">
        <v>#DIV/0!</v>
      </c>
      <c r="AV37" s="422">
        <v>0</v>
      </c>
      <c r="AW37" s="422">
        <v>0</v>
      </c>
      <c r="AX37" s="421">
        <v>0</v>
      </c>
      <c r="AY37" s="484" t="e">
        <v>#DIV/0!</v>
      </c>
      <c r="AZ37" s="421">
        <v>961069</v>
      </c>
      <c r="BA37" s="422">
        <v>831069</v>
      </c>
      <c r="BB37" s="421">
        <v>-130000</v>
      </c>
      <c r="BC37" s="484">
        <v>-0.1352660422924889</v>
      </c>
      <c r="BD37" s="428">
        <v>0</v>
      </c>
      <c r="BE37" s="422">
        <v>0</v>
      </c>
      <c r="BF37" s="421">
        <v>0</v>
      </c>
      <c r="BG37" s="484" t="e">
        <v>#DIV/0!</v>
      </c>
      <c r="BH37" s="421">
        <v>0</v>
      </c>
      <c r="BI37" s="421">
        <v>0</v>
      </c>
      <c r="BJ37" s="421">
        <v>0</v>
      </c>
      <c r="BK37" s="484" t="e">
        <v>#DIV/0!</v>
      </c>
      <c r="BL37" s="422">
        <v>0</v>
      </c>
      <c r="BM37" s="423">
        <v>0</v>
      </c>
      <c r="BN37" s="421">
        <v>0</v>
      </c>
      <c r="BO37" s="484" t="e">
        <v>#DIV/0!</v>
      </c>
      <c r="BP37" s="542" t="s">
        <v>455</v>
      </c>
      <c r="BQ37" s="543"/>
      <c r="BR37" s="543"/>
      <c r="BS37" s="544"/>
      <c r="BT37" s="422">
        <v>0</v>
      </c>
      <c r="BU37" s="428">
        <v>20731</v>
      </c>
      <c r="BV37" s="421">
        <v>20731</v>
      </c>
      <c r="BW37" s="484" t="e">
        <v>#DIV/0!</v>
      </c>
      <c r="BX37" s="421">
        <v>0</v>
      </c>
      <c r="BY37" s="422">
        <v>0</v>
      </c>
      <c r="BZ37" s="421">
        <v>0</v>
      </c>
      <c r="CA37" s="484" t="e">
        <v>#DIV/0!</v>
      </c>
      <c r="CB37" s="421">
        <v>337796</v>
      </c>
      <c r="CC37" s="421">
        <v>380000</v>
      </c>
      <c r="CD37" s="421">
        <v>42204</v>
      </c>
      <c r="CE37" s="484">
        <v>0.12493931248445808</v>
      </c>
      <c r="CF37" s="422">
        <v>128000</v>
      </c>
      <c r="CG37" s="421">
        <v>54000</v>
      </c>
      <c r="CH37" s="421">
        <v>-74000</v>
      </c>
      <c r="CI37" s="484">
        <v>-0.578125</v>
      </c>
      <c r="CJ37" s="422">
        <v>2054772</v>
      </c>
      <c r="CK37" s="423">
        <v>1944214</v>
      </c>
      <c r="CL37" s="425">
        <v>-110558</v>
      </c>
      <c r="CM37" s="484">
        <v>-5.3805483041427467E-2</v>
      </c>
    </row>
    <row r="38" spans="2:91" ht="24.75" customHeight="1">
      <c r="B38" s="545" t="s">
        <v>49</v>
      </c>
      <c r="C38" s="546"/>
      <c r="D38" s="546"/>
      <c r="E38" s="547"/>
      <c r="F38" s="253">
        <v>1469513</v>
      </c>
      <c r="G38" s="253">
        <v>1630356</v>
      </c>
      <c r="H38" s="253">
        <v>160843</v>
      </c>
      <c r="I38" s="479">
        <v>0.10945326785132217</v>
      </c>
      <c r="J38" s="253">
        <v>344453</v>
      </c>
      <c r="K38" s="253">
        <v>337663</v>
      </c>
      <c r="L38" s="253">
        <v>-6790</v>
      </c>
      <c r="M38" s="479">
        <v>-1.9712413594888126E-2</v>
      </c>
      <c r="N38" s="262">
        <v>0</v>
      </c>
      <c r="O38" s="262">
        <v>0</v>
      </c>
      <c r="P38" s="262">
        <v>74029</v>
      </c>
      <c r="Q38" s="262">
        <v>149418</v>
      </c>
      <c r="R38" s="253">
        <v>75389</v>
      </c>
      <c r="S38" s="479">
        <v>1.0183711788623377</v>
      </c>
      <c r="T38" s="253">
        <v>1004231</v>
      </c>
      <c r="U38" s="253">
        <v>960604</v>
      </c>
      <c r="V38" s="253">
        <v>-43627</v>
      </c>
      <c r="W38" s="479">
        <v>-4.3443191855260396E-2</v>
      </c>
      <c r="X38" s="253">
        <v>359025</v>
      </c>
      <c r="Y38" s="253">
        <v>401247</v>
      </c>
      <c r="Z38" s="253">
        <v>42222</v>
      </c>
      <c r="AA38" s="479">
        <v>0.11760183831209525</v>
      </c>
      <c r="AB38" s="253">
        <v>243041</v>
      </c>
      <c r="AC38" s="253">
        <v>241181</v>
      </c>
      <c r="AD38" s="253">
        <v>-1860</v>
      </c>
      <c r="AE38" s="479">
        <v>-7.6530297357236023E-3</v>
      </c>
      <c r="AF38" s="262">
        <v>332105</v>
      </c>
      <c r="AG38" s="261">
        <v>413528</v>
      </c>
      <c r="AH38" s="253">
        <v>81423</v>
      </c>
      <c r="AI38" s="479">
        <v>0.24517246051700517</v>
      </c>
      <c r="AJ38" s="253">
        <v>74815</v>
      </c>
      <c r="AK38" s="253">
        <v>201088</v>
      </c>
      <c r="AL38" s="253">
        <v>126273</v>
      </c>
      <c r="AM38" s="479">
        <v>1.6878032480117624</v>
      </c>
      <c r="AN38" s="253">
        <v>197587</v>
      </c>
      <c r="AO38" s="253">
        <v>229066</v>
      </c>
      <c r="AP38" s="253">
        <v>31479</v>
      </c>
      <c r="AQ38" s="479">
        <v>0.15931716155415082</v>
      </c>
      <c r="AR38" s="262">
        <v>283832</v>
      </c>
      <c r="AS38" s="262">
        <v>285303</v>
      </c>
      <c r="AT38" s="253">
        <v>1471</v>
      </c>
      <c r="AU38" s="479">
        <v>5.1826432537557428E-3</v>
      </c>
      <c r="AV38" s="262">
        <v>229544</v>
      </c>
      <c r="AW38" s="262">
        <v>289209</v>
      </c>
      <c r="AX38" s="253">
        <v>59665</v>
      </c>
      <c r="AY38" s="479">
        <v>0.25992837974418848</v>
      </c>
      <c r="AZ38" s="253">
        <v>1050408</v>
      </c>
      <c r="BA38" s="262">
        <v>1072737</v>
      </c>
      <c r="BB38" s="253">
        <v>22329</v>
      </c>
      <c r="BC38" s="479">
        <v>2.1257454246349991E-2</v>
      </c>
      <c r="BD38" s="444">
        <v>47913</v>
      </c>
      <c r="BE38" s="253">
        <v>118926</v>
      </c>
      <c r="BF38" s="253">
        <v>71013</v>
      </c>
      <c r="BG38" s="479">
        <v>1.4821238494771773</v>
      </c>
      <c r="BH38" s="253">
        <v>8380</v>
      </c>
      <c r="BI38" s="253">
        <v>17500</v>
      </c>
      <c r="BJ38" s="253">
        <v>9120</v>
      </c>
      <c r="BK38" s="479">
        <v>1.0883054892601431</v>
      </c>
      <c r="BL38" s="262">
        <v>-21831</v>
      </c>
      <c r="BM38" s="261">
        <v>-102667</v>
      </c>
      <c r="BN38" s="253">
        <v>-80836</v>
      </c>
      <c r="BO38" s="479">
        <v>3.7028079336723008</v>
      </c>
      <c r="BP38" s="545" t="s">
        <v>49</v>
      </c>
      <c r="BQ38" s="548"/>
      <c r="BR38" s="548"/>
      <c r="BS38" s="549"/>
      <c r="BT38" s="262">
        <v>105562</v>
      </c>
      <c r="BU38" s="444">
        <v>141028</v>
      </c>
      <c r="BV38" s="253">
        <v>35466</v>
      </c>
      <c r="BW38" s="479">
        <v>0.33597317216422579</v>
      </c>
      <c r="BX38" s="253">
        <v>1439124</v>
      </c>
      <c r="BY38" s="262">
        <v>1435350</v>
      </c>
      <c r="BZ38" s="253">
        <v>-3774</v>
      </c>
      <c r="CA38" s="479">
        <v>-2.6224286440918224E-3</v>
      </c>
      <c r="CB38" s="253">
        <v>3059343</v>
      </c>
      <c r="CC38" s="253">
        <v>3479625</v>
      </c>
      <c r="CD38" s="253">
        <v>420282</v>
      </c>
      <c r="CE38" s="479">
        <v>0.13737655437785171</v>
      </c>
      <c r="CF38" s="262">
        <v>182543</v>
      </c>
      <c r="CG38" s="253">
        <v>121595</v>
      </c>
      <c r="CH38" s="253">
        <v>-60948</v>
      </c>
      <c r="CI38" s="479">
        <v>-0.33388297551809709</v>
      </c>
      <c r="CJ38" s="262">
        <v>10483617</v>
      </c>
      <c r="CK38" s="261">
        <v>11422757</v>
      </c>
      <c r="CL38" s="33">
        <v>939140</v>
      </c>
      <c r="CM38" s="479">
        <v>8.9581677773997281E-2</v>
      </c>
    </row>
    <row r="39" spans="2:91" ht="13.5" thickBot="1">
      <c r="B39" s="51"/>
      <c r="C39" s="44"/>
      <c r="D39" s="2" t="s">
        <v>595</v>
      </c>
      <c r="E39" s="52"/>
      <c r="F39" s="254"/>
      <c r="G39" s="255"/>
      <c r="H39" s="255">
        <v>0</v>
      </c>
      <c r="I39" s="487" t="e">
        <v>#DIV/0!</v>
      </c>
      <c r="J39" s="255"/>
      <c r="K39" s="255"/>
      <c r="L39" s="255">
        <v>0</v>
      </c>
      <c r="M39" s="487" t="e">
        <v>#DIV/0!</v>
      </c>
      <c r="N39" s="255"/>
      <c r="O39" s="255"/>
      <c r="P39" s="255"/>
      <c r="Q39" s="255"/>
      <c r="R39" s="255">
        <v>0</v>
      </c>
      <c r="S39" s="487" t="e">
        <v>#DIV/0!</v>
      </c>
      <c r="T39" s="255"/>
      <c r="U39" s="255"/>
      <c r="V39" s="255">
        <v>0</v>
      </c>
      <c r="W39" s="487" t="e">
        <v>#DIV/0!</v>
      </c>
      <c r="X39" s="255"/>
      <c r="Y39" s="255"/>
      <c r="Z39" s="255">
        <v>0</v>
      </c>
      <c r="AA39" s="487" t="e">
        <v>#DIV/0!</v>
      </c>
      <c r="AB39" s="256"/>
      <c r="AC39" s="255"/>
      <c r="AD39" s="255">
        <v>0</v>
      </c>
      <c r="AE39" s="487" t="e">
        <v>#DIV/0!</v>
      </c>
      <c r="AF39" s="255"/>
      <c r="AG39" s="334"/>
      <c r="AH39" s="255">
        <v>0</v>
      </c>
      <c r="AI39" s="487" t="e">
        <v>#DIV/0!</v>
      </c>
      <c r="AJ39" s="52"/>
      <c r="AK39" s="43"/>
      <c r="AL39" s="255">
        <v>0</v>
      </c>
      <c r="AM39" s="487" t="e">
        <v>#DIV/0!</v>
      </c>
      <c r="AN39" s="178"/>
      <c r="AO39" s="52"/>
      <c r="AP39" s="255">
        <v>0</v>
      </c>
      <c r="AQ39" s="487" t="e">
        <v>#DIV/0!</v>
      </c>
      <c r="AR39" s="178"/>
      <c r="AS39" s="178"/>
      <c r="AT39" s="255">
        <v>0</v>
      </c>
      <c r="AU39" s="487" t="e">
        <v>#DIV/0!</v>
      </c>
      <c r="AV39" s="178"/>
      <c r="AW39" s="178"/>
      <c r="AX39" s="255">
        <v>0</v>
      </c>
      <c r="AY39" s="487" t="e">
        <v>#DIV/0!</v>
      </c>
      <c r="AZ39" s="43"/>
      <c r="BA39" s="52"/>
      <c r="BB39" s="255">
        <v>0</v>
      </c>
      <c r="BC39" s="487" t="e">
        <v>#DIV/0!</v>
      </c>
      <c r="BD39" s="42"/>
      <c r="BE39" s="43"/>
      <c r="BF39" s="255">
        <v>0</v>
      </c>
      <c r="BG39" s="487" t="e">
        <v>#DIV/0!</v>
      </c>
      <c r="BH39" s="257"/>
      <c r="BI39" s="42"/>
      <c r="BJ39" s="255">
        <v>0</v>
      </c>
      <c r="BK39" s="487" t="e">
        <v>#DIV/0!</v>
      </c>
      <c r="BL39" s="258"/>
      <c r="BM39" s="335"/>
      <c r="BN39" s="255">
        <v>0</v>
      </c>
      <c r="BO39" s="487" t="e">
        <v>#DIV/0!</v>
      </c>
      <c r="BP39" s="51"/>
      <c r="BQ39" s="44"/>
      <c r="BR39" s="2" t="s">
        <v>595</v>
      </c>
      <c r="BS39" s="52"/>
      <c r="BT39" s="258"/>
      <c r="BU39" s="467"/>
      <c r="BV39" s="255">
        <v>0</v>
      </c>
      <c r="BW39" s="487" t="e">
        <v>#DIV/0!</v>
      </c>
      <c r="BX39" s="258"/>
      <c r="BY39" s="258"/>
      <c r="BZ39" s="255">
        <v>0</v>
      </c>
      <c r="CA39" s="487" t="e">
        <v>#DIV/0!</v>
      </c>
      <c r="CB39" s="258"/>
      <c r="CC39" s="258"/>
      <c r="CD39" s="255">
        <v>0</v>
      </c>
      <c r="CE39" s="487" t="e">
        <v>#DIV/0!</v>
      </c>
      <c r="CF39" s="336"/>
      <c r="CG39" s="258"/>
      <c r="CH39" s="255">
        <v>0</v>
      </c>
      <c r="CI39" s="487" t="e">
        <v>#DIV/0!</v>
      </c>
      <c r="CJ39" s="260"/>
      <c r="CK39" s="259"/>
      <c r="CL39" s="33">
        <v>0</v>
      </c>
      <c r="CM39" s="487" t="e">
        <v>#DIV/0!</v>
      </c>
    </row>
    <row r="40" spans="2:91">
      <c r="D40" s="45"/>
      <c r="E40" s="45"/>
      <c r="AN40" s="45"/>
      <c r="AO40" s="45"/>
      <c r="AR40" s="45"/>
      <c r="AS40" s="45"/>
      <c r="AV40" s="45"/>
      <c r="AW40" s="45"/>
      <c r="AZ40" s="45"/>
      <c r="BA40" s="45"/>
      <c r="BR40" s="45"/>
      <c r="BS40" s="45"/>
    </row>
    <row r="42" spans="2:91">
      <c r="B42" s="118"/>
      <c r="F42" s="53"/>
      <c r="G42" s="53">
        <v>41515</v>
      </c>
      <c r="H42" s="53"/>
      <c r="I42" s="53"/>
      <c r="J42" s="53"/>
      <c r="K42" s="53">
        <v>-9686</v>
      </c>
      <c r="L42" s="53"/>
      <c r="M42" s="53"/>
      <c r="N42" s="53"/>
      <c r="O42" s="53"/>
      <c r="P42" s="53"/>
      <c r="Q42" s="53">
        <v>8066</v>
      </c>
      <c r="R42" s="53"/>
      <c r="S42" s="53"/>
      <c r="T42" s="53"/>
      <c r="U42" s="53">
        <v>-2659</v>
      </c>
      <c r="V42" s="53"/>
      <c r="W42" s="53"/>
      <c r="X42" s="53"/>
      <c r="Y42" s="53">
        <v>-4050</v>
      </c>
      <c r="Z42" s="53"/>
      <c r="AA42" s="53"/>
      <c r="AB42" s="53"/>
      <c r="AC42" s="53">
        <v>5352</v>
      </c>
      <c r="AD42" s="53"/>
      <c r="AE42" s="53"/>
      <c r="AF42" s="53"/>
      <c r="AG42" s="53">
        <v>29634</v>
      </c>
      <c r="AH42" s="53"/>
      <c r="AI42" s="53"/>
      <c r="AJ42" s="53"/>
      <c r="AK42" s="53">
        <v>21112</v>
      </c>
      <c r="AL42" s="53"/>
      <c r="AM42" s="53"/>
      <c r="AN42" s="53"/>
      <c r="AO42" s="53">
        <v>11899</v>
      </c>
      <c r="AP42" s="53"/>
      <c r="AQ42" s="53"/>
      <c r="AR42" s="53"/>
      <c r="AS42" s="53">
        <v>8578</v>
      </c>
      <c r="AT42" s="53"/>
      <c r="AU42" s="53"/>
      <c r="AV42" s="53"/>
      <c r="AW42" s="53">
        <v>6233</v>
      </c>
      <c r="AX42" s="53"/>
      <c r="AY42" s="53"/>
      <c r="AZ42" s="53"/>
      <c r="BA42" s="53">
        <v>-2920</v>
      </c>
      <c r="BB42" s="53"/>
      <c r="BC42" s="53"/>
      <c r="BD42" s="53"/>
      <c r="BE42" s="53">
        <v>528</v>
      </c>
      <c r="BF42" s="53"/>
      <c r="BG42" s="53"/>
      <c r="BH42" s="53"/>
      <c r="BI42" s="53">
        <v>2653</v>
      </c>
      <c r="BJ42" s="53"/>
      <c r="BK42" s="53"/>
      <c r="BL42" s="53"/>
      <c r="BM42" s="53">
        <v>387</v>
      </c>
      <c r="BN42" s="53"/>
      <c r="BO42" s="53"/>
      <c r="BP42" s="53"/>
      <c r="BQ42" s="53"/>
      <c r="BR42" s="53"/>
      <c r="BS42" s="53"/>
      <c r="BT42" s="53"/>
      <c r="BU42" s="53">
        <v>-1853</v>
      </c>
      <c r="BV42" s="53"/>
      <c r="BW42" s="53"/>
      <c r="BX42" s="53"/>
      <c r="BY42" s="53">
        <v>427</v>
      </c>
      <c r="BZ42" s="53"/>
      <c r="CA42" s="53"/>
      <c r="CB42" s="53"/>
      <c r="CC42" s="53">
        <v>-32078</v>
      </c>
      <c r="CD42" s="53"/>
      <c r="CE42" s="53"/>
      <c r="CF42" s="53"/>
      <c r="CG42" s="53">
        <v>-2544</v>
      </c>
      <c r="CH42" s="53"/>
      <c r="CI42" s="53"/>
      <c r="CJ42" s="53"/>
      <c r="CK42" s="53"/>
    </row>
    <row r="43" spans="2:91">
      <c r="B43" s="118"/>
      <c r="F43" s="53"/>
      <c r="J43" s="53"/>
      <c r="K43" s="53"/>
      <c r="N43" s="53"/>
      <c r="O43" s="53"/>
      <c r="P43" s="53"/>
      <c r="Q43" s="53"/>
      <c r="T43" s="53"/>
      <c r="U43" s="53"/>
      <c r="X43" s="53"/>
      <c r="Y43" s="53"/>
      <c r="AB43" s="53"/>
      <c r="AC43" s="53"/>
      <c r="AF43" s="53"/>
      <c r="AG43" s="53"/>
      <c r="AJ43" s="53"/>
      <c r="AK43" s="53"/>
      <c r="AN43" s="53"/>
      <c r="AO43" s="53"/>
      <c r="AR43" s="53"/>
      <c r="AS43" s="53"/>
      <c r="AV43" s="53"/>
      <c r="AW43" s="53"/>
      <c r="AZ43" s="53"/>
      <c r="BA43" s="53"/>
      <c r="BD43" s="53"/>
      <c r="BE43" s="53"/>
      <c r="BH43" s="53"/>
      <c r="BI43" s="53"/>
      <c r="BL43" s="53"/>
      <c r="BM43" s="53"/>
      <c r="BP43" s="118"/>
      <c r="BT43" s="53"/>
      <c r="BU43" s="53"/>
      <c r="BX43" s="53"/>
      <c r="BY43" s="53"/>
      <c r="CB43" s="53"/>
      <c r="CC43" s="53"/>
      <c r="CF43" s="53"/>
      <c r="CG43" s="53"/>
      <c r="CJ43" s="53"/>
      <c r="CK43" s="53"/>
    </row>
    <row r="44" spans="2:91">
      <c r="E44" s="53" t="s">
        <v>509</v>
      </c>
    </row>
    <row r="45" spans="2:91">
      <c r="E45" s="33" t="s">
        <v>510</v>
      </c>
      <c r="F45" s="33">
        <v>0</v>
      </c>
      <c r="G45" s="33">
        <v>0</v>
      </c>
      <c r="J45" s="33">
        <v>0</v>
      </c>
      <c r="K45" s="33">
        <v>0</v>
      </c>
      <c r="N45" s="33">
        <v>0</v>
      </c>
      <c r="O45" s="33">
        <v>0</v>
      </c>
      <c r="P45" s="33">
        <v>0</v>
      </c>
      <c r="Q45" s="33">
        <v>0</v>
      </c>
      <c r="T45" s="33">
        <v>0</v>
      </c>
      <c r="U45" s="33">
        <v>0</v>
      </c>
      <c r="X45" s="33">
        <v>0</v>
      </c>
      <c r="Y45" s="33">
        <v>0</v>
      </c>
      <c r="AB45" s="33">
        <v>0</v>
      </c>
      <c r="AC45" s="33">
        <v>0</v>
      </c>
      <c r="AF45" s="33">
        <v>0</v>
      </c>
      <c r="AG45" s="33">
        <v>0</v>
      </c>
      <c r="AJ45" s="33">
        <v>0</v>
      </c>
      <c r="AK45" s="33">
        <v>0</v>
      </c>
      <c r="AN45" s="33">
        <v>0</v>
      </c>
      <c r="AO45" s="33">
        <v>0</v>
      </c>
      <c r="AR45" s="33">
        <v>0</v>
      </c>
      <c r="AS45" s="33">
        <v>0</v>
      </c>
      <c r="AV45" s="33">
        <v>0</v>
      </c>
      <c r="AW45" s="33">
        <v>0</v>
      </c>
      <c r="AZ45" s="33">
        <v>0</v>
      </c>
      <c r="BA45" s="33">
        <v>0</v>
      </c>
      <c r="BD45" s="33">
        <v>0</v>
      </c>
      <c r="BE45" s="33">
        <v>0</v>
      </c>
      <c r="BH45" s="33">
        <v>0</v>
      </c>
      <c r="BI45" s="33">
        <v>0</v>
      </c>
      <c r="BL45" s="33">
        <v>0</v>
      </c>
      <c r="BM45" s="33">
        <v>0</v>
      </c>
      <c r="BT45" s="33">
        <v>0</v>
      </c>
      <c r="BU45" s="33">
        <v>0</v>
      </c>
      <c r="BX45" s="33">
        <v>0</v>
      </c>
      <c r="BY45" s="33">
        <v>0</v>
      </c>
      <c r="CB45" s="33">
        <v>0</v>
      </c>
      <c r="CC45" s="33">
        <v>0</v>
      </c>
      <c r="CF45" s="33">
        <v>0</v>
      </c>
      <c r="CG45" s="33">
        <v>0</v>
      </c>
      <c r="CJ45" s="33">
        <v>0</v>
      </c>
      <c r="CK45" s="33">
        <v>0</v>
      </c>
    </row>
    <row r="46" spans="2:91">
      <c r="E46" s="33" t="s">
        <v>511</v>
      </c>
      <c r="F46" s="33">
        <v>0</v>
      </c>
      <c r="G46" s="33">
        <v>0</v>
      </c>
      <c r="J46" s="33">
        <v>0</v>
      </c>
      <c r="K46" s="33">
        <v>0</v>
      </c>
      <c r="N46" s="33">
        <v>0</v>
      </c>
      <c r="O46" s="33">
        <v>0</v>
      </c>
      <c r="P46" s="33">
        <v>0</v>
      </c>
      <c r="Q46" s="33">
        <v>0</v>
      </c>
      <c r="T46" s="33">
        <v>0</v>
      </c>
      <c r="U46" s="33">
        <v>0</v>
      </c>
      <c r="X46" s="33">
        <v>0</v>
      </c>
      <c r="Y46" s="33">
        <v>0</v>
      </c>
      <c r="AB46" s="33">
        <v>0</v>
      </c>
      <c r="AC46" s="33">
        <v>0</v>
      </c>
      <c r="AF46" s="33">
        <v>0</v>
      </c>
      <c r="AG46" s="33">
        <v>0</v>
      </c>
      <c r="AJ46" s="33">
        <v>0</v>
      </c>
      <c r="AK46" s="33">
        <v>0</v>
      </c>
      <c r="AN46" s="33">
        <v>0</v>
      </c>
      <c r="AO46" s="33">
        <v>0</v>
      </c>
      <c r="AR46" s="33">
        <v>0</v>
      </c>
      <c r="AS46" s="33">
        <v>0</v>
      </c>
      <c r="AV46" s="33">
        <v>0</v>
      </c>
      <c r="AW46" s="33">
        <v>0</v>
      </c>
      <c r="AZ46" s="33">
        <v>0</v>
      </c>
      <c r="BA46" s="33">
        <v>0</v>
      </c>
      <c r="BD46" s="33">
        <v>0</v>
      </c>
      <c r="BE46" s="33">
        <v>0</v>
      </c>
      <c r="BH46" s="33">
        <v>0</v>
      </c>
      <c r="BI46" s="33">
        <v>0</v>
      </c>
      <c r="BL46" s="33">
        <v>0</v>
      </c>
      <c r="BM46" s="33">
        <v>0</v>
      </c>
      <c r="BT46" s="33">
        <v>0</v>
      </c>
      <c r="BU46" s="33">
        <v>0</v>
      </c>
      <c r="BX46" s="33">
        <v>0</v>
      </c>
      <c r="BY46" s="33">
        <v>0</v>
      </c>
      <c r="CB46" s="33">
        <v>0</v>
      </c>
      <c r="CC46" s="33">
        <v>0</v>
      </c>
      <c r="CF46" s="33">
        <v>0</v>
      </c>
      <c r="CG46" s="33">
        <v>0</v>
      </c>
      <c r="CJ46" s="33">
        <v>0</v>
      </c>
      <c r="CK46" s="33">
        <v>0</v>
      </c>
    </row>
    <row r="47" spans="2:91">
      <c r="E47" s="33" t="s">
        <v>512</v>
      </c>
      <c r="F47" s="33">
        <v>0</v>
      </c>
      <c r="G47" s="33">
        <v>0</v>
      </c>
      <c r="J47" s="33">
        <v>0</v>
      </c>
      <c r="K47" s="33">
        <v>0</v>
      </c>
      <c r="N47" s="33">
        <v>0</v>
      </c>
      <c r="O47" s="33">
        <v>0</v>
      </c>
      <c r="P47" s="33">
        <v>0</v>
      </c>
      <c r="Q47" s="33">
        <v>0</v>
      </c>
      <c r="T47" s="33">
        <v>0</v>
      </c>
      <c r="U47" s="33">
        <v>0</v>
      </c>
      <c r="X47" s="33">
        <v>0</v>
      </c>
      <c r="Y47" s="33">
        <v>0</v>
      </c>
      <c r="AB47" s="33">
        <v>0</v>
      </c>
      <c r="AC47" s="33">
        <v>0</v>
      </c>
      <c r="AF47" s="33">
        <v>0</v>
      </c>
      <c r="AG47" s="33">
        <v>0</v>
      </c>
      <c r="AJ47" s="33">
        <v>0</v>
      </c>
      <c r="AK47" s="33">
        <v>0</v>
      </c>
      <c r="AN47" s="33">
        <v>0</v>
      </c>
      <c r="AO47" s="33">
        <v>0</v>
      </c>
      <c r="AR47" s="33">
        <v>0</v>
      </c>
      <c r="AS47" s="33">
        <v>0</v>
      </c>
      <c r="AV47" s="33">
        <v>0</v>
      </c>
      <c r="AW47" s="33">
        <v>0</v>
      </c>
      <c r="AZ47" s="33">
        <v>0</v>
      </c>
      <c r="BA47" s="33">
        <v>0</v>
      </c>
      <c r="BD47" s="33">
        <v>0</v>
      </c>
      <c r="BE47" s="33">
        <v>0</v>
      </c>
      <c r="BH47" s="33">
        <v>0</v>
      </c>
      <c r="BI47" s="33">
        <v>0</v>
      </c>
      <c r="BL47" s="33">
        <v>0</v>
      </c>
      <c r="BM47" s="33">
        <v>0</v>
      </c>
      <c r="BT47" s="33">
        <v>0</v>
      </c>
      <c r="BU47" s="33">
        <v>0</v>
      </c>
      <c r="BX47" s="33">
        <v>0</v>
      </c>
      <c r="BY47" s="33">
        <v>0</v>
      </c>
      <c r="CB47" s="33">
        <v>0</v>
      </c>
      <c r="CC47" s="33">
        <v>0</v>
      </c>
      <c r="CF47" s="33">
        <v>0</v>
      </c>
      <c r="CG47" s="33">
        <v>0</v>
      </c>
      <c r="CJ47" s="33">
        <v>0</v>
      </c>
      <c r="CK47" s="33">
        <v>0</v>
      </c>
    </row>
    <row r="48" spans="2:91">
      <c r="D48" s="118"/>
      <c r="E48" s="37" t="s">
        <v>513</v>
      </c>
      <c r="F48" s="471">
        <v>0</v>
      </c>
      <c r="G48" s="471">
        <v>0</v>
      </c>
      <c r="H48" s="471"/>
      <c r="I48" s="471"/>
      <c r="J48" s="471">
        <v>0</v>
      </c>
      <c r="K48" s="471">
        <v>0</v>
      </c>
      <c r="L48" s="471"/>
      <c r="M48" s="471"/>
      <c r="N48" s="471">
        <v>0</v>
      </c>
      <c r="O48" s="471">
        <v>0</v>
      </c>
      <c r="P48" s="471">
        <v>0</v>
      </c>
      <c r="Q48" s="471">
        <v>0</v>
      </c>
      <c r="R48" s="471"/>
      <c r="S48" s="471"/>
      <c r="T48" s="471">
        <v>0</v>
      </c>
      <c r="U48" s="471">
        <v>0</v>
      </c>
      <c r="V48" s="471"/>
      <c r="W48" s="471"/>
      <c r="X48" s="471">
        <v>0</v>
      </c>
      <c r="Y48" s="471">
        <v>0</v>
      </c>
      <c r="Z48" s="471"/>
      <c r="AA48" s="471"/>
      <c r="AB48" s="471">
        <v>0</v>
      </c>
      <c r="AC48" s="471">
        <v>0</v>
      </c>
      <c r="AD48" s="471"/>
      <c r="AE48" s="471"/>
      <c r="AF48" s="471">
        <v>0</v>
      </c>
      <c r="AG48" s="471">
        <v>0</v>
      </c>
      <c r="AH48" s="471"/>
      <c r="AI48" s="471"/>
      <c r="AJ48" s="471">
        <v>0</v>
      </c>
      <c r="AK48" s="471">
        <v>0</v>
      </c>
      <c r="AL48" s="471"/>
      <c r="AM48" s="471"/>
      <c r="AN48" s="471">
        <v>0</v>
      </c>
      <c r="AO48" s="471">
        <v>0</v>
      </c>
      <c r="AP48" s="471"/>
      <c r="AQ48" s="471"/>
      <c r="AR48" s="471">
        <v>0</v>
      </c>
      <c r="AS48" s="471">
        <v>0</v>
      </c>
      <c r="AT48" s="471"/>
      <c r="AU48" s="471"/>
      <c r="AV48" s="471">
        <v>0</v>
      </c>
      <c r="AW48" s="471">
        <v>0</v>
      </c>
      <c r="AX48" s="471"/>
      <c r="AY48" s="471"/>
      <c r="AZ48" s="471">
        <v>0</v>
      </c>
      <c r="BA48" s="471">
        <v>0</v>
      </c>
      <c r="BB48" s="471"/>
      <c r="BC48" s="471"/>
      <c r="BD48" s="471">
        <v>0</v>
      </c>
      <c r="BE48" s="471">
        <v>0</v>
      </c>
      <c r="BF48" s="471"/>
      <c r="BG48" s="471"/>
      <c r="BH48" s="471">
        <v>0</v>
      </c>
      <c r="BI48" s="471">
        <v>0</v>
      </c>
      <c r="BJ48" s="471"/>
      <c r="BK48" s="471"/>
      <c r="BL48" s="471">
        <v>0</v>
      </c>
      <c r="BM48" s="471">
        <v>0</v>
      </c>
      <c r="BN48" s="471"/>
      <c r="BO48" s="471"/>
      <c r="BR48" s="118"/>
      <c r="BT48" s="471">
        <v>0</v>
      </c>
      <c r="BU48" s="471">
        <v>0</v>
      </c>
      <c r="BV48" s="471"/>
      <c r="BW48" s="471"/>
      <c r="BX48" s="471">
        <v>0</v>
      </c>
      <c r="BY48" s="471">
        <v>0</v>
      </c>
      <c r="BZ48" s="471"/>
      <c r="CA48" s="471"/>
      <c r="CB48" s="471">
        <v>0</v>
      </c>
      <c r="CC48" s="471">
        <v>0</v>
      </c>
      <c r="CD48" s="471"/>
      <c r="CE48" s="471"/>
      <c r="CF48" s="471">
        <v>0</v>
      </c>
      <c r="CG48" s="471">
        <v>0</v>
      </c>
      <c r="CH48" s="471"/>
      <c r="CI48" s="471"/>
      <c r="CJ48" s="471">
        <v>0</v>
      </c>
      <c r="CK48" s="471">
        <v>0</v>
      </c>
    </row>
    <row r="53" spans="4:88">
      <c r="D53" s="119"/>
      <c r="F53" s="37"/>
      <c r="J53" s="37"/>
      <c r="N53" s="37"/>
      <c r="O53" s="37"/>
      <c r="P53" s="37"/>
      <c r="T53" s="37"/>
      <c r="X53" s="37"/>
      <c r="AB53" s="37"/>
      <c r="AF53" s="37"/>
      <c r="AG53" s="37"/>
      <c r="AJ53" s="37"/>
      <c r="AK53" s="37"/>
      <c r="AN53" s="37"/>
      <c r="AR53" s="37"/>
      <c r="AV53" s="37"/>
      <c r="AZ53" s="37"/>
      <c r="BD53" s="37"/>
      <c r="BH53" s="37"/>
      <c r="BL53" s="37"/>
      <c r="BR53" s="119"/>
      <c r="BT53" s="37"/>
      <c r="BX53" s="37"/>
      <c r="CB53" s="37"/>
      <c r="CF53" s="37"/>
      <c r="CJ53" s="37"/>
    </row>
    <row r="56" spans="4:88">
      <c r="F56" s="37"/>
      <c r="J56" s="37"/>
      <c r="N56" s="37"/>
      <c r="O56" s="37"/>
      <c r="P56" s="37"/>
      <c r="T56" s="37"/>
      <c r="X56" s="37"/>
      <c r="AB56" s="37"/>
      <c r="AF56" s="37"/>
      <c r="AG56" s="37"/>
      <c r="AJ56" s="37"/>
      <c r="AK56" s="37"/>
      <c r="AN56" s="37"/>
      <c r="AR56" s="37"/>
      <c r="AV56" s="37"/>
      <c r="AZ56" s="37"/>
      <c r="BD56" s="37"/>
      <c r="BH56" s="37"/>
      <c r="BL56" s="37"/>
      <c r="BT56" s="37"/>
      <c r="BX56" s="37"/>
      <c r="CB56" s="37"/>
      <c r="CF56" s="37"/>
      <c r="CJ56" s="37"/>
    </row>
    <row r="57" spans="4:88">
      <c r="F57" s="37"/>
      <c r="J57" s="37"/>
      <c r="N57" s="37"/>
      <c r="O57" s="37"/>
      <c r="P57" s="37"/>
      <c r="T57" s="37"/>
      <c r="X57" s="37"/>
      <c r="AB57" s="37"/>
      <c r="AF57" s="37"/>
      <c r="AG57" s="37"/>
      <c r="AJ57" s="37"/>
      <c r="AK57" s="37"/>
      <c r="AN57" s="37"/>
      <c r="AR57" s="37"/>
      <c r="AV57" s="37"/>
      <c r="AZ57" s="37"/>
      <c r="BD57" s="37"/>
      <c r="BH57" s="37"/>
      <c r="BL57" s="37"/>
      <c r="BT57" s="37"/>
      <c r="BX57" s="37"/>
      <c r="CB57" s="37"/>
      <c r="CF57" s="37"/>
      <c r="CJ57" s="37"/>
    </row>
    <row r="58" spans="4:88">
      <c r="F58" s="37"/>
      <c r="J58" s="37"/>
      <c r="N58" s="37"/>
      <c r="O58" s="37"/>
      <c r="P58" s="37"/>
      <c r="T58" s="37"/>
      <c r="X58" s="37"/>
      <c r="AB58" s="37"/>
      <c r="AF58" s="37"/>
      <c r="AG58" s="37"/>
      <c r="AJ58" s="37"/>
      <c r="AK58" s="37"/>
      <c r="AN58" s="37"/>
      <c r="AR58" s="37"/>
      <c r="AV58" s="37"/>
      <c r="AZ58" s="37"/>
      <c r="BD58" s="37"/>
      <c r="BH58" s="37"/>
      <c r="BL58" s="37"/>
      <c r="BT58" s="37"/>
      <c r="BX58" s="37"/>
      <c r="CB58" s="37"/>
      <c r="CF58" s="37"/>
      <c r="CJ58" s="37"/>
    </row>
    <row r="59" spans="4:88">
      <c r="F59" s="37"/>
      <c r="J59" s="37"/>
      <c r="N59" s="37"/>
      <c r="O59" s="37"/>
      <c r="P59" s="37"/>
      <c r="T59" s="37"/>
      <c r="X59" s="37"/>
      <c r="AB59" s="37"/>
      <c r="AF59" s="37"/>
      <c r="AG59" s="37"/>
      <c r="AJ59" s="37"/>
      <c r="AK59" s="37"/>
      <c r="AN59" s="37"/>
      <c r="AR59" s="37"/>
      <c r="AV59" s="37"/>
      <c r="AZ59" s="37"/>
      <c r="BD59" s="37"/>
      <c r="BH59" s="37"/>
      <c r="BL59" s="37"/>
      <c r="BT59" s="37"/>
      <c r="BX59" s="37"/>
      <c r="CB59" s="37"/>
      <c r="CF59" s="37"/>
      <c r="CJ59" s="37"/>
    </row>
    <row r="63" spans="4:88">
      <c r="CJ63" s="120"/>
    </row>
    <row r="64" spans="4:88">
      <c r="CJ64" s="120"/>
    </row>
    <row r="65" spans="88:88">
      <c r="CJ65" s="120"/>
    </row>
    <row r="66" spans="88:88">
      <c r="CJ66" s="120"/>
    </row>
    <row r="67" spans="88:88">
      <c r="CJ67" s="120"/>
    </row>
    <row r="68" spans="88:88">
      <c r="CJ68" s="120"/>
    </row>
  </sheetData>
  <mergeCells count="41">
    <mergeCell ref="BQ6:BR6"/>
    <mergeCell ref="BQ11:BR11"/>
    <mergeCell ref="B37:E37"/>
    <mergeCell ref="B38:E38"/>
    <mergeCell ref="C31:D31"/>
    <mergeCell ref="C33:D33"/>
    <mergeCell ref="B35:E35"/>
    <mergeCell ref="B30:D30"/>
    <mergeCell ref="C11:D11"/>
    <mergeCell ref="B19:D19"/>
    <mergeCell ref="C20:D20"/>
    <mergeCell ref="B36:E36"/>
    <mergeCell ref="C6:D6"/>
    <mergeCell ref="C25:D25"/>
    <mergeCell ref="B29:D29"/>
    <mergeCell ref="BP19:BR19"/>
    <mergeCell ref="F3:AG3"/>
    <mergeCell ref="AJ3:BM3"/>
    <mergeCell ref="BT3:CK3"/>
    <mergeCell ref="J4:K4"/>
    <mergeCell ref="N4:O4"/>
    <mergeCell ref="AB4:AC4"/>
    <mergeCell ref="AJ4:AK4"/>
    <mergeCell ref="AN4:AO4"/>
    <mergeCell ref="AV4:AW4"/>
    <mergeCell ref="AZ4:BA4"/>
    <mergeCell ref="AR4:AS4"/>
    <mergeCell ref="BX4:BY4"/>
    <mergeCell ref="CB4:CC4"/>
    <mergeCell ref="BD4:BE4"/>
    <mergeCell ref="AF4:AG4"/>
    <mergeCell ref="BQ20:BR20"/>
    <mergeCell ref="BP36:BS36"/>
    <mergeCell ref="BP37:BS37"/>
    <mergeCell ref="BP38:BS38"/>
    <mergeCell ref="BQ25:BR25"/>
    <mergeCell ref="BP29:BR29"/>
    <mergeCell ref="BP30:BR30"/>
    <mergeCell ref="BQ31:BR31"/>
    <mergeCell ref="BQ33:BR33"/>
    <mergeCell ref="BP35:BS35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BD55"/>
  <sheetViews>
    <sheetView tabSelected="1" view="pageBreakPreview" zoomScale="70" zoomScaleNormal="85" zoomScaleSheetLayoutView="70" zoomScalePageLayoutView="70" workbookViewId="0"/>
  </sheetViews>
  <sheetFormatPr defaultColWidth="9" defaultRowHeight="15.75" customHeight="1"/>
  <cols>
    <col min="1" max="1" width="2" style="280" customWidth="1"/>
    <col min="2" max="2" width="1.26953125" style="282" customWidth="1"/>
    <col min="3" max="3" width="1.08984375" style="283" customWidth="1"/>
    <col min="4" max="4" width="6.6328125" style="282" customWidth="1"/>
    <col min="5" max="5" width="6.90625" style="283" customWidth="1"/>
    <col min="6" max="10" width="10.453125" style="280" customWidth="1"/>
    <col min="11" max="11" width="10.36328125" style="280" customWidth="1"/>
    <col min="12" max="15" width="9.90625" style="280" customWidth="1"/>
    <col min="16" max="19" width="9.7265625" style="280" customWidth="1"/>
    <col min="20" max="20" width="1.26953125" style="282" customWidth="1"/>
    <col min="21" max="21" width="1.08984375" style="283" customWidth="1"/>
    <col min="22" max="22" width="6.6328125" style="282" customWidth="1"/>
    <col min="23" max="23" width="6.90625" style="283" customWidth="1"/>
    <col min="24" max="25" width="9.7265625" style="280" customWidth="1"/>
    <col min="26" max="27" width="9.7265625" style="283" customWidth="1"/>
    <col min="28" max="29" width="9.6328125" style="283" customWidth="1"/>
    <col min="30" max="33" width="9.453125" style="283" customWidth="1"/>
    <col min="34" max="37" width="9" style="283"/>
    <col min="38" max="38" width="1.26953125" style="282" customWidth="1"/>
    <col min="39" max="39" width="1.08984375" style="283" customWidth="1"/>
    <col min="40" max="40" width="6.6328125" style="282" customWidth="1"/>
    <col min="41" max="41" width="6.90625" style="283" customWidth="1"/>
    <col min="42" max="45" width="8.7265625" style="283" customWidth="1"/>
    <col min="46" max="47" width="8.90625" style="735" customWidth="1"/>
    <col min="48" max="48" width="9.453125" style="735" customWidth="1"/>
    <col min="49" max="49" width="9.90625" style="735" customWidth="1"/>
    <col min="50" max="51" width="8.90625" style="280" customWidth="1"/>
    <col min="52" max="53" width="10.453125" style="280" customWidth="1"/>
    <col min="54" max="16384" width="9" style="280"/>
  </cols>
  <sheetData>
    <row r="1" spans="1:53" ht="18.75" customHeight="1">
      <c r="A1" s="275"/>
      <c r="B1" s="276" t="s">
        <v>10</v>
      </c>
      <c r="C1" s="277"/>
      <c r="D1" s="278"/>
      <c r="E1" s="277"/>
      <c r="F1" s="279"/>
      <c r="P1" s="281"/>
      <c r="T1" s="276" t="s">
        <v>10</v>
      </c>
      <c r="U1" s="277"/>
      <c r="V1" s="278"/>
      <c r="W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6" t="s">
        <v>10</v>
      </c>
      <c r="AM1" s="277"/>
      <c r="AN1" s="278"/>
      <c r="AO1" s="277"/>
      <c r="AP1" s="277"/>
      <c r="AQ1" s="277"/>
      <c r="AR1" s="277"/>
      <c r="AS1" s="277"/>
      <c r="AT1" s="281"/>
      <c r="AU1" s="280"/>
      <c r="AV1" s="280"/>
      <c r="AW1" s="280"/>
    </row>
    <row r="2" spans="1:53" ht="18.75" customHeight="1" thickBot="1">
      <c r="P2" s="284"/>
      <c r="S2" s="280" t="s">
        <v>438</v>
      </c>
      <c r="AH2" s="280"/>
      <c r="AI2" s="280"/>
      <c r="AJ2" s="280"/>
      <c r="AK2" s="280" t="s">
        <v>438</v>
      </c>
      <c r="AP2" s="460"/>
      <c r="AQ2" s="460"/>
      <c r="AR2" s="460"/>
      <c r="AS2" s="460"/>
      <c r="AT2" s="461"/>
      <c r="AU2" s="461"/>
      <c r="AV2" s="461"/>
      <c r="AW2" s="461"/>
      <c r="AX2" s="461"/>
      <c r="AY2" s="461"/>
      <c r="AZ2" s="462"/>
      <c r="BA2" s="461" t="s">
        <v>438</v>
      </c>
    </row>
    <row r="3" spans="1:53" ht="19.5" customHeight="1">
      <c r="B3" s="285"/>
      <c r="C3" s="286"/>
      <c r="D3" s="287"/>
      <c r="E3" s="286" t="s">
        <v>107</v>
      </c>
      <c r="F3" s="288" t="s">
        <v>108</v>
      </c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90"/>
      <c r="R3" s="289"/>
      <c r="S3" s="290"/>
      <c r="T3" s="285"/>
      <c r="U3" s="286"/>
      <c r="V3" s="287"/>
      <c r="W3" s="286" t="s">
        <v>107</v>
      </c>
      <c r="X3" s="583" t="s">
        <v>108</v>
      </c>
      <c r="Y3" s="584"/>
      <c r="Z3" s="584"/>
      <c r="AA3" s="584"/>
      <c r="AB3" s="584"/>
      <c r="AC3" s="584"/>
      <c r="AD3" s="584"/>
      <c r="AE3" s="584"/>
      <c r="AF3" s="584"/>
      <c r="AG3" s="584"/>
      <c r="AH3" s="584"/>
      <c r="AI3" s="584"/>
      <c r="AJ3" s="584"/>
      <c r="AK3" s="585"/>
      <c r="AL3" s="382"/>
      <c r="AM3" s="383"/>
      <c r="AN3" s="383"/>
      <c r="AO3" s="286" t="s">
        <v>107</v>
      </c>
      <c r="AP3" s="583" t="s">
        <v>454</v>
      </c>
      <c r="AQ3" s="584"/>
      <c r="AR3" s="584"/>
      <c r="AS3" s="584"/>
      <c r="AT3" s="584"/>
      <c r="AU3" s="584"/>
      <c r="AV3" s="584"/>
      <c r="AW3" s="584"/>
      <c r="AX3" s="584"/>
      <c r="AY3" s="584"/>
      <c r="AZ3" s="584"/>
      <c r="BA3" s="585"/>
    </row>
    <row r="4" spans="1:53" ht="19.5" customHeight="1">
      <c r="B4" s="291"/>
      <c r="C4" s="252"/>
      <c r="D4" s="292"/>
      <c r="E4" s="293" t="s">
        <v>109</v>
      </c>
      <c r="F4" s="294" t="s">
        <v>110</v>
      </c>
      <c r="G4" s="295"/>
      <c r="H4" s="600" t="s">
        <v>111</v>
      </c>
      <c r="I4" s="600"/>
      <c r="J4" s="294" t="s">
        <v>498</v>
      </c>
      <c r="K4" s="295"/>
      <c r="L4" s="294" t="s">
        <v>112</v>
      </c>
      <c r="M4" s="295"/>
      <c r="N4" s="294" t="s">
        <v>113</v>
      </c>
      <c r="O4" s="295"/>
      <c r="P4" s="600" t="s">
        <v>75</v>
      </c>
      <c r="Q4" s="600"/>
      <c r="R4" s="600" t="s">
        <v>85</v>
      </c>
      <c r="S4" s="619"/>
      <c r="T4" s="291"/>
      <c r="U4" s="252"/>
      <c r="V4" s="292"/>
      <c r="W4" s="293" t="s">
        <v>109</v>
      </c>
      <c r="X4" s="615" t="s">
        <v>86</v>
      </c>
      <c r="Y4" s="599"/>
      <c r="Z4" s="614" t="s">
        <v>87</v>
      </c>
      <c r="AA4" s="622"/>
      <c r="AB4" s="615" t="s">
        <v>88</v>
      </c>
      <c r="AC4" s="616"/>
      <c r="AD4" s="617" t="s">
        <v>89</v>
      </c>
      <c r="AE4" s="618"/>
      <c r="AF4" s="617" t="s">
        <v>90</v>
      </c>
      <c r="AG4" s="618"/>
      <c r="AH4" s="613" t="s">
        <v>114</v>
      </c>
      <c r="AI4" s="614"/>
      <c r="AJ4" s="296" t="s">
        <v>115</v>
      </c>
      <c r="AK4" s="469"/>
      <c r="AL4" s="291"/>
      <c r="AM4" s="252"/>
      <c r="AN4" s="292"/>
      <c r="AO4" s="293" t="s">
        <v>109</v>
      </c>
      <c r="AP4" s="586" t="s">
        <v>500</v>
      </c>
      <c r="AQ4" s="587"/>
      <c r="AR4" s="294" t="s">
        <v>116</v>
      </c>
      <c r="AS4" s="295"/>
      <c r="AT4" s="599" t="s">
        <v>78</v>
      </c>
      <c r="AU4" s="600"/>
      <c r="AV4" s="601" t="s">
        <v>79</v>
      </c>
      <c r="AW4" s="599"/>
      <c r="AX4" s="497" t="s">
        <v>12</v>
      </c>
      <c r="AY4" s="491"/>
      <c r="AZ4" s="297" t="s">
        <v>13</v>
      </c>
      <c r="BA4" s="298"/>
    </row>
    <row r="5" spans="1:53" s="303" customFormat="1" ht="19.5" customHeight="1">
      <c r="A5" s="280"/>
      <c r="B5" s="299" t="s">
        <v>118</v>
      </c>
      <c r="C5" s="300"/>
      <c r="D5" s="301"/>
      <c r="E5" s="302" t="s">
        <v>119</v>
      </c>
      <c r="F5" s="32">
        <v>2</v>
      </c>
      <c r="G5" s="32">
        <v>3</v>
      </c>
      <c r="H5" s="32">
        <v>2</v>
      </c>
      <c r="I5" s="32">
        <v>3</v>
      </c>
      <c r="J5" s="32">
        <v>2</v>
      </c>
      <c r="K5" s="402">
        <v>3</v>
      </c>
      <c r="L5" s="32">
        <v>2</v>
      </c>
      <c r="M5" s="32">
        <v>3</v>
      </c>
      <c r="N5" s="32">
        <v>2</v>
      </c>
      <c r="O5" s="32">
        <v>3</v>
      </c>
      <c r="P5" s="32">
        <v>2</v>
      </c>
      <c r="Q5" s="32">
        <v>3</v>
      </c>
      <c r="R5" s="32">
        <v>2</v>
      </c>
      <c r="S5" s="494">
        <v>3</v>
      </c>
      <c r="T5" s="299" t="s">
        <v>118</v>
      </c>
      <c r="U5" s="300"/>
      <c r="V5" s="301"/>
      <c r="W5" s="302" t="s">
        <v>119</v>
      </c>
      <c r="X5" s="32">
        <v>2</v>
      </c>
      <c r="Y5" s="32">
        <v>3</v>
      </c>
      <c r="Z5" s="32">
        <v>2</v>
      </c>
      <c r="AA5" s="32">
        <v>3</v>
      </c>
      <c r="AB5" s="32">
        <v>2</v>
      </c>
      <c r="AC5" s="402">
        <v>3</v>
      </c>
      <c r="AD5" s="32">
        <v>2</v>
      </c>
      <c r="AE5" s="32">
        <v>3</v>
      </c>
      <c r="AF5" s="32">
        <v>2</v>
      </c>
      <c r="AG5" s="32">
        <v>3</v>
      </c>
      <c r="AH5" s="32">
        <v>2</v>
      </c>
      <c r="AI5" s="32">
        <v>3</v>
      </c>
      <c r="AJ5" s="32">
        <v>2</v>
      </c>
      <c r="AK5" s="494">
        <v>3</v>
      </c>
      <c r="AL5" s="299" t="s">
        <v>118</v>
      </c>
      <c r="AM5" s="300"/>
      <c r="AN5" s="301"/>
      <c r="AO5" s="302" t="s">
        <v>119</v>
      </c>
      <c r="AP5" s="32">
        <v>2</v>
      </c>
      <c r="AQ5" s="32">
        <v>3</v>
      </c>
      <c r="AR5" s="32">
        <v>2</v>
      </c>
      <c r="AS5" s="32">
        <v>3</v>
      </c>
      <c r="AT5" s="32">
        <v>2</v>
      </c>
      <c r="AU5" s="32">
        <v>3</v>
      </c>
      <c r="AV5" s="496">
        <v>2</v>
      </c>
      <c r="AW5" s="496">
        <v>3</v>
      </c>
      <c r="AX5" s="496">
        <v>2</v>
      </c>
      <c r="AY5" s="402">
        <v>3</v>
      </c>
      <c r="AZ5" s="32">
        <v>2</v>
      </c>
      <c r="BA5" s="494">
        <v>3</v>
      </c>
    </row>
    <row r="6" spans="1:53" ht="19.5" customHeight="1">
      <c r="B6" s="590" t="s">
        <v>1</v>
      </c>
      <c r="C6" s="591"/>
      <c r="D6" s="591"/>
      <c r="E6" s="592"/>
      <c r="F6" s="304">
        <v>7295144</v>
      </c>
      <c r="G6" s="304">
        <v>7150670</v>
      </c>
      <c r="H6" s="304">
        <v>2063855</v>
      </c>
      <c r="I6" s="304">
        <v>2247645</v>
      </c>
      <c r="J6" s="304">
        <v>1647545</v>
      </c>
      <c r="K6" s="304">
        <v>1638886</v>
      </c>
      <c r="L6" s="304">
        <v>2358507</v>
      </c>
      <c r="M6" s="304">
        <v>2439273</v>
      </c>
      <c r="N6" s="304">
        <v>1282142</v>
      </c>
      <c r="O6" s="304">
        <v>1490010</v>
      </c>
      <c r="P6" s="304">
        <v>1172678</v>
      </c>
      <c r="Q6" s="304">
        <v>1238986</v>
      </c>
      <c r="R6" s="304">
        <v>3263235</v>
      </c>
      <c r="S6" s="308">
        <v>2836064</v>
      </c>
      <c r="T6" s="590" t="s">
        <v>1</v>
      </c>
      <c r="U6" s="591"/>
      <c r="V6" s="591"/>
      <c r="W6" s="592"/>
      <c r="X6" s="365">
        <v>963444</v>
      </c>
      <c r="Y6" s="304">
        <v>959027</v>
      </c>
      <c r="Z6" s="304">
        <v>1162717</v>
      </c>
      <c r="AA6" s="304">
        <v>1383457</v>
      </c>
      <c r="AB6" s="304">
        <v>1087713</v>
      </c>
      <c r="AC6" s="304">
        <v>1086217</v>
      </c>
      <c r="AD6" s="304">
        <v>2148878</v>
      </c>
      <c r="AE6" s="304">
        <v>2107199</v>
      </c>
      <c r="AF6" s="304">
        <v>806946</v>
      </c>
      <c r="AG6" s="304">
        <v>808058</v>
      </c>
      <c r="AH6" s="304">
        <v>524735</v>
      </c>
      <c r="AI6" s="304">
        <v>623389</v>
      </c>
      <c r="AJ6" s="304">
        <v>334600</v>
      </c>
      <c r="AK6" s="308">
        <v>334770</v>
      </c>
      <c r="AL6" s="590" t="s">
        <v>1</v>
      </c>
      <c r="AM6" s="591"/>
      <c r="AN6" s="591"/>
      <c r="AO6" s="592"/>
      <c r="AP6" s="711">
        <v>189001</v>
      </c>
      <c r="AQ6" s="305">
        <v>185614</v>
      </c>
      <c r="AR6" s="365">
        <v>183066</v>
      </c>
      <c r="AS6" s="305">
        <v>174869</v>
      </c>
      <c r="AT6" s="365">
        <v>350810</v>
      </c>
      <c r="AU6" s="304">
        <v>363774</v>
      </c>
      <c r="AV6" s="304">
        <v>2713562</v>
      </c>
      <c r="AW6" s="304">
        <v>2664647</v>
      </c>
      <c r="AX6" s="304">
        <v>561298</v>
      </c>
      <c r="AY6" s="304">
        <v>528426</v>
      </c>
      <c r="AZ6" s="367">
        <v>30109876</v>
      </c>
      <c r="BA6" s="712">
        <v>30260981</v>
      </c>
    </row>
    <row r="7" spans="1:53" ht="19.5" customHeight="1">
      <c r="B7" s="307"/>
      <c r="C7" s="537"/>
      <c r="D7" s="588" t="s">
        <v>120</v>
      </c>
      <c r="E7" s="589"/>
      <c r="F7" s="304">
        <v>7295144</v>
      </c>
      <c r="G7" s="304">
        <v>7150231</v>
      </c>
      <c r="H7" s="304">
        <v>2063002</v>
      </c>
      <c r="I7" s="304">
        <v>2247453</v>
      </c>
      <c r="J7" s="304">
        <v>1647545</v>
      </c>
      <c r="K7" s="304">
        <v>1638886</v>
      </c>
      <c r="L7" s="304">
        <v>2358507</v>
      </c>
      <c r="M7" s="304">
        <v>2439273</v>
      </c>
      <c r="N7" s="304">
        <v>1282142</v>
      </c>
      <c r="O7" s="304">
        <v>1482953</v>
      </c>
      <c r="P7" s="304">
        <v>1158349</v>
      </c>
      <c r="Q7" s="304">
        <v>1236924</v>
      </c>
      <c r="R7" s="304">
        <v>2838958</v>
      </c>
      <c r="S7" s="308">
        <v>2835984</v>
      </c>
      <c r="T7" s="307"/>
      <c r="U7" s="537"/>
      <c r="V7" s="588" t="s">
        <v>120</v>
      </c>
      <c r="W7" s="589"/>
      <c r="X7" s="365">
        <v>963444</v>
      </c>
      <c r="Y7" s="304">
        <v>959027</v>
      </c>
      <c r="Z7" s="304">
        <v>1162479</v>
      </c>
      <c r="AA7" s="304">
        <v>1383179</v>
      </c>
      <c r="AB7" s="304">
        <v>1087326</v>
      </c>
      <c r="AC7" s="304">
        <v>1086177</v>
      </c>
      <c r="AD7" s="304">
        <v>2148878</v>
      </c>
      <c r="AE7" s="304">
        <v>2107199</v>
      </c>
      <c r="AF7" s="304">
        <v>806946</v>
      </c>
      <c r="AG7" s="304">
        <v>808058</v>
      </c>
      <c r="AH7" s="304">
        <v>524735</v>
      </c>
      <c r="AI7" s="304">
        <v>623389</v>
      </c>
      <c r="AJ7" s="304">
        <v>334099</v>
      </c>
      <c r="AK7" s="308">
        <v>334568</v>
      </c>
      <c r="AL7" s="307"/>
      <c r="AM7" s="537"/>
      <c r="AN7" s="588" t="s">
        <v>120</v>
      </c>
      <c r="AO7" s="589"/>
      <c r="AP7" s="711">
        <v>189001</v>
      </c>
      <c r="AQ7" s="304">
        <v>185614</v>
      </c>
      <c r="AR7" s="365">
        <v>183066</v>
      </c>
      <c r="AS7" s="304">
        <v>174869</v>
      </c>
      <c r="AT7" s="365">
        <v>350769</v>
      </c>
      <c r="AU7" s="304">
        <v>362871</v>
      </c>
      <c r="AV7" s="304">
        <v>2713562</v>
      </c>
      <c r="AW7" s="304">
        <v>2664647</v>
      </c>
      <c r="AX7" s="304">
        <v>560851</v>
      </c>
      <c r="AY7" s="304">
        <v>528417</v>
      </c>
      <c r="AZ7" s="713">
        <v>29668803</v>
      </c>
      <c r="BA7" s="714">
        <v>30249719</v>
      </c>
    </row>
    <row r="8" spans="1:53" ht="19.5" customHeight="1">
      <c r="B8" s="596" t="s">
        <v>2</v>
      </c>
      <c r="C8" s="597"/>
      <c r="D8" s="597"/>
      <c r="E8" s="598"/>
      <c r="F8" s="304">
        <v>5997352</v>
      </c>
      <c r="G8" s="304">
        <v>5729650</v>
      </c>
      <c r="H8" s="304">
        <v>1848332</v>
      </c>
      <c r="I8" s="304">
        <v>1889813</v>
      </c>
      <c r="J8" s="304">
        <v>1496246</v>
      </c>
      <c r="K8" s="304">
        <v>1481818</v>
      </c>
      <c r="L8" s="304">
        <v>2147222</v>
      </c>
      <c r="M8" s="304">
        <v>2160468</v>
      </c>
      <c r="N8" s="304">
        <v>1394113</v>
      </c>
      <c r="O8" s="304">
        <v>1356048</v>
      </c>
      <c r="P8" s="304">
        <v>1149843</v>
      </c>
      <c r="Q8" s="304">
        <v>1152414</v>
      </c>
      <c r="R8" s="304">
        <v>2765273</v>
      </c>
      <c r="S8" s="308">
        <v>2443061</v>
      </c>
      <c r="T8" s="596" t="s">
        <v>2</v>
      </c>
      <c r="U8" s="597"/>
      <c r="V8" s="597"/>
      <c r="W8" s="598"/>
      <c r="X8" s="365">
        <v>866426</v>
      </c>
      <c r="Y8" s="304">
        <v>866577</v>
      </c>
      <c r="Z8" s="304">
        <v>1352911</v>
      </c>
      <c r="AA8" s="304">
        <v>1288625</v>
      </c>
      <c r="AB8" s="304">
        <v>978025</v>
      </c>
      <c r="AC8" s="304">
        <v>1007914</v>
      </c>
      <c r="AD8" s="304">
        <v>1839634</v>
      </c>
      <c r="AE8" s="304">
        <v>1788816</v>
      </c>
      <c r="AF8" s="304">
        <v>728310</v>
      </c>
      <c r="AG8" s="304">
        <v>749913</v>
      </c>
      <c r="AH8" s="304">
        <v>536088</v>
      </c>
      <c r="AI8" s="304">
        <v>525720</v>
      </c>
      <c r="AJ8" s="304">
        <v>303071</v>
      </c>
      <c r="AK8" s="308">
        <v>293906</v>
      </c>
      <c r="AL8" s="596" t="s">
        <v>2</v>
      </c>
      <c r="AM8" s="597"/>
      <c r="AN8" s="597"/>
      <c r="AO8" s="598"/>
      <c r="AP8" s="711">
        <v>216467</v>
      </c>
      <c r="AQ8" s="304">
        <v>205757</v>
      </c>
      <c r="AR8" s="365">
        <v>150072</v>
      </c>
      <c r="AS8" s="304">
        <v>142875</v>
      </c>
      <c r="AT8" s="365">
        <v>290147</v>
      </c>
      <c r="AU8" s="304">
        <v>290371</v>
      </c>
      <c r="AV8" s="304">
        <v>2164855</v>
      </c>
      <c r="AW8" s="304">
        <v>2124707</v>
      </c>
      <c r="AX8" s="304">
        <v>495813</v>
      </c>
      <c r="AY8" s="304">
        <v>491741</v>
      </c>
      <c r="AZ8" s="713">
        <v>26720200</v>
      </c>
      <c r="BA8" s="714">
        <v>25990194</v>
      </c>
    </row>
    <row r="9" spans="1:53" ht="19.5" customHeight="1">
      <c r="B9" s="307"/>
      <c r="C9" s="537"/>
      <c r="D9" s="588" t="s">
        <v>121</v>
      </c>
      <c r="E9" s="589"/>
      <c r="F9" s="304">
        <v>5987573</v>
      </c>
      <c r="G9" s="304">
        <v>5729650</v>
      </c>
      <c r="H9" s="304">
        <v>1847164</v>
      </c>
      <c r="I9" s="304">
        <v>1887924</v>
      </c>
      <c r="J9" s="304">
        <v>1496246</v>
      </c>
      <c r="K9" s="304">
        <v>1481818</v>
      </c>
      <c r="L9" s="304">
        <v>2147222</v>
      </c>
      <c r="M9" s="304">
        <v>2160468</v>
      </c>
      <c r="N9" s="304">
        <v>1394113</v>
      </c>
      <c r="O9" s="304">
        <v>1356048</v>
      </c>
      <c r="P9" s="304">
        <v>1149843</v>
      </c>
      <c r="Q9" s="304">
        <v>1152414</v>
      </c>
      <c r="R9" s="304">
        <v>2456263</v>
      </c>
      <c r="S9" s="308">
        <v>2441194</v>
      </c>
      <c r="T9" s="307"/>
      <c r="U9" s="537"/>
      <c r="V9" s="588" t="s">
        <v>121</v>
      </c>
      <c r="W9" s="589"/>
      <c r="X9" s="365">
        <v>866426</v>
      </c>
      <c r="Y9" s="304">
        <v>866577</v>
      </c>
      <c r="Z9" s="304">
        <v>1352166</v>
      </c>
      <c r="AA9" s="304">
        <v>1288117</v>
      </c>
      <c r="AB9" s="304">
        <v>977338</v>
      </c>
      <c r="AC9" s="304">
        <v>1005100</v>
      </c>
      <c r="AD9" s="304">
        <v>1838456</v>
      </c>
      <c r="AE9" s="304">
        <v>1788001</v>
      </c>
      <c r="AF9" s="304">
        <v>728310</v>
      </c>
      <c r="AG9" s="304">
        <v>749913</v>
      </c>
      <c r="AH9" s="304">
        <v>536088</v>
      </c>
      <c r="AI9" s="304">
        <v>525720</v>
      </c>
      <c r="AJ9" s="304">
        <v>303071</v>
      </c>
      <c r="AK9" s="308">
        <v>293906</v>
      </c>
      <c r="AL9" s="307"/>
      <c r="AM9" s="537"/>
      <c r="AN9" s="588" t="s">
        <v>121</v>
      </c>
      <c r="AO9" s="589"/>
      <c r="AP9" s="711">
        <v>216436</v>
      </c>
      <c r="AQ9" s="304">
        <v>205736</v>
      </c>
      <c r="AR9" s="365">
        <v>150072</v>
      </c>
      <c r="AS9" s="304">
        <v>142875</v>
      </c>
      <c r="AT9" s="365">
        <v>289822</v>
      </c>
      <c r="AU9" s="304">
        <v>290341</v>
      </c>
      <c r="AV9" s="304">
        <v>2164855</v>
      </c>
      <c r="AW9" s="304">
        <v>2124707</v>
      </c>
      <c r="AX9" s="304">
        <v>495813</v>
      </c>
      <c r="AY9" s="304">
        <v>474309</v>
      </c>
      <c r="AZ9" s="713">
        <v>26397277</v>
      </c>
      <c r="BA9" s="714">
        <v>25964818</v>
      </c>
    </row>
    <row r="10" spans="1:53" ht="19.5" customHeight="1">
      <c r="B10" s="596" t="s">
        <v>3</v>
      </c>
      <c r="C10" s="597"/>
      <c r="D10" s="597"/>
      <c r="E10" s="598"/>
      <c r="F10" s="711">
        <v>1297792</v>
      </c>
      <c r="G10" s="711">
        <v>1421020</v>
      </c>
      <c r="H10" s="711">
        <v>215523</v>
      </c>
      <c r="I10" s="711">
        <v>357832</v>
      </c>
      <c r="J10" s="713">
        <v>151299</v>
      </c>
      <c r="K10" s="713">
        <v>157068</v>
      </c>
      <c r="L10" s="711">
        <v>211285</v>
      </c>
      <c r="M10" s="711">
        <v>278805</v>
      </c>
      <c r="N10" s="711" t="s">
        <v>443</v>
      </c>
      <c r="O10" s="711">
        <v>133962</v>
      </c>
      <c r="P10" s="711">
        <v>22835</v>
      </c>
      <c r="Q10" s="711">
        <v>86572</v>
      </c>
      <c r="R10" s="711">
        <v>497962</v>
      </c>
      <c r="S10" s="714">
        <v>393003</v>
      </c>
      <c r="T10" s="596" t="s">
        <v>3</v>
      </c>
      <c r="U10" s="597"/>
      <c r="V10" s="597"/>
      <c r="W10" s="598"/>
      <c r="X10" s="715">
        <v>97018</v>
      </c>
      <c r="Y10" s="711">
        <v>92450</v>
      </c>
      <c r="Z10" s="711" t="s">
        <v>443</v>
      </c>
      <c r="AA10" s="711">
        <v>94832</v>
      </c>
      <c r="AB10" s="711">
        <v>109688</v>
      </c>
      <c r="AC10" s="713">
        <v>78303</v>
      </c>
      <c r="AD10" s="713">
        <v>309244</v>
      </c>
      <c r="AE10" s="711">
        <v>318383</v>
      </c>
      <c r="AF10" s="711">
        <v>78636</v>
      </c>
      <c r="AG10" s="711">
        <v>58145</v>
      </c>
      <c r="AH10" s="711" t="s">
        <v>443</v>
      </c>
      <c r="AI10" s="711">
        <v>97669</v>
      </c>
      <c r="AJ10" s="711">
        <v>31529</v>
      </c>
      <c r="AK10" s="714">
        <v>40864</v>
      </c>
      <c r="AL10" s="596" t="s">
        <v>3</v>
      </c>
      <c r="AM10" s="597"/>
      <c r="AN10" s="597"/>
      <c r="AO10" s="598"/>
      <c r="AP10" s="711" t="s">
        <v>443</v>
      </c>
      <c r="AQ10" s="713" t="s">
        <v>443</v>
      </c>
      <c r="AR10" s="715">
        <v>32994</v>
      </c>
      <c r="AS10" s="713">
        <v>31994</v>
      </c>
      <c r="AT10" s="715">
        <v>60663</v>
      </c>
      <c r="AU10" s="711">
        <v>73403</v>
      </c>
      <c r="AV10" s="713">
        <v>548707</v>
      </c>
      <c r="AW10" s="713">
        <v>539940</v>
      </c>
      <c r="AX10" s="713">
        <v>65485</v>
      </c>
      <c r="AY10" s="713">
        <v>36685</v>
      </c>
      <c r="AZ10" s="713">
        <v>3730660</v>
      </c>
      <c r="BA10" s="714">
        <v>4290930</v>
      </c>
    </row>
    <row r="11" spans="1:53" ht="19.5" customHeight="1">
      <c r="B11" s="596" t="s">
        <v>4</v>
      </c>
      <c r="C11" s="597"/>
      <c r="D11" s="597"/>
      <c r="E11" s="598"/>
      <c r="F11" s="711" t="s">
        <v>443</v>
      </c>
      <c r="G11" s="711" t="s">
        <v>443</v>
      </c>
      <c r="H11" s="711" t="s">
        <v>443</v>
      </c>
      <c r="I11" s="711" t="s">
        <v>443</v>
      </c>
      <c r="J11" s="713" t="s">
        <v>443</v>
      </c>
      <c r="K11" s="713" t="s">
        <v>443</v>
      </c>
      <c r="L11" s="711" t="s">
        <v>443</v>
      </c>
      <c r="M11" s="711" t="s">
        <v>443</v>
      </c>
      <c r="N11" s="711">
        <v>111971</v>
      </c>
      <c r="O11" s="711" t="s">
        <v>443</v>
      </c>
      <c r="P11" s="711" t="s">
        <v>443</v>
      </c>
      <c r="Q11" s="711" t="s">
        <v>443</v>
      </c>
      <c r="R11" s="711" t="s">
        <v>443</v>
      </c>
      <c r="S11" s="714" t="s">
        <v>443</v>
      </c>
      <c r="T11" s="596" t="s">
        <v>4</v>
      </c>
      <c r="U11" s="597"/>
      <c r="V11" s="597"/>
      <c r="W11" s="598"/>
      <c r="X11" s="715" t="s">
        <v>443</v>
      </c>
      <c r="Y11" s="711" t="s">
        <v>443</v>
      </c>
      <c r="Z11" s="711">
        <v>190194</v>
      </c>
      <c r="AA11" s="711" t="s">
        <v>443</v>
      </c>
      <c r="AB11" s="711" t="s">
        <v>443</v>
      </c>
      <c r="AC11" s="713" t="s">
        <v>443</v>
      </c>
      <c r="AD11" s="713" t="s">
        <v>443</v>
      </c>
      <c r="AE11" s="711" t="s">
        <v>443</v>
      </c>
      <c r="AF11" s="711" t="s">
        <v>443</v>
      </c>
      <c r="AG11" s="711" t="s">
        <v>443</v>
      </c>
      <c r="AH11" s="711">
        <v>11353</v>
      </c>
      <c r="AI11" s="711" t="s">
        <v>443</v>
      </c>
      <c r="AJ11" s="711" t="s">
        <v>443</v>
      </c>
      <c r="AK11" s="714" t="s">
        <v>443</v>
      </c>
      <c r="AL11" s="596" t="s">
        <v>4</v>
      </c>
      <c r="AM11" s="597"/>
      <c r="AN11" s="597"/>
      <c r="AO11" s="598"/>
      <c r="AP11" s="711">
        <v>27466</v>
      </c>
      <c r="AQ11" s="713">
        <v>20143</v>
      </c>
      <c r="AR11" s="715" t="s">
        <v>443</v>
      </c>
      <c r="AS11" s="713" t="s">
        <v>443</v>
      </c>
      <c r="AT11" s="715" t="s">
        <v>443</v>
      </c>
      <c r="AU11" s="711" t="s">
        <v>443</v>
      </c>
      <c r="AV11" s="713" t="s">
        <v>443</v>
      </c>
      <c r="AW11" s="713" t="s">
        <v>443</v>
      </c>
      <c r="AX11" s="713" t="s">
        <v>443</v>
      </c>
      <c r="AY11" s="713" t="s">
        <v>443</v>
      </c>
      <c r="AZ11" s="713">
        <v>340984</v>
      </c>
      <c r="BA11" s="714">
        <v>20143</v>
      </c>
    </row>
    <row r="12" spans="1:53" ht="19.5" customHeight="1">
      <c r="B12" s="307"/>
      <c r="C12" s="537"/>
      <c r="D12" s="588" t="s">
        <v>122</v>
      </c>
      <c r="E12" s="589"/>
      <c r="F12" s="711">
        <v>1307571</v>
      </c>
      <c r="G12" s="711">
        <v>1420581</v>
      </c>
      <c r="H12" s="711">
        <v>215838</v>
      </c>
      <c r="I12" s="711">
        <v>359529</v>
      </c>
      <c r="J12" s="713">
        <v>151299</v>
      </c>
      <c r="K12" s="713">
        <v>157068</v>
      </c>
      <c r="L12" s="711">
        <v>211285</v>
      </c>
      <c r="M12" s="711">
        <v>278805</v>
      </c>
      <c r="N12" s="711" t="s">
        <v>443</v>
      </c>
      <c r="O12" s="711">
        <v>126905</v>
      </c>
      <c r="P12" s="711">
        <v>8506</v>
      </c>
      <c r="Q12" s="711">
        <v>84510</v>
      </c>
      <c r="R12" s="711">
        <v>382695</v>
      </c>
      <c r="S12" s="714">
        <v>394790</v>
      </c>
      <c r="T12" s="307"/>
      <c r="U12" s="537"/>
      <c r="V12" s="588" t="s">
        <v>122</v>
      </c>
      <c r="W12" s="589"/>
      <c r="X12" s="715">
        <v>97018</v>
      </c>
      <c r="Y12" s="711">
        <v>92450</v>
      </c>
      <c r="Z12" s="711" t="s">
        <v>443</v>
      </c>
      <c r="AA12" s="711">
        <v>95062</v>
      </c>
      <c r="AB12" s="711">
        <v>109988</v>
      </c>
      <c r="AC12" s="713">
        <v>81077</v>
      </c>
      <c r="AD12" s="713">
        <v>310422</v>
      </c>
      <c r="AE12" s="711">
        <v>319198</v>
      </c>
      <c r="AF12" s="711">
        <v>78636</v>
      </c>
      <c r="AG12" s="711">
        <v>58145</v>
      </c>
      <c r="AH12" s="711" t="s">
        <v>443</v>
      </c>
      <c r="AI12" s="711">
        <v>97669</v>
      </c>
      <c r="AJ12" s="711">
        <v>31028</v>
      </c>
      <c r="AK12" s="714">
        <v>40662</v>
      </c>
      <c r="AL12" s="307"/>
      <c r="AM12" s="537"/>
      <c r="AN12" s="588" t="s">
        <v>122</v>
      </c>
      <c r="AO12" s="589"/>
      <c r="AP12" s="711" t="s">
        <v>443</v>
      </c>
      <c r="AQ12" s="713" t="s">
        <v>443</v>
      </c>
      <c r="AR12" s="715">
        <v>32994</v>
      </c>
      <c r="AS12" s="713">
        <v>31994</v>
      </c>
      <c r="AT12" s="715">
        <v>60947</v>
      </c>
      <c r="AU12" s="711">
        <v>72530</v>
      </c>
      <c r="AV12" s="713">
        <v>548707</v>
      </c>
      <c r="AW12" s="713">
        <v>539940</v>
      </c>
      <c r="AX12" s="713">
        <v>65038</v>
      </c>
      <c r="AY12" s="713">
        <v>54108</v>
      </c>
      <c r="AZ12" s="713">
        <v>3611972</v>
      </c>
      <c r="BA12" s="714">
        <v>4305023</v>
      </c>
    </row>
    <row r="13" spans="1:53" ht="19.5" customHeight="1">
      <c r="B13" s="307"/>
      <c r="C13" s="537"/>
      <c r="D13" s="588" t="s">
        <v>123</v>
      </c>
      <c r="E13" s="589"/>
      <c r="F13" s="711" t="s">
        <v>443</v>
      </c>
      <c r="G13" s="711" t="s">
        <v>443</v>
      </c>
      <c r="H13" s="711" t="s">
        <v>443</v>
      </c>
      <c r="I13" s="711" t="s">
        <v>443</v>
      </c>
      <c r="J13" s="713" t="s">
        <v>443</v>
      </c>
      <c r="K13" s="713" t="s">
        <v>443</v>
      </c>
      <c r="L13" s="711" t="s">
        <v>443</v>
      </c>
      <c r="M13" s="711" t="s">
        <v>443</v>
      </c>
      <c r="N13" s="711">
        <v>111971</v>
      </c>
      <c r="O13" s="711" t="s">
        <v>443</v>
      </c>
      <c r="P13" s="711" t="s">
        <v>443</v>
      </c>
      <c r="Q13" s="711" t="s">
        <v>443</v>
      </c>
      <c r="R13" s="711" t="s">
        <v>443</v>
      </c>
      <c r="S13" s="714" t="s">
        <v>443</v>
      </c>
      <c r="T13" s="307"/>
      <c r="U13" s="537"/>
      <c r="V13" s="588" t="s">
        <v>123</v>
      </c>
      <c r="W13" s="589"/>
      <c r="X13" s="715" t="s">
        <v>443</v>
      </c>
      <c r="Y13" s="711" t="s">
        <v>443</v>
      </c>
      <c r="Z13" s="711">
        <v>189687</v>
      </c>
      <c r="AA13" s="711" t="s">
        <v>443</v>
      </c>
      <c r="AB13" s="711" t="s">
        <v>443</v>
      </c>
      <c r="AC13" s="713" t="s">
        <v>443</v>
      </c>
      <c r="AD13" s="713" t="s">
        <v>443</v>
      </c>
      <c r="AE13" s="711" t="s">
        <v>443</v>
      </c>
      <c r="AF13" s="711" t="s">
        <v>443</v>
      </c>
      <c r="AG13" s="711" t="s">
        <v>443</v>
      </c>
      <c r="AH13" s="711">
        <v>11353</v>
      </c>
      <c r="AI13" s="711" t="s">
        <v>443</v>
      </c>
      <c r="AJ13" s="711" t="s">
        <v>443</v>
      </c>
      <c r="AK13" s="714" t="s">
        <v>443</v>
      </c>
      <c r="AL13" s="307"/>
      <c r="AM13" s="537"/>
      <c r="AN13" s="588" t="s">
        <v>123</v>
      </c>
      <c r="AO13" s="589"/>
      <c r="AP13" s="711">
        <v>27435</v>
      </c>
      <c r="AQ13" s="713">
        <v>20122</v>
      </c>
      <c r="AR13" s="715" t="s">
        <v>443</v>
      </c>
      <c r="AS13" s="713" t="s">
        <v>443</v>
      </c>
      <c r="AT13" s="715" t="s">
        <v>443</v>
      </c>
      <c r="AU13" s="711" t="s">
        <v>443</v>
      </c>
      <c r="AV13" s="713" t="s">
        <v>443</v>
      </c>
      <c r="AW13" s="713" t="s">
        <v>443</v>
      </c>
      <c r="AX13" s="713" t="s">
        <v>443</v>
      </c>
      <c r="AY13" s="713" t="s">
        <v>443</v>
      </c>
      <c r="AZ13" s="713">
        <v>340446</v>
      </c>
      <c r="BA13" s="714">
        <v>20122</v>
      </c>
    </row>
    <row r="14" spans="1:53" ht="19.5" customHeight="1">
      <c r="B14" s="596" t="s">
        <v>5</v>
      </c>
      <c r="C14" s="597"/>
      <c r="D14" s="597"/>
      <c r="E14" s="598"/>
      <c r="F14" s="711" t="s">
        <v>443</v>
      </c>
      <c r="G14" s="711" t="s">
        <v>443</v>
      </c>
      <c r="H14" s="711" t="s">
        <v>443</v>
      </c>
      <c r="I14" s="711" t="s">
        <v>443</v>
      </c>
      <c r="J14" s="713" t="s">
        <v>443</v>
      </c>
      <c r="K14" s="713" t="s">
        <v>443</v>
      </c>
      <c r="L14" s="711" t="s">
        <v>443</v>
      </c>
      <c r="M14" s="711" t="s">
        <v>443</v>
      </c>
      <c r="N14" s="711" t="s">
        <v>443</v>
      </c>
      <c r="O14" s="711" t="s">
        <v>443</v>
      </c>
      <c r="P14" s="711" t="s">
        <v>443</v>
      </c>
      <c r="Q14" s="711" t="s">
        <v>443</v>
      </c>
      <c r="R14" s="711" t="s">
        <v>443</v>
      </c>
      <c r="S14" s="714" t="s">
        <v>443</v>
      </c>
      <c r="T14" s="596" t="s">
        <v>5</v>
      </c>
      <c r="U14" s="597"/>
      <c r="V14" s="597"/>
      <c r="W14" s="598"/>
      <c r="X14" s="715" t="s">
        <v>443</v>
      </c>
      <c r="Y14" s="713" t="s">
        <v>443</v>
      </c>
      <c r="Z14" s="715" t="s">
        <v>443</v>
      </c>
      <c r="AA14" s="711" t="s">
        <v>443</v>
      </c>
      <c r="AB14" s="711" t="s">
        <v>443</v>
      </c>
      <c r="AC14" s="713" t="s">
        <v>443</v>
      </c>
      <c r="AD14" s="713" t="s">
        <v>443</v>
      </c>
      <c r="AE14" s="711" t="s">
        <v>443</v>
      </c>
      <c r="AF14" s="711" t="s">
        <v>443</v>
      </c>
      <c r="AG14" s="711" t="s">
        <v>443</v>
      </c>
      <c r="AH14" s="711" t="s">
        <v>443</v>
      </c>
      <c r="AI14" s="711" t="s">
        <v>443</v>
      </c>
      <c r="AJ14" s="711" t="s">
        <v>443</v>
      </c>
      <c r="AK14" s="714" t="s">
        <v>443</v>
      </c>
      <c r="AL14" s="596" t="s">
        <v>5</v>
      </c>
      <c r="AM14" s="597"/>
      <c r="AN14" s="597"/>
      <c r="AO14" s="598"/>
      <c r="AP14" s="711">
        <v>166843</v>
      </c>
      <c r="AQ14" s="713">
        <v>186986</v>
      </c>
      <c r="AR14" s="715" t="s">
        <v>443</v>
      </c>
      <c r="AS14" s="713" t="s">
        <v>443</v>
      </c>
      <c r="AT14" s="715" t="s">
        <v>443</v>
      </c>
      <c r="AU14" s="711" t="s">
        <v>443</v>
      </c>
      <c r="AV14" s="713" t="s">
        <v>443</v>
      </c>
      <c r="AW14" s="713" t="s">
        <v>443</v>
      </c>
      <c r="AX14" s="713" t="s">
        <v>443</v>
      </c>
      <c r="AY14" s="713" t="s">
        <v>443</v>
      </c>
      <c r="AZ14" s="713">
        <v>166843</v>
      </c>
      <c r="BA14" s="714">
        <v>186986</v>
      </c>
    </row>
    <row r="15" spans="1:53" ht="19.5" customHeight="1">
      <c r="B15" s="596" t="s">
        <v>6</v>
      </c>
      <c r="C15" s="597"/>
      <c r="D15" s="597"/>
      <c r="E15" s="598"/>
      <c r="F15" s="304">
        <v>0</v>
      </c>
      <c r="G15" s="304">
        <v>0</v>
      </c>
      <c r="H15" s="304">
        <v>0</v>
      </c>
      <c r="I15" s="304">
        <v>0</v>
      </c>
      <c r="J15" s="304">
        <v>0</v>
      </c>
      <c r="K15" s="304">
        <v>0</v>
      </c>
      <c r="L15" s="304">
        <v>0</v>
      </c>
      <c r="M15" s="304">
        <v>0</v>
      </c>
      <c r="N15" s="304">
        <v>0</v>
      </c>
      <c r="O15" s="304">
        <v>0</v>
      </c>
      <c r="P15" s="304">
        <v>0</v>
      </c>
      <c r="Q15" s="304">
        <v>0</v>
      </c>
      <c r="R15" s="304">
        <v>0</v>
      </c>
      <c r="S15" s="308">
        <v>0</v>
      </c>
      <c r="T15" s="596" t="s">
        <v>6</v>
      </c>
      <c r="U15" s="597"/>
      <c r="V15" s="597"/>
      <c r="W15" s="598"/>
      <c r="X15" s="365">
        <v>0</v>
      </c>
      <c r="Y15" s="304">
        <v>0</v>
      </c>
      <c r="Z15" s="304">
        <v>0</v>
      </c>
      <c r="AA15" s="304">
        <v>0</v>
      </c>
      <c r="AB15" s="304">
        <v>0</v>
      </c>
      <c r="AC15" s="304">
        <v>0</v>
      </c>
      <c r="AD15" s="304">
        <v>0</v>
      </c>
      <c r="AE15" s="304">
        <v>0</v>
      </c>
      <c r="AF15" s="304">
        <v>0</v>
      </c>
      <c r="AG15" s="304">
        <v>0</v>
      </c>
      <c r="AH15" s="304">
        <v>0</v>
      </c>
      <c r="AI15" s="304">
        <v>0</v>
      </c>
      <c r="AJ15" s="304">
        <v>0</v>
      </c>
      <c r="AK15" s="308">
        <v>0</v>
      </c>
      <c r="AL15" s="596" t="s">
        <v>6</v>
      </c>
      <c r="AM15" s="597"/>
      <c r="AN15" s="597"/>
      <c r="AO15" s="598"/>
      <c r="AP15" s="304">
        <v>0</v>
      </c>
      <c r="AQ15" s="304">
        <v>0</v>
      </c>
      <c r="AR15" s="365">
        <v>0</v>
      </c>
      <c r="AS15" s="304">
        <v>0</v>
      </c>
      <c r="AT15" s="365">
        <v>0</v>
      </c>
      <c r="AU15" s="304">
        <v>0</v>
      </c>
      <c r="AV15" s="304">
        <v>0</v>
      </c>
      <c r="AW15" s="304">
        <v>0</v>
      </c>
      <c r="AX15" s="304">
        <v>0</v>
      </c>
      <c r="AY15" s="304">
        <v>0</v>
      </c>
      <c r="AZ15" s="304">
        <v>0</v>
      </c>
      <c r="BA15" s="308">
        <v>0</v>
      </c>
    </row>
    <row r="16" spans="1:53" ht="19.5" customHeight="1">
      <c r="B16" s="607" t="s">
        <v>76</v>
      </c>
      <c r="C16" s="608"/>
      <c r="D16" s="608"/>
      <c r="E16" s="609"/>
      <c r="F16" s="716">
        <v>6196030</v>
      </c>
      <c r="G16" s="716">
        <v>6049000</v>
      </c>
      <c r="H16" s="716">
        <v>1650925</v>
      </c>
      <c r="I16" s="716">
        <v>1856990</v>
      </c>
      <c r="J16" s="716">
        <v>1473292</v>
      </c>
      <c r="K16" s="716">
        <v>1467259</v>
      </c>
      <c r="L16" s="716">
        <v>1838365</v>
      </c>
      <c r="M16" s="716">
        <v>2063801</v>
      </c>
      <c r="N16" s="716">
        <v>1028598</v>
      </c>
      <c r="O16" s="716">
        <v>1272684</v>
      </c>
      <c r="P16" s="716">
        <v>1047592</v>
      </c>
      <c r="Q16" s="716">
        <v>1127967</v>
      </c>
      <c r="R16" s="716">
        <v>2381170</v>
      </c>
      <c r="S16" s="717">
        <v>2387336</v>
      </c>
      <c r="T16" s="607" t="s">
        <v>76</v>
      </c>
      <c r="U16" s="608"/>
      <c r="V16" s="608"/>
      <c r="W16" s="609"/>
      <c r="X16" s="718">
        <v>844394</v>
      </c>
      <c r="Y16" s="716">
        <v>840428</v>
      </c>
      <c r="Z16" s="716">
        <v>964981</v>
      </c>
      <c r="AA16" s="716">
        <v>1216628</v>
      </c>
      <c r="AB16" s="716">
        <v>617387</v>
      </c>
      <c r="AC16" s="716">
        <v>648245</v>
      </c>
      <c r="AD16" s="716">
        <v>1866561</v>
      </c>
      <c r="AE16" s="716">
        <v>1862291</v>
      </c>
      <c r="AF16" s="716">
        <v>554728</v>
      </c>
      <c r="AG16" s="716">
        <v>561163</v>
      </c>
      <c r="AH16" s="716">
        <v>422651</v>
      </c>
      <c r="AI16" s="716">
        <v>524138</v>
      </c>
      <c r="AJ16" s="716">
        <v>274474</v>
      </c>
      <c r="AK16" s="717">
        <v>276130</v>
      </c>
      <c r="AL16" s="607" t="s">
        <v>76</v>
      </c>
      <c r="AM16" s="608"/>
      <c r="AN16" s="608"/>
      <c r="AO16" s="609"/>
      <c r="AP16" s="719">
        <v>104980</v>
      </c>
      <c r="AQ16" s="716">
        <v>122468</v>
      </c>
      <c r="AR16" s="718">
        <v>113002</v>
      </c>
      <c r="AS16" s="716">
        <v>121618</v>
      </c>
      <c r="AT16" s="718">
        <v>245624</v>
      </c>
      <c r="AU16" s="716">
        <v>252128</v>
      </c>
      <c r="AV16" s="716">
        <v>2224208</v>
      </c>
      <c r="AW16" s="716">
        <v>2216167</v>
      </c>
      <c r="AX16" s="716">
        <v>497630</v>
      </c>
      <c r="AY16" s="716">
        <v>485100</v>
      </c>
      <c r="AZ16" s="719">
        <v>24346592</v>
      </c>
      <c r="BA16" s="720">
        <v>25351541</v>
      </c>
    </row>
    <row r="17" spans="2:53" ht="19.5" customHeight="1">
      <c r="B17" s="610" t="s">
        <v>14</v>
      </c>
      <c r="C17" s="611"/>
      <c r="D17" s="611"/>
      <c r="E17" s="612"/>
      <c r="F17" s="721" t="s">
        <v>443</v>
      </c>
      <c r="G17" s="721" t="s">
        <v>443</v>
      </c>
      <c r="H17" s="721" t="s">
        <v>443</v>
      </c>
      <c r="I17" s="721" t="s">
        <v>443</v>
      </c>
      <c r="J17" s="721" t="s">
        <v>443</v>
      </c>
      <c r="K17" s="721" t="s">
        <v>443</v>
      </c>
      <c r="L17" s="721" t="s">
        <v>443</v>
      </c>
      <c r="M17" s="721" t="s">
        <v>443</v>
      </c>
      <c r="N17" s="721">
        <v>10.9</v>
      </c>
      <c r="O17" s="721" t="s">
        <v>443</v>
      </c>
      <c r="P17" s="721" t="s">
        <v>443</v>
      </c>
      <c r="Q17" s="721" t="s">
        <v>443</v>
      </c>
      <c r="R17" s="721" t="s">
        <v>443</v>
      </c>
      <c r="S17" s="722" t="s">
        <v>443</v>
      </c>
      <c r="T17" s="610" t="s">
        <v>14</v>
      </c>
      <c r="U17" s="611"/>
      <c r="V17" s="611"/>
      <c r="W17" s="612"/>
      <c r="X17" s="723" t="s">
        <v>443</v>
      </c>
      <c r="Y17" s="721" t="s">
        <v>443</v>
      </c>
      <c r="Z17" s="721">
        <v>19.7</v>
      </c>
      <c r="AA17" s="721" t="s">
        <v>443</v>
      </c>
      <c r="AB17" s="721" t="s">
        <v>443</v>
      </c>
      <c r="AC17" s="721" t="s">
        <v>443</v>
      </c>
      <c r="AD17" s="724" t="s">
        <v>443</v>
      </c>
      <c r="AE17" s="721" t="s">
        <v>443</v>
      </c>
      <c r="AF17" s="721" t="s">
        <v>443</v>
      </c>
      <c r="AG17" s="721" t="s">
        <v>443</v>
      </c>
      <c r="AH17" s="721">
        <v>2.7</v>
      </c>
      <c r="AI17" s="721" t="s">
        <v>443</v>
      </c>
      <c r="AJ17" s="721" t="s">
        <v>443</v>
      </c>
      <c r="AK17" s="722" t="s">
        <v>443</v>
      </c>
      <c r="AL17" s="610" t="s">
        <v>14</v>
      </c>
      <c r="AM17" s="611"/>
      <c r="AN17" s="611"/>
      <c r="AO17" s="612"/>
      <c r="AP17" s="721">
        <v>26.2</v>
      </c>
      <c r="AQ17" s="721">
        <v>16.399999999999999</v>
      </c>
      <c r="AR17" s="723" t="s">
        <v>443</v>
      </c>
      <c r="AS17" s="721" t="s">
        <v>443</v>
      </c>
      <c r="AT17" s="723" t="s">
        <v>443</v>
      </c>
      <c r="AU17" s="721" t="s">
        <v>443</v>
      </c>
      <c r="AV17" s="721" t="s">
        <v>443</v>
      </c>
      <c r="AW17" s="721" t="s">
        <v>443</v>
      </c>
      <c r="AX17" s="721" t="s">
        <v>443</v>
      </c>
      <c r="AY17" s="721" t="s">
        <v>443</v>
      </c>
      <c r="AZ17" s="724">
        <v>1.4</v>
      </c>
      <c r="BA17" s="725">
        <v>0.1</v>
      </c>
    </row>
    <row r="18" spans="2:53" ht="19.5" customHeight="1">
      <c r="B18" s="596" t="s">
        <v>15</v>
      </c>
      <c r="C18" s="597"/>
      <c r="D18" s="597"/>
      <c r="E18" s="598"/>
      <c r="F18" s="721" t="s">
        <v>443</v>
      </c>
      <c r="G18" s="721" t="s">
        <v>443</v>
      </c>
      <c r="H18" s="721" t="s">
        <v>443</v>
      </c>
      <c r="I18" s="721" t="s">
        <v>443</v>
      </c>
      <c r="J18" s="721" t="s">
        <v>443</v>
      </c>
      <c r="K18" s="721" t="s">
        <v>443</v>
      </c>
      <c r="L18" s="721" t="s">
        <v>443</v>
      </c>
      <c r="M18" s="721" t="s">
        <v>443</v>
      </c>
      <c r="N18" s="721" t="s">
        <v>443</v>
      </c>
      <c r="O18" s="721" t="s">
        <v>443</v>
      </c>
      <c r="P18" s="721" t="s">
        <v>443</v>
      </c>
      <c r="Q18" s="721" t="s">
        <v>443</v>
      </c>
      <c r="R18" s="721" t="s">
        <v>443</v>
      </c>
      <c r="S18" s="722" t="s">
        <v>443</v>
      </c>
      <c r="T18" s="596" t="s">
        <v>15</v>
      </c>
      <c r="U18" s="597"/>
      <c r="V18" s="597"/>
      <c r="W18" s="598"/>
      <c r="X18" s="723" t="s">
        <v>443</v>
      </c>
      <c r="Y18" s="721" t="s">
        <v>443</v>
      </c>
      <c r="Z18" s="721" t="s">
        <v>443</v>
      </c>
      <c r="AA18" s="721" t="s">
        <v>443</v>
      </c>
      <c r="AB18" s="721" t="s">
        <v>443</v>
      </c>
      <c r="AC18" s="721" t="s">
        <v>443</v>
      </c>
      <c r="AD18" s="721" t="s">
        <v>443</v>
      </c>
      <c r="AE18" s="721" t="s">
        <v>443</v>
      </c>
      <c r="AF18" s="721" t="s">
        <v>443</v>
      </c>
      <c r="AG18" s="721" t="s">
        <v>443</v>
      </c>
      <c r="AH18" s="721" t="s">
        <v>443</v>
      </c>
      <c r="AI18" s="721" t="s">
        <v>443</v>
      </c>
      <c r="AJ18" s="721" t="s">
        <v>443</v>
      </c>
      <c r="AK18" s="722" t="s">
        <v>443</v>
      </c>
      <c r="AL18" s="596" t="s">
        <v>15</v>
      </c>
      <c r="AM18" s="597"/>
      <c r="AN18" s="597"/>
      <c r="AO18" s="598"/>
      <c r="AP18" s="721">
        <v>158.9</v>
      </c>
      <c r="AQ18" s="721">
        <v>152.69999999999999</v>
      </c>
      <c r="AR18" s="723" t="s">
        <v>443</v>
      </c>
      <c r="AS18" s="721" t="s">
        <v>443</v>
      </c>
      <c r="AT18" s="723" t="s">
        <v>443</v>
      </c>
      <c r="AU18" s="721" t="s">
        <v>443</v>
      </c>
      <c r="AV18" s="721" t="s">
        <v>443</v>
      </c>
      <c r="AW18" s="721" t="s">
        <v>443</v>
      </c>
      <c r="AX18" s="721" t="s">
        <v>443</v>
      </c>
      <c r="AY18" s="721" t="s">
        <v>443</v>
      </c>
      <c r="AZ18" s="721">
        <v>0.7</v>
      </c>
      <c r="BA18" s="725">
        <v>0.7</v>
      </c>
    </row>
    <row r="19" spans="2:53" ht="19.5" customHeight="1">
      <c r="B19" s="596" t="s">
        <v>16</v>
      </c>
      <c r="C19" s="597"/>
      <c r="D19" s="597"/>
      <c r="E19" s="598"/>
      <c r="F19" s="304">
        <v>0</v>
      </c>
      <c r="G19" s="304">
        <v>0</v>
      </c>
      <c r="H19" s="304">
        <v>0</v>
      </c>
      <c r="I19" s="304">
        <v>0</v>
      </c>
      <c r="J19" s="304">
        <v>0</v>
      </c>
      <c r="K19" s="304">
        <v>0</v>
      </c>
      <c r="L19" s="304">
        <v>0</v>
      </c>
      <c r="M19" s="304">
        <v>0</v>
      </c>
      <c r="N19" s="304">
        <v>0</v>
      </c>
      <c r="O19" s="304">
        <v>0</v>
      </c>
      <c r="P19" s="304">
        <v>0</v>
      </c>
      <c r="Q19" s="304">
        <v>0</v>
      </c>
      <c r="R19" s="304">
        <v>0</v>
      </c>
      <c r="S19" s="308">
        <v>0</v>
      </c>
      <c r="T19" s="596" t="s">
        <v>16</v>
      </c>
      <c r="U19" s="597"/>
      <c r="V19" s="597"/>
      <c r="W19" s="598"/>
      <c r="X19" s="365">
        <v>0</v>
      </c>
      <c r="Y19" s="304">
        <v>0</v>
      </c>
      <c r="Z19" s="304">
        <v>0</v>
      </c>
      <c r="AA19" s="304">
        <v>0</v>
      </c>
      <c r="AB19" s="304">
        <v>0</v>
      </c>
      <c r="AC19" s="304">
        <v>0</v>
      </c>
      <c r="AD19" s="304">
        <v>0</v>
      </c>
      <c r="AE19" s="304">
        <v>0</v>
      </c>
      <c r="AF19" s="304">
        <v>0</v>
      </c>
      <c r="AG19" s="304">
        <v>0</v>
      </c>
      <c r="AH19" s="304">
        <v>0</v>
      </c>
      <c r="AI19" s="304">
        <v>0</v>
      </c>
      <c r="AJ19" s="304">
        <v>0</v>
      </c>
      <c r="AK19" s="308">
        <v>0</v>
      </c>
      <c r="AL19" s="596" t="s">
        <v>16</v>
      </c>
      <c r="AM19" s="597"/>
      <c r="AN19" s="597"/>
      <c r="AO19" s="598"/>
      <c r="AP19" s="304">
        <v>0</v>
      </c>
      <c r="AQ19" s="304">
        <v>0</v>
      </c>
      <c r="AR19" s="365">
        <v>0</v>
      </c>
      <c r="AS19" s="304">
        <v>0</v>
      </c>
      <c r="AT19" s="365">
        <v>0</v>
      </c>
      <c r="AU19" s="304">
        <v>0</v>
      </c>
      <c r="AV19" s="304">
        <v>0</v>
      </c>
      <c r="AW19" s="304">
        <v>0</v>
      </c>
      <c r="AX19" s="304">
        <v>0</v>
      </c>
      <c r="AY19" s="304">
        <v>0</v>
      </c>
      <c r="AZ19" s="304">
        <v>0</v>
      </c>
      <c r="BA19" s="333">
        <v>0</v>
      </c>
    </row>
    <row r="20" spans="2:53" ht="19.5" customHeight="1">
      <c r="B20" s="596" t="s">
        <v>8</v>
      </c>
      <c r="C20" s="597"/>
      <c r="D20" s="597"/>
      <c r="E20" s="598"/>
      <c r="F20" s="721">
        <v>121.6</v>
      </c>
      <c r="G20" s="721">
        <v>124.8</v>
      </c>
      <c r="H20" s="721">
        <v>111.7</v>
      </c>
      <c r="I20" s="721">
        <v>118.9</v>
      </c>
      <c r="J20" s="721">
        <v>110.1</v>
      </c>
      <c r="K20" s="721">
        <v>110.6</v>
      </c>
      <c r="L20" s="721">
        <v>109.8</v>
      </c>
      <c r="M20" s="721">
        <v>112.9</v>
      </c>
      <c r="N20" s="721">
        <v>92</v>
      </c>
      <c r="O20" s="721">
        <v>109.9</v>
      </c>
      <c r="P20" s="721">
        <v>102</v>
      </c>
      <c r="Q20" s="721">
        <v>107.5</v>
      </c>
      <c r="R20" s="721">
        <v>118</v>
      </c>
      <c r="S20" s="722">
        <v>116.1</v>
      </c>
      <c r="T20" s="596" t="s">
        <v>8</v>
      </c>
      <c r="U20" s="597"/>
      <c r="V20" s="597"/>
      <c r="W20" s="598"/>
      <c r="X20" s="723">
        <v>111.2</v>
      </c>
      <c r="Y20" s="721">
        <v>110.7</v>
      </c>
      <c r="Z20" s="721">
        <v>85.9</v>
      </c>
      <c r="AA20" s="721">
        <v>107.4</v>
      </c>
      <c r="AB20" s="721">
        <v>111.2</v>
      </c>
      <c r="AC20" s="721">
        <v>107.8</v>
      </c>
      <c r="AD20" s="721">
        <v>116.8</v>
      </c>
      <c r="AE20" s="721">
        <v>117.8</v>
      </c>
      <c r="AF20" s="721">
        <v>110.8</v>
      </c>
      <c r="AG20" s="721">
        <v>107.8</v>
      </c>
      <c r="AH20" s="721">
        <v>97.9</v>
      </c>
      <c r="AI20" s="721">
        <v>118.6</v>
      </c>
      <c r="AJ20" s="721">
        <v>110.4</v>
      </c>
      <c r="AK20" s="722">
        <v>113.9</v>
      </c>
      <c r="AL20" s="596" t="s">
        <v>8</v>
      </c>
      <c r="AM20" s="597"/>
      <c r="AN20" s="597"/>
      <c r="AO20" s="598"/>
      <c r="AP20" s="721">
        <v>87.3</v>
      </c>
      <c r="AQ20" s="721">
        <v>90.2</v>
      </c>
      <c r="AR20" s="723">
        <v>122</v>
      </c>
      <c r="AS20" s="721">
        <v>122.4</v>
      </c>
      <c r="AT20" s="723">
        <v>120.9</v>
      </c>
      <c r="AU20" s="721">
        <v>125.3</v>
      </c>
      <c r="AV20" s="721">
        <v>125.3</v>
      </c>
      <c r="AW20" s="721">
        <v>125.4</v>
      </c>
      <c r="AX20" s="721">
        <v>113.2</v>
      </c>
      <c r="AY20" s="721">
        <v>107.5</v>
      </c>
      <c r="AZ20" s="721">
        <v>112.7</v>
      </c>
      <c r="BA20" s="725">
        <v>116.4</v>
      </c>
    </row>
    <row r="21" spans="2:53" ht="19.5" customHeight="1" thickBot="1">
      <c r="B21" s="593" t="s">
        <v>9</v>
      </c>
      <c r="C21" s="594"/>
      <c r="D21" s="594"/>
      <c r="E21" s="595"/>
      <c r="F21" s="726">
        <v>121.8</v>
      </c>
      <c r="G21" s="726">
        <v>124.8</v>
      </c>
      <c r="H21" s="726">
        <v>111.7</v>
      </c>
      <c r="I21" s="726">
        <v>119</v>
      </c>
      <c r="J21" s="726">
        <v>110.1</v>
      </c>
      <c r="K21" s="726">
        <v>110.6</v>
      </c>
      <c r="L21" s="726">
        <v>109.8</v>
      </c>
      <c r="M21" s="726">
        <v>112.9</v>
      </c>
      <c r="N21" s="726">
        <v>92</v>
      </c>
      <c r="O21" s="726">
        <v>109.4</v>
      </c>
      <c r="P21" s="726">
        <v>100.7</v>
      </c>
      <c r="Q21" s="726">
        <v>107.3</v>
      </c>
      <c r="R21" s="726">
        <v>115.6</v>
      </c>
      <c r="S21" s="727">
        <v>116.2</v>
      </c>
      <c r="T21" s="593" t="s">
        <v>9</v>
      </c>
      <c r="U21" s="594"/>
      <c r="V21" s="594"/>
      <c r="W21" s="595"/>
      <c r="X21" s="728">
        <v>111.2</v>
      </c>
      <c r="Y21" s="726">
        <v>110.7</v>
      </c>
      <c r="Z21" s="726">
        <v>86</v>
      </c>
      <c r="AA21" s="726">
        <v>107.4</v>
      </c>
      <c r="AB21" s="726">
        <v>111.3</v>
      </c>
      <c r="AC21" s="726">
        <v>108.1</v>
      </c>
      <c r="AD21" s="726">
        <v>116.9</v>
      </c>
      <c r="AE21" s="726">
        <v>117.9</v>
      </c>
      <c r="AF21" s="726">
        <v>110.8</v>
      </c>
      <c r="AG21" s="726">
        <v>107.8</v>
      </c>
      <c r="AH21" s="726">
        <v>97.9</v>
      </c>
      <c r="AI21" s="726">
        <v>118.6</v>
      </c>
      <c r="AJ21" s="726">
        <v>110.2</v>
      </c>
      <c r="AK21" s="727">
        <v>113.8</v>
      </c>
      <c r="AL21" s="593" t="s">
        <v>9</v>
      </c>
      <c r="AM21" s="594"/>
      <c r="AN21" s="594"/>
      <c r="AO21" s="595"/>
      <c r="AP21" s="726">
        <v>87.3</v>
      </c>
      <c r="AQ21" s="726">
        <v>90.2</v>
      </c>
      <c r="AR21" s="728">
        <v>122</v>
      </c>
      <c r="AS21" s="726">
        <v>122.4</v>
      </c>
      <c r="AT21" s="728">
        <v>121</v>
      </c>
      <c r="AU21" s="726">
        <v>125</v>
      </c>
      <c r="AV21" s="726">
        <v>125.3</v>
      </c>
      <c r="AW21" s="726">
        <v>125.4</v>
      </c>
      <c r="AX21" s="726">
        <v>113.1</v>
      </c>
      <c r="AY21" s="726">
        <v>111.4</v>
      </c>
      <c r="AZ21" s="726">
        <v>112.4</v>
      </c>
      <c r="BA21" s="729">
        <v>116.5</v>
      </c>
    </row>
    <row r="22" spans="2:53" ht="18.75" customHeight="1">
      <c r="B22" s="310" t="s">
        <v>435</v>
      </c>
      <c r="C22" s="311"/>
      <c r="D22" s="312"/>
      <c r="Q22" s="313"/>
      <c r="R22" s="313"/>
      <c r="S22" s="490"/>
      <c r="T22" s="488" t="s">
        <v>602</v>
      </c>
      <c r="U22" s="311"/>
      <c r="V22" s="312"/>
      <c r="W22" s="311"/>
      <c r="X22" s="313"/>
      <c r="Y22" s="313"/>
      <c r="Z22" s="311"/>
      <c r="AA22" s="311"/>
      <c r="AB22" s="311"/>
      <c r="AC22" s="311"/>
      <c r="AD22" s="311"/>
      <c r="AE22" s="311"/>
      <c r="AF22" s="311"/>
      <c r="AG22" s="311"/>
      <c r="AH22" s="313"/>
      <c r="AI22" s="313"/>
      <c r="AJ22" s="313"/>
      <c r="AK22" s="313"/>
      <c r="AL22" s="310" t="s">
        <v>435</v>
      </c>
      <c r="AM22" s="311"/>
      <c r="AN22" s="312"/>
      <c r="AT22" s="280"/>
      <c r="AU22" s="280"/>
      <c r="AV22" s="280"/>
      <c r="AW22" s="280"/>
    </row>
    <row r="23" spans="2:53" ht="18.75" customHeight="1">
      <c r="C23" s="311"/>
      <c r="D23" s="312"/>
      <c r="Q23" s="313"/>
      <c r="R23" s="313"/>
      <c r="S23" s="313"/>
      <c r="T23" s="312"/>
      <c r="U23" s="311"/>
      <c r="V23" s="312"/>
      <c r="W23" s="311"/>
      <c r="X23" s="313"/>
      <c r="Y23" s="313"/>
      <c r="Z23" s="311"/>
      <c r="AA23" s="311"/>
      <c r="AB23" s="311"/>
      <c r="AC23" s="311"/>
      <c r="AD23" s="311"/>
      <c r="AE23" s="311"/>
      <c r="AF23" s="311"/>
      <c r="AG23" s="311"/>
      <c r="AH23" s="313"/>
      <c r="AI23" s="313"/>
      <c r="AJ23" s="313"/>
      <c r="AK23" s="313"/>
      <c r="AM23" s="311"/>
      <c r="AN23" s="312"/>
      <c r="AT23" s="280"/>
      <c r="AU23" s="280"/>
      <c r="AV23" s="280"/>
      <c r="AW23" s="280"/>
    </row>
    <row r="24" spans="2:53" ht="9.75" customHeight="1">
      <c r="C24" s="311"/>
      <c r="D24" s="312"/>
      <c r="Q24" s="313"/>
      <c r="R24" s="313"/>
      <c r="S24" s="313"/>
      <c r="T24" s="312"/>
      <c r="U24" s="311"/>
      <c r="V24" s="312"/>
      <c r="W24" s="311"/>
      <c r="X24" s="313"/>
      <c r="Y24" s="313"/>
      <c r="Z24" s="311"/>
      <c r="AA24" s="311"/>
      <c r="AB24" s="311"/>
      <c r="AC24" s="311"/>
      <c r="AD24" s="311"/>
      <c r="AE24" s="311"/>
      <c r="AF24" s="311"/>
      <c r="AG24" s="311"/>
      <c r="AH24" s="313"/>
      <c r="AI24" s="313"/>
      <c r="AJ24" s="313"/>
      <c r="AK24" s="313"/>
      <c r="AM24" s="311"/>
      <c r="AN24" s="312"/>
      <c r="AT24" s="280"/>
      <c r="AU24" s="280"/>
      <c r="AV24" s="280"/>
      <c r="AW24" s="280"/>
    </row>
    <row r="25" spans="2:53" ht="18.75" customHeight="1">
      <c r="B25" s="276" t="s">
        <v>17</v>
      </c>
      <c r="C25" s="314"/>
      <c r="D25" s="315"/>
      <c r="E25" s="277"/>
      <c r="F25" s="279"/>
      <c r="P25" s="281"/>
      <c r="Q25" s="313"/>
      <c r="R25" s="313"/>
      <c r="S25" s="313"/>
      <c r="T25" s="489" t="s">
        <v>17</v>
      </c>
      <c r="U25" s="314"/>
      <c r="V25" s="315"/>
      <c r="W25" s="314"/>
      <c r="X25" s="313"/>
      <c r="Y25" s="313"/>
      <c r="Z25" s="314"/>
      <c r="AA25" s="314"/>
      <c r="AB25" s="314"/>
      <c r="AC25" s="314"/>
      <c r="AD25" s="314"/>
      <c r="AE25" s="314"/>
      <c r="AF25" s="314"/>
      <c r="AG25" s="314"/>
      <c r="AH25" s="313"/>
      <c r="AI25" s="313"/>
      <c r="AJ25" s="313"/>
      <c r="AK25" s="313"/>
      <c r="AL25" s="276" t="s">
        <v>17</v>
      </c>
      <c r="AM25" s="314"/>
      <c r="AN25" s="315"/>
      <c r="AO25" s="277"/>
      <c r="AP25" s="277"/>
      <c r="AQ25" s="277"/>
      <c r="AR25" s="277"/>
      <c r="AS25" s="277"/>
      <c r="AT25" s="281"/>
      <c r="AU25" s="280"/>
      <c r="AV25" s="281"/>
      <c r="AW25" s="280"/>
    </row>
    <row r="26" spans="2:53" ht="18.75" customHeight="1" thickBot="1">
      <c r="C26" s="311"/>
      <c r="D26" s="312"/>
      <c r="P26" s="284"/>
      <c r="Q26" s="313"/>
      <c r="R26" s="313"/>
      <c r="S26" s="461" t="s">
        <v>0</v>
      </c>
      <c r="T26" s="312"/>
      <c r="U26" s="311"/>
      <c r="V26" s="312"/>
      <c r="W26" s="311"/>
      <c r="X26" s="313"/>
      <c r="Y26" s="313"/>
      <c r="Z26" s="311"/>
      <c r="AA26" s="311"/>
      <c r="AB26" s="311"/>
      <c r="AC26" s="311"/>
      <c r="AD26" s="311"/>
      <c r="AE26" s="311"/>
      <c r="AF26" s="311"/>
      <c r="AG26" s="311"/>
      <c r="AH26" s="313"/>
      <c r="AI26" s="313"/>
      <c r="AJ26" s="313"/>
      <c r="AK26" s="461" t="s">
        <v>0</v>
      </c>
      <c r="AM26" s="311"/>
      <c r="AN26" s="312"/>
      <c r="AP26" s="460"/>
      <c r="AQ26" s="460"/>
      <c r="AR26" s="460"/>
      <c r="AS26" s="460"/>
      <c r="AT26" s="461"/>
      <c r="AU26" s="461"/>
      <c r="AV26" s="461"/>
      <c r="AW26" s="461"/>
      <c r="AX26" s="461"/>
      <c r="AY26" s="461"/>
      <c r="AZ26" s="463"/>
      <c r="BA26" s="461" t="s">
        <v>0</v>
      </c>
    </row>
    <row r="27" spans="2:53" ht="19.5" customHeight="1">
      <c r="B27" s="285"/>
      <c r="C27" s="286"/>
      <c r="D27" s="287"/>
      <c r="E27" s="286" t="s">
        <v>124</v>
      </c>
      <c r="F27" s="288" t="s">
        <v>108</v>
      </c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90"/>
      <c r="R27" s="289"/>
      <c r="S27" s="290"/>
      <c r="T27" s="285"/>
      <c r="U27" s="286"/>
      <c r="V27" s="287"/>
      <c r="W27" s="286" t="s">
        <v>124</v>
      </c>
      <c r="X27" s="583" t="s">
        <v>125</v>
      </c>
      <c r="Y27" s="584"/>
      <c r="Z27" s="584"/>
      <c r="AA27" s="584"/>
      <c r="AB27" s="584"/>
      <c r="AC27" s="584"/>
      <c r="AD27" s="584"/>
      <c r="AE27" s="584"/>
      <c r="AF27" s="584"/>
      <c r="AG27" s="584"/>
      <c r="AH27" s="584"/>
      <c r="AI27" s="584"/>
      <c r="AJ27" s="584"/>
      <c r="AK27" s="585"/>
      <c r="AL27" s="384"/>
      <c r="AM27" s="385"/>
      <c r="AN27" s="385"/>
      <c r="AO27" s="386" t="s">
        <v>124</v>
      </c>
      <c r="AP27" s="583" t="s">
        <v>454</v>
      </c>
      <c r="AQ27" s="584"/>
      <c r="AR27" s="584"/>
      <c r="AS27" s="584"/>
      <c r="AT27" s="584"/>
      <c r="AU27" s="584"/>
      <c r="AV27" s="584"/>
      <c r="AW27" s="584"/>
      <c r="AX27" s="584"/>
      <c r="AY27" s="584"/>
      <c r="AZ27" s="584"/>
      <c r="BA27" s="585"/>
    </row>
    <row r="28" spans="2:53" ht="19.5" customHeight="1">
      <c r="B28" s="291"/>
      <c r="C28" s="252"/>
      <c r="D28" s="292"/>
      <c r="E28" s="293" t="s">
        <v>109</v>
      </c>
      <c r="F28" s="294" t="s">
        <v>110</v>
      </c>
      <c r="G28" s="295"/>
      <c r="H28" s="600" t="s">
        <v>596</v>
      </c>
      <c r="I28" s="600"/>
      <c r="J28" s="601" t="s">
        <v>597</v>
      </c>
      <c r="K28" s="599"/>
      <c r="L28" s="294" t="s">
        <v>112</v>
      </c>
      <c r="M28" s="295"/>
      <c r="N28" s="294" t="s">
        <v>113</v>
      </c>
      <c r="O28" s="295"/>
      <c r="P28" s="600" t="s">
        <v>75</v>
      </c>
      <c r="Q28" s="600"/>
      <c r="R28" s="600" t="s">
        <v>85</v>
      </c>
      <c r="S28" s="619"/>
      <c r="T28" s="291"/>
      <c r="U28" s="252"/>
      <c r="V28" s="292"/>
      <c r="W28" s="293" t="s">
        <v>109</v>
      </c>
      <c r="X28" s="601" t="s">
        <v>86</v>
      </c>
      <c r="Y28" s="599"/>
      <c r="Z28" s="614" t="s">
        <v>87</v>
      </c>
      <c r="AA28" s="622"/>
      <c r="AB28" s="623" t="s">
        <v>88</v>
      </c>
      <c r="AC28" s="624"/>
      <c r="AD28" s="617" t="s">
        <v>89</v>
      </c>
      <c r="AE28" s="618"/>
      <c r="AF28" s="615" t="s">
        <v>90</v>
      </c>
      <c r="AG28" s="616"/>
      <c r="AH28" s="317" t="s">
        <v>114</v>
      </c>
      <c r="AI28" s="316"/>
      <c r="AJ28" s="318" t="s">
        <v>115</v>
      </c>
      <c r="AK28" s="469"/>
      <c r="AL28" s="291"/>
      <c r="AM28" s="252"/>
      <c r="AN28" s="292"/>
      <c r="AO28" s="293" t="s">
        <v>109</v>
      </c>
      <c r="AP28" s="586" t="s">
        <v>500</v>
      </c>
      <c r="AQ28" s="587"/>
      <c r="AR28" s="296" t="s">
        <v>116</v>
      </c>
      <c r="AS28" s="316"/>
      <c r="AT28" s="318" t="s">
        <v>78</v>
      </c>
      <c r="AU28" s="316"/>
      <c r="AV28" s="318" t="s">
        <v>79</v>
      </c>
      <c r="AW28" s="491"/>
      <c r="AX28" s="497" t="s">
        <v>12</v>
      </c>
      <c r="AY28" s="491"/>
      <c r="AZ28" s="319" t="s">
        <v>13</v>
      </c>
      <c r="BA28" s="320"/>
    </row>
    <row r="29" spans="2:53" ht="19.5" customHeight="1">
      <c r="B29" s="299" t="s">
        <v>118</v>
      </c>
      <c r="C29" s="300"/>
      <c r="D29" s="301"/>
      <c r="E29" s="302" t="s">
        <v>119</v>
      </c>
      <c r="F29" s="32">
        <v>2</v>
      </c>
      <c r="G29" s="32">
        <v>3</v>
      </c>
      <c r="H29" s="32">
        <v>2</v>
      </c>
      <c r="I29" s="32">
        <v>3</v>
      </c>
      <c r="J29" s="32">
        <v>2</v>
      </c>
      <c r="K29" s="402">
        <v>3</v>
      </c>
      <c r="L29" s="32">
        <v>2</v>
      </c>
      <c r="M29" s="32">
        <v>3</v>
      </c>
      <c r="N29" s="32">
        <v>2</v>
      </c>
      <c r="O29" s="32">
        <v>3</v>
      </c>
      <c r="P29" s="32">
        <v>2</v>
      </c>
      <c r="Q29" s="32">
        <v>3</v>
      </c>
      <c r="R29" s="32">
        <v>2</v>
      </c>
      <c r="S29" s="494">
        <v>3</v>
      </c>
      <c r="T29" s="299" t="s">
        <v>118</v>
      </c>
      <c r="U29" s="300"/>
      <c r="V29" s="301"/>
      <c r="W29" s="293" t="s">
        <v>119</v>
      </c>
      <c r="X29" s="32">
        <v>2</v>
      </c>
      <c r="Y29" s="32">
        <v>3</v>
      </c>
      <c r="Z29" s="32">
        <v>2</v>
      </c>
      <c r="AA29" s="32">
        <v>3</v>
      </c>
      <c r="AB29" s="32">
        <v>2</v>
      </c>
      <c r="AC29" s="402">
        <v>3</v>
      </c>
      <c r="AD29" s="32">
        <v>2</v>
      </c>
      <c r="AE29" s="32">
        <v>3</v>
      </c>
      <c r="AF29" s="32">
        <v>2</v>
      </c>
      <c r="AG29" s="32">
        <v>3</v>
      </c>
      <c r="AH29" s="32">
        <v>2</v>
      </c>
      <c r="AI29" s="32">
        <v>3</v>
      </c>
      <c r="AJ29" s="32">
        <v>2</v>
      </c>
      <c r="AK29" s="494">
        <v>3</v>
      </c>
      <c r="AL29" s="299" t="s">
        <v>118</v>
      </c>
      <c r="AM29" s="300"/>
      <c r="AN29" s="301"/>
      <c r="AO29" s="302" t="s">
        <v>119</v>
      </c>
      <c r="AP29" s="32">
        <v>2</v>
      </c>
      <c r="AQ29" s="32">
        <v>3</v>
      </c>
      <c r="AR29" s="32">
        <v>2</v>
      </c>
      <c r="AS29" s="32">
        <v>3</v>
      </c>
      <c r="AT29" s="32">
        <v>2</v>
      </c>
      <c r="AU29" s="32">
        <v>3</v>
      </c>
      <c r="AV29" s="496">
        <v>2</v>
      </c>
      <c r="AW29" s="496">
        <v>3</v>
      </c>
      <c r="AX29" s="496">
        <v>2</v>
      </c>
      <c r="AY29" s="402">
        <v>3</v>
      </c>
      <c r="AZ29" s="32">
        <v>2</v>
      </c>
      <c r="BA29" s="494">
        <v>3</v>
      </c>
    </row>
    <row r="30" spans="2:53" ht="19.5" customHeight="1">
      <c r="B30" s="590" t="s">
        <v>18</v>
      </c>
      <c r="C30" s="620"/>
      <c r="D30" s="620"/>
      <c r="E30" s="621"/>
      <c r="F30" s="321"/>
      <c r="G30" s="305"/>
      <c r="H30" s="322"/>
      <c r="I30" s="305"/>
      <c r="J30" s="322"/>
      <c r="K30" s="322"/>
      <c r="L30" s="321"/>
      <c r="M30" s="305"/>
      <c r="N30" s="322"/>
      <c r="O30" s="305"/>
      <c r="P30" s="321"/>
      <c r="Q30" s="322"/>
      <c r="R30" s="321"/>
      <c r="S30" s="324"/>
      <c r="T30" s="590" t="s">
        <v>18</v>
      </c>
      <c r="U30" s="620"/>
      <c r="V30" s="620"/>
      <c r="W30" s="621"/>
      <c r="X30" s="321"/>
      <c r="Y30" s="305"/>
      <c r="Z30" s="322"/>
      <c r="AA30" s="323"/>
      <c r="AB30" s="321"/>
      <c r="AC30" s="323"/>
      <c r="AD30" s="322"/>
      <c r="AE30" s="323"/>
      <c r="AF30" s="321"/>
      <c r="AG30" s="323"/>
      <c r="AH30" s="321"/>
      <c r="AI30" s="323"/>
      <c r="AJ30" s="321"/>
      <c r="AK30" s="470"/>
      <c r="AL30" s="590" t="s">
        <v>18</v>
      </c>
      <c r="AM30" s="591"/>
      <c r="AN30" s="591"/>
      <c r="AO30" s="592"/>
      <c r="AP30" s="321"/>
      <c r="AQ30" s="387"/>
      <c r="AR30" s="322"/>
      <c r="AS30" s="387"/>
      <c r="AT30" s="322"/>
      <c r="AU30" s="387"/>
      <c r="AV30" s="322"/>
      <c r="AW30" s="305"/>
      <c r="AX30" s="322"/>
      <c r="AY30" s="322"/>
      <c r="AZ30" s="322"/>
      <c r="BA30" s="324"/>
    </row>
    <row r="31" spans="2:53" ht="19.5" customHeight="1">
      <c r="B31" s="307"/>
      <c r="C31" s="588" t="s">
        <v>126</v>
      </c>
      <c r="D31" s="588"/>
      <c r="E31" s="589"/>
      <c r="F31" s="304">
        <v>2765887</v>
      </c>
      <c r="G31" s="304">
        <v>2601872</v>
      </c>
      <c r="H31" s="304">
        <v>1834286</v>
      </c>
      <c r="I31" s="304">
        <v>976652</v>
      </c>
      <c r="J31" s="304">
        <v>890225</v>
      </c>
      <c r="K31" s="304">
        <v>395015</v>
      </c>
      <c r="L31" s="304">
        <v>991551</v>
      </c>
      <c r="M31" s="304">
        <v>1123080</v>
      </c>
      <c r="N31" s="304">
        <v>349451</v>
      </c>
      <c r="O31" s="304">
        <v>770865</v>
      </c>
      <c r="P31" s="304">
        <v>591013</v>
      </c>
      <c r="Q31" s="304">
        <v>504534</v>
      </c>
      <c r="R31" s="304">
        <v>1035128</v>
      </c>
      <c r="S31" s="308">
        <v>379453</v>
      </c>
      <c r="T31" s="307"/>
      <c r="U31" s="588" t="s">
        <v>126</v>
      </c>
      <c r="V31" s="588"/>
      <c r="W31" s="589"/>
      <c r="X31" s="304">
        <v>1118541</v>
      </c>
      <c r="Y31" s="304">
        <v>628075</v>
      </c>
      <c r="Z31" s="304">
        <v>342342</v>
      </c>
      <c r="AA31" s="304">
        <v>277930</v>
      </c>
      <c r="AB31" s="304">
        <v>458496</v>
      </c>
      <c r="AC31" s="304">
        <v>280148</v>
      </c>
      <c r="AD31" s="304">
        <v>486840</v>
      </c>
      <c r="AE31" s="304">
        <v>466594</v>
      </c>
      <c r="AF31" s="304">
        <v>943696</v>
      </c>
      <c r="AG31" s="304">
        <v>219279</v>
      </c>
      <c r="AH31" s="304">
        <v>339511</v>
      </c>
      <c r="AI31" s="304">
        <v>297301</v>
      </c>
      <c r="AJ31" s="304">
        <v>141556</v>
      </c>
      <c r="AK31" s="308">
        <v>145109</v>
      </c>
      <c r="AL31" s="307"/>
      <c r="AM31" s="588" t="s">
        <v>126</v>
      </c>
      <c r="AN31" s="588"/>
      <c r="AO31" s="589"/>
      <c r="AP31" s="304">
        <v>88208</v>
      </c>
      <c r="AQ31" s="309">
        <v>156745</v>
      </c>
      <c r="AR31" s="304">
        <v>0</v>
      </c>
      <c r="AS31" s="309">
        <v>0</v>
      </c>
      <c r="AT31" s="304">
        <v>108743</v>
      </c>
      <c r="AU31" s="309">
        <v>61508</v>
      </c>
      <c r="AV31" s="304">
        <v>332143</v>
      </c>
      <c r="AW31" s="304">
        <v>383472</v>
      </c>
      <c r="AX31" s="304">
        <v>464753</v>
      </c>
      <c r="AY31" s="304">
        <v>101789</v>
      </c>
      <c r="AZ31" s="713">
        <v>13282370</v>
      </c>
      <c r="BA31" s="366">
        <v>9769421</v>
      </c>
    </row>
    <row r="32" spans="2:53" ht="55.5" customHeight="1">
      <c r="B32" s="307"/>
      <c r="C32" s="588" t="s">
        <v>127</v>
      </c>
      <c r="D32" s="588"/>
      <c r="E32" s="589"/>
      <c r="F32" s="304">
        <v>1283311</v>
      </c>
      <c r="G32" s="304">
        <v>1286708</v>
      </c>
      <c r="H32" s="304">
        <v>462508</v>
      </c>
      <c r="I32" s="304">
        <v>500769</v>
      </c>
      <c r="J32" s="304">
        <v>267580</v>
      </c>
      <c r="K32" s="304">
        <v>276172</v>
      </c>
      <c r="L32" s="304">
        <v>512476</v>
      </c>
      <c r="M32" s="304">
        <v>414532</v>
      </c>
      <c r="N32" s="304">
        <v>259570</v>
      </c>
      <c r="O32" s="304">
        <v>259771</v>
      </c>
      <c r="P32" s="304">
        <v>169405</v>
      </c>
      <c r="Q32" s="304">
        <v>177697</v>
      </c>
      <c r="R32" s="304">
        <v>410892</v>
      </c>
      <c r="S32" s="308">
        <v>406583</v>
      </c>
      <c r="T32" s="307"/>
      <c r="U32" s="588" t="s">
        <v>127</v>
      </c>
      <c r="V32" s="588"/>
      <c r="W32" s="589"/>
      <c r="X32" s="304">
        <v>146473</v>
      </c>
      <c r="Y32" s="304">
        <v>146747</v>
      </c>
      <c r="Z32" s="304">
        <v>170038</v>
      </c>
      <c r="AA32" s="304">
        <v>159071</v>
      </c>
      <c r="AB32" s="304">
        <v>238093</v>
      </c>
      <c r="AC32" s="304">
        <v>246254</v>
      </c>
      <c r="AD32" s="304">
        <v>225842</v>
      </c>
      <c r="AE32" s="304">
        <v>229940</v>
      </c>
      <c r="AF32" s="304">
        <v>155820</v>
      </c>
      <c r="AG32" s="304">
        <v>161294</v>
      </c>
      <c r="AH32" s="304">
        <v>45146</v>
      </c>
      <c r="AI32" s="304">
        <v>46054</v>
      </c>
      <c r="AJ32" s="304">
        <v>31171</v>
      </c>
      <c r="AK32" s="308">
        <v>34229</v>
      </c>
      <c r="AL32" s="307"/>
      <c r="AM32" s="588" t="s">
        <v>127</v>
      </c>
      <c r="AN32" s="588"/>
      <c r="AO32" s="589"/>
      <c r="AP32" s="304">
        <v>90055</v>
      </c>
      <c r="AQ32" s="309">
        <v>93492</v>
      </c>
      <c r="AR32" s="304">
        <v>70059</v>
      </c>
      <c r="AS32" s="309">
        <v>70417</v>
      </c>
      <c r="AT32" s="304">
        <v>97630</v>
      </c>
      <c r="AU32" s="309">
        <v>107368</v>
      </c>
      <c r="AV32" s="304">
        <v>1051019</v>
      </c>
      <c r="AW32" s="304">
        <v>1063816</v>
      </c>
      <c r="AX32" s="304">
        <v>91859</v>
      </c>
      <c r="AY32" s="304">
        <v>99754</v>
      </c>
      <c r="AZ32" s="713">
        <v>5778947</v>
      </c>
      <c r="BA32" s="366">
        <v>5780668</v>
      </c>
    </row>
    <row r="33" spans="2:56" ht="19.5" customHeight="1">
      <c r="B33" s="291"/>
      <c r="C33" s="588" t="s">
        <v>128</v>
      </c>
      <c r="D33" s="588"/>
      <c r="E33" s="589"/>
      <c r="F33" s="306">
        <v>0</v>
      </c>
      <c r="G33" s="304">
        <v>0</v>
      </c>
      <c r="H33" s="338">
        <v>0</v>
      </c>
      <c r="I33" s="304">
        <v>0</v>
      </c>
      <c r="J33" s="338">
        <v>0</v>
      </c>
      <c r="K33" s="304">
        <v>0</v>
      </c>
      <c r="L33" s="338">
        <v>0</v>
      </c>
      <c r="M33" s="304">
        <v>0</v>
      </c>
      <c r="N33" s="338">
        <v>603</v>
      </c>
      <c r="O33" s="304">
        <v>906</v>
      </c>
      <c r="P33" s="338">
        <v>0</v>
      </c>
      <c r="Q33" s="304">
        <v>0</v>
      </c>
      <c r="R33" s="306">
        <v>932</v>
      </c>
      <c r="S33" s="308">
        <v>1075</v>
      </c>
      <c r="T33" s="291"/>
      <c r="U33" s="588" t="s">
        <v>128</v>
      </c>
      <c r="V33" s="588"/>
      <c r="W33" s="589"/>
      <c r="X33" s="306">
        <v>0</v>
      </c>
      <c r="Y33" s="304">
        <v>0</v>
      </c>
      <c r="Z33" s="306">
        <v>0</v>
      </c>
      <c r="AA33" s="304">
        <v>0</v>
      </c>
      <c r="AB33" s="306">
        <v>19507</v>
      </c>
      <c r="AC33" s="304">
        <v>19507</v>
      </c>
      <c r="AD33" s="306">
        <v>0</v>
      </c>
      <c r="AE33" s="304">
        <v>0</v>
      </c>
      <c r="AF33" s="306">
        <v>0</v>
      </c>
      <c r="AG33" s="304">
        <v>0</v>
      </c>
      <c r="AH33" s="304">
        <v>0</v>
      </c>
      <c r="AI33" s="304">
        <v>1084</v>
      </c>
      <c r="AJ33" s="304">
        <v>222</v>
      </c>
      <c r="AK33" s="308">
        <v>248</v>
      </c>
      <c r="AL33" s="291"/>
      <c r="AM33" s="588" t="s">
        <v>128</v>
      </c>
      <c r="AN33" s="588"/>
      <c r="AO33" s="589"/>
      <c r="AP33" s="304">
        <v>0</v>
      </c>
      <c r="AQ33" s="309">
        <v>0</v>
      </c>
      <c r="AR33" s="304">
        <v>0</v>
      </c>
      <c r="AS33" s="309">
        <v>0</v>
      </c>
      <c r="AT33" s="304">
        <v>0</v>
      </c>
      <c r="AU33" s="309">
        <v>0</v>
      </c>
      <c r="AV33" s="304">
        <v>59126</v>
      </c>
      <c r="AW33" s="304">
        <v>65268</v>
      </c>
      <c r="AX33" s="304">
        <v>1254</v>
      </c>
      <c r="AY33" s="304">
        <v>7020</v>
      </c>
      <c r="AZ33" s="713">
        <v>81644</v>
      </c>
      <c r="BA33" s="366">
        <v>95108</v>
      </c>
    </row>
    <row r="34" spans="2:56" ht="19.5" customHeight="1">
      <c r="B34" s="325" t="s">
        <v>19</v>
      </c>
      <c r="C34" s="326"/>
      <c r="D34" s="326"/>
      <c r="E34" s="326"/>
      <c r="F34" s="716">
        <v>4049198</v>
      </c>
      <c r="G34" s="716">
        <v>3888580</v>
      </c>
      <c r="H34" s="716">
        <v>2296794</v>
      </c>
      <c r="I34" s="716">
        <v>1477421</v>
      </c>
      <c r="J34" s="716">
        <v>1157805</v>
      </c>
      <c r="K34" s="716">
        <v>671187</v>
      </c>
      <c r="L34" s="716">
        <v>1504027</v>
      </c>
      <c r="M34" s="716">
        <v>1537612</v>
      </c>
      <c r="N34" s="716">
        <v>609624</v>
      </c>
      <c r="O34" s="716">
        <v>1031542</v>
      </c>
      <c r="P34" s="716">
        <v>760418</v>
      </c>
      <c r="Q34" s="716">
        <v>682231</v>
      </c>
      <c r="R34" s="716">
        <v>1446952</v>
      </c>
      <c r="S34" s="717">
        <v>787111</v>
      </c>
      <c r="T34" s="325" t="s">
        <v>19</v>
      </c>
      <c r="U34" s="326"/>
      <c r="V34" s="326"/>
      <c r="W34" s="326"/>
      <c r="X34" s="716">
        <v>1265014</v>
      </c>
      <c r="Y34" s="716">
        <v>774822</v>
      </c>
      <c r="Z34" s="716">
        <v>512380</v>
      </c>
      <c r="AA34" s="716">
        <v>437001</v>
      </c>
      <c r="AB34" s="716">
        <v>716096</v>
      </c>
      <c r="AC34" s="716">
        <v>545909</v>
      </c>
      <c r="AD34" s="716">
        <v>712682</v>
      </c>
      <c r="AE34" s="716">
        <v>696534</v>
      </c>
      <c r="AF34" s="716">
        <v>1099516</v>
      </c>
      <c r="AG34" s="716">
        <v>380573</v>
      </c>
      <c r="AH34" s="716">
        <v>384657</v>
      </c>
      <c r="AI34" s="716">
        <v>344439</v>
      </c>
      <c r="AJ34" s="716">
        <v>172949</v>
      </c>
      <c r="AK34" s="717">
        <v>179586</v>
      </c>
      <c r="AL34" s="325" t="s">
        <v>19</v>
      </c>
      <c r="AM34" s="326"/>
      <c r="AN34" s="326"/>
      <c r="AO34" s="326"/>
      <c r="AP34" s="716">
        <v>178263</v>
      </c>
      <c r="AQ34" s="730">
        <v>250237</v>
      </c>
      <c r="AR34" s="716">
        <v>70059</v>
      </c>
      <c r="AS34" s="730">
        <v>70417</v>
      </c>
      <c r="AT34" s="716">
        <v>206373</v>
      </c>
      <c r="AU34" s="730">
        <v>168876</v>
      </c>
      <c r="AV34" s="716">
        <v>1442288</v>
      </c>
      <c r="AW34" s="716">
        <v>1512556</v>
      </c>
      <c r="AX34" s="716">
        <v>557866</v>
      </c>
      <c r="AY34" s="716">
        <v>208563</v>
      </c>
      <c r="AZ34" s="713">
        <v>19142961</v>
      </c>
      <c r="BA34" s="720">
        <v>15645197</v>
      </c>
    </row>
    <row r="35" spans="2:56" ht="19.5" customHeight="1">
      <c r="B35" s="590" t="s">
        <v>20</v>
      </c>
      <c r="C35" s="620"/>
      <c r="D35" s="620"/>
      <c r="E35" s="621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8"/>
      <c r="T35" s="590" t="s">
        <v>20</v>
      </c>
      <c r="U35" s="620"/>
      <c r="V35" s="620"/>
      <c r="W35" s="621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8"/>
      <c r="AL35" s="590" t="s">
        <v>20</v>
      </c>
      <c r="AM35" s="591"/>
      <c r="AN35" s="591"/>
      <c r="AO35" s="592"/>
      <c r="AP35" s="304"/>
      <c r="AQ35" s="309"/>
      <c r="AR35" s="304"/>
      <c r="AS35" s="309"/>
      <c r="AT35" s="304"/>
      <c r="AU35" s="309"/>
      <c r="AV35" s="304"/>
      <c r="AW35" s="304"/>
      <c r="AX35" s="304"/>
      <c r="AY35" s="304"/>
      <c r="AZ35" s="367"/>
      <c r="BA35" s="366"/>
    </row>
    <row r="36" spans="2:56" ht="19.5" customHeight="1">
      <c r="B36" s="307"/>
      <c r="C36" s="588" t="s">
        <v>129</v>
      </c>
      <c r="D36" s="588"/>
      <c r="E36" s="589"/>
      <c r="F36" s="304">
        <v>3890296</v>
      </c>
      <c r="G36" s="304">
        <v>3226273</v>
      </c>
      <c r="H36" s="304">
        <v>1348128</v>
      </c>
      <c r="I36" s="304">
        <v>1215884</v>
      </c>
      <c r="J36" s="304">
        <v>714928</v>
      </c>
      <c r="K36" s="304">
        <v>386684</v>
      </c>
      <c r="L36" s="304">
        <v>1148857</v>
      </c>
      <c r="M36" s="304">
        <v>1257210</v>
      </c>
      <c r="N36" s="304">
        <v>393324</v>
      </c>
      <c r="O36" s="304">
        <v>553842</v>
      </c>
      <c r="P36" s="304">
        <v>494680</v>
      </c>
      <c r="Q36" s="304">
        <v>391376</v>
      </c>
      <c r="R36" s="304">
        <v>960311</v>
      </c>
      <c r="S36" s="308">
        <v>495985</v>
      </c>
      <c r="T36" s="307"/>
      <c r="U36" s="588" t="s">
        <v>129</v>
      </c>
      <c r="V36" s="588"/>
      <c r="W36" s="589"/>
      <c r="X36" s="304">
        <v>308519</v>
      </c>
      <c r="Y36" s="304">
        <v>326472</v>
      </c>
      <c r="Z36" s="304">
        <v>243362</v>
      </c>
      <c r="AA36" s="304">
        <v>216727</v>
      </c>
      <c r="AB36" s="304">
        <v>414061</v>
      </c>
      <c r="AC36" s="304">
        <v>312376</v>
      </c>
      <c r="AD36" s="304">
        <v>387074</v>
      </c>
      <c r="AE36" s="304">
        <v>445045</v>
      </c>
      <c r="AF36" s="304">
        <v>959357</v>
      </c>
      <c r="AG36" s="304">
        <v>48160</v>
      </c>
      <c r="AH36" s="304">
        <v>275619</v>
      </c>
      <c r="AI36" s="304">
        <v>168892</v>
      </c>
      <c r="AJ36" s="304">
        <v>69696</v>
      </c>
      <c r="AK36" s="308">
        <v>65131</v>
      </c>
      <c r="AL36" s="307"/>
      <c r="AM36" s="588" t="s">
        <v>129</v>
      </c>
      <c r="AN36" s="588"/>
      <c r="AO36" s="589"/>
      <c r="AP36" s="304">
        <v>21654</v>
      </c>
      <c r="AQ36" s="309">
        <v>98472</v>
      </c>
      <c r="AR36" s="304">
        <v>70059</v>
      </c>
      <c r="AS36" s="309">
        <v>70417</v>
      </c>
      <c r="AT36" s="304">
        <v>155383</v>
      </c>
      <c r="AU36" s="309">
        <v>138228</v>
      </c>
      <c r="AV36" s="304">
        <v>1005299</v>
      </c>
      <c r="AW36" s="304">
        <v>975079</v>
      </c>
      <c r="AX36" s="304">
        <v>457866</v>
      </c>
      <c r="AY36" s="304">
        <v>158563</v>
      </c>
      <c r="AZ36" s="713">
        <v>13318473</v>
      </c>
      <c r="BA36" s="366">
        <v>10550816</v>
      </c>
    </row>
    <row r="37" spans="2:56" ht="19.5" customHeight="1">
      <c r="B37" s="307"/>
      <c r="C37" s="588" t="s">
        <v>130</v>
      </c>
      <c r="D37" s="588"/>
      <c r="E37" s="589"/>
      <c r="F37" s="304">
        <v>158902</v>
      </c>
      <c r="G37" s="304">
        <v>662307</v>
      </c>
      <c r="H37" s="304">
        <v>948666</v>
      </c>
      <c r="I37" s="304">
        <v>261537</v>
      </c>
      <c r="J37" s="304">
        <v>442877</v>
      </c>
      <c r="K37" s="304">
        <v>284503</v>
      </c>
      <c r="L37" s="304">
        <v>355170</v>
      </c>
      <c r="M37" s="304">
        <v>280402</v>
      </c>
      <c r="N37" s="304">
        <v>216300</v>
      </c>
      <c r="O37" s="304">
        <v>477700</v>
      </c>
      <c r="P37" s="304">
        <v>217138</v>
      </c>
      <c r="Q37" s="304">
        <v>290855</v>
      </c>
      <c r="R37" s="304">
        <v>486641</v>
      </c>
      <c r="S37" s="308">
        <v>291126</v>
      </c>
      <c r="T37" s="307"/>
      <c r="U37" s="588" t="s">
        <v>130</v>
      </c>
      <c r="V37" s="588"/>
      <c r="W37" s="589"/>
      <c r="X37" s="304">
        <v>956495</v>
      </c>
      <c r="Y37" s="304">
        <v>448350</v>
      </c>
      <c r="Z37" s="304">
        <v>269018</v>
      </c>
      <c r="AA37" s="304">
        <v>220274</v>
      </c>
      <c r="AB37" s="304">
        <v>302035</v>
      </c>
      <c r="AC37" s="304">
        <v>233533</v>
      </c>
      <c r="AD37" s="304">
        <v>325608</v>
      </c>
      <c r="AE37" s="304">
        <v>251489</v>
      </c>
      <c r="AF37" s="304">
        <v>140159</v>
      </c>
      <c r="AG37" s="304">
        <v>332413</v>
      </c>
      <c r="AH37" s="304">
        <v>109038</v>
      </c>
      <c r="AI37" s="304">
        <v>175547</v>
      </c>
      <c r="AJ37" s="304">
        <v>103253</v>
      </c>
      <c r="AK37" s="308">
        <v>114455</v>
      </c>
      <c r="AL37" s="307"/>
      <c r="AM37" s="588" t="s">
        <v>130</v>
      </c>
      <c r="AN37" s="588"/>
      <c r="AO37" s="589"/>
      <c r="AP37" s="304">
        <v>156609</v>
      </c>
      <c r="AQ37" s="309">
        <v>151765</v>
      </c>
      <c r="AR37" s="304">
        <v>0</v>
      </c>
      <c r="AS37" s="309">
        <v>0</v>
      </c>
      <c r="AT37" s="304">
        <v>50990</v>
      </c>
      <c r="AU37" s="309">
        <v>30648</v>
      </c>
      <c r="AV37" s="304">
        <v>436989</v>
      </c>
      <c r="AW37" s="304">
        <v>537477</v>
      </c>
      <c r="AX37" s="304">
        <v>100000</v>
      </c>
      <c r="AY37" s="304">
        <v>50000</v>
      </c>
      <c r="AZ37" s="713">
        <v>5775888</v>
      </c>
      <c r="BA37" s="366">
        <v>5094381</v>
      </c>
    </row>
    <row r="38" spans="2:56" ht="19.5" customHeight="1">
      <c r="B38" s="628" t="s">
        <v>600</v>
      </c>
      <c r="C38" s="629"/>
      <c r="D38" s="636" t="s">
        <v>131</v>
      </c>
      <c r="E38" s="637"/>
      <c r="F38" s="304">
        <v>0</v>
      </c>
      <c r="G38" s="304">
        <v>436200</v>
      </c>
      <c r="H38" s="304">
        <v>860000</v>
      </c>
      <c r="I38" s="304">
        <v>175000</v>
      </c>
      <c r="J38" s="304">
        <v>387000</v>
      </c>
      <c r="K38" s="304">
        <v>204900</v>
      </c>
      <c r="L38" s="304">
        <v>161800</v>
      </c>
      <c r="M38" s="304">
        <v>127600</v>
      </c>
      <c r="N38" s="304">
        <v>206300</v>
      </c>
      <c r="O38" s="304">
        <v>467700</v>
      </c>
      <c r="P38" s="304">
        <v>129700</v>
      </c>
      <c r="Q38" s="304">
        <v>260400</v>
      </c>
      <c r="R38" s="304">
        <v>390000</v>
      </c>
      <c r="S38" s="308">
        <v>128000</v>
      </c>
      <c r="T38" s="307"/>
      <c r="U38" s="537"/>
      <c r="V38" s="588" t="s">
        <v>131</v>
      </c>
      <c r="W38" s="589"/>
      <c r="X38" s="304">
        <v>493600</v>
      </c>
      <c r="Y38" s="304">
        <v>366800</v>
      </c>
      <c r="Z38" s="304">
        <v>243600</v>
      </c>
      <c r="AA38" s="304">
        <v>175000</v>
      </c>
      <c r="AB38" s="304">
        <v>184600</v>
      </c>
      <c r="AC38" s="304">
        <v>112300</v>
      </c>
      <c r="AD38" s="304">
        <v>251200</v>
      </c>
      <c r="AE38" s="304">
        <v>167000</v>
      </c>
      <c r="AF38" s="304">
        <v>105600</v>
      </c>
      <c r="AG38" s="304">
        <v>297800</v>
      </c>
      <c r="AH38" s="304">
        <v>0</v>
      </c>
      <c r="AI38" s="304">
        <v>76200</v>
      </c>
      <c r="AJ38" s="304">
        <v>73000</v>
      </c>
      <c r="AK38" s="308">
        <v>77000</v>
      </c>
      <c r="AL38" s="307"/>
      <c r="AM38" s="537"/>
      <c r="AN38" s="588" t="s">
        <v>131</v>
      </c>
      <c r="AO38" s="589"/>
      <c r="AP38" s="304">
        <v>36800</v>
      </c>
      <c r="AQ38" s="309">
        <v>103900</v>
      </c>
      <c r="AR38" s="304">
        <v>0</v>
      </c>
      <c r="AS38" s="309">
        <v>0</v>
      </c>
      <c r="AT38" s="304">
        <v>50000</v>
      </c>
      <c r="AU38" s="309">
        <v>30000</v>
      </c>
      <c r="AV38" s="304">
        <v>288900</v>
      </c>
      <c r="AW38" s="304">
        <v>349500</v>
      </c>
      <c r="AX38" s="304">
        <v>100000</v>
      </c>
      <c r="AY38" s="304">
        <v>50000</v>
      </c>
      <c r="AZ38" s="713">
        <v>3962100</v>
      </c>
      <c r="BA38" s="366">
        <v>3605300</v>
      </c>
    </row>
    <row r="39" spans="2:56" ht="19.5" customHeight="1">
      <c r="B39" s="628"/>
      <c r="C39" s="629"/>
      <c r="D39" s="625" t="s">
        <v>132</v>
      </c>
      <c r="E39" s="626"/>
      <c r="F39" s="304">
        <v>11642</v>
      </c>
      <c r="G39" s="304">
        <v>76973</v>
      </c>
      <c r="H39" s="304">
        <v>4205</v>
      </c>
      <c r="I39" s="304">
        <v>4103</v>
      </c>
      <c r="J39" s="304">
        <v>15505</v>
      </c>
      <c r="K39" s="304">
        <v>8373</v>
      </c>
      <c r="L39" s="304">
        <v>4000</v>
      </c>
      <c r="M39" s="304">
        <v>24000</v>
      </c>
      <c r="N39" s="304">
        <v>0</v>
      </c>
      <c r="O39" s="304">
        <v>0</v>
      </c>
      <c r="P39" s="304">
        <v>14676</v>
      </c>
      <c r="Q39" s="304">
        <v>12480</v>
      </c>
      <c r="R39" s="304">
        <v>47913</v>
      </c>
      <c r="S39" s="308">
        <v>47296</v>
      </c>
      <c r="T39" s="307"/>
      <c r="U39" s="311"/>
      <c r="V39" s="605" t="s">
        <v>132</v>
      </c>
      <c r="W39" s="627"/>
      <c r="X39" s="304">
        <v>256200</v>
      </c>
      <c r="Y39" s="304">
        <v>34900</v>
      </c>
      <c r="Z39" s="304">
        <v>540</v>
      </c>
      <c r="AA39" s="304">
        <v>0</v>
      </c>
      <c r="AB39" s="304">
        <v>107034</v>
      </c>
      <c r="AC39" s="304">
        <v>104385</v>
      </c>
      <c r="AD39" s="304">
        <v>25658</v>
      </c>
      <c r="AE39" s="304">
        <v>36692</v>
      </c>
      <c r="AF39" s="304">
        <v>30927</v>
      </c>
      <c r="AG39" s="304">
        <v>31706</v>
      </c>
      <c r="AH39" s="304">
        <v>0</v>
      </c>
      <c r="AI39" s="304">
        <v>17600</v>
      </c>
      <c r="AJ39" s="304">
        <v>587</v>
      </c>
      <c r="AK39" s="308">
        <v>9355</v>
      </c>
      <c r="AL39" s="307"/>
      <c r="AM39" s="311"/>
      <c r="AN39" s="605" t="s">
        <v>132</v>
      </c>
      <c r="AO39" s="606"/>
      <c r="AP39" s="304">
        <v>119809</v>
      </c>
      <c r="AQ39" s="309">
        <v>47865</v>
      </c>
      <c r="AR39" s="304">
        <v>0</v>
      </c>
      <c r="AS39" s="309">
        <v>0</v>
      </c>
      <c r="AT39" s="304">
        <v>0</v>
      </c>
      <c r="AU39" s="309">
        <v>0</v>
      </c>
      <c r="AV39" s="304">
        <v>138280</v>
      </c>
      <c r="AW39" s="304">
        <v>175839</v>
      </c>
      <c r="AX39" s="304">
        <v>0</v>
      </c>
      <c r="AY39" s="304">
        <v>0</v>
      </c>
      <c r="AZ39" s="713">
        <v>776976</v>
      </c>
      <c r="BA39" s="366">
        <v>631567</v>
      </c>
    </row>
    <row r="40" spans="2:56" ht="19.5" customHeight="1">
      <c r="B40" s="628"/>
      <c r="C40" s="629"/>
      <c r="D40" s="636" t="s">
        <v>128</v>
      </c>
      <c r="E40" s="637"/>
      <c r="F40" s="304">
        <v>147260</v>
      </c>
      <c r="G40" s="304">
        <v>149134</v>
      </c>
      <c r="H40" s="304">
        <v>84461</v>
      </c>
      <c r="I40" s="304">
        <v>82434</v>
      </c>
      <c r="J40" s="304">
        <v>40372</v>
      </c>
      <c r="K40" s="304">
        <v>71230</v>
      </c>
      <c r="L40" s="304">
        <v>189370</v>
      </c>
      <c r="M40" s="304">
        <v>128802</v>
      </c>
      <c r="N40" s="304">
        <v>10000</v>
      </c>
      <c r="O40" s="304">
        <v>10000</v>
      </c>
      <c r="P40" s="304">
        <v>72762</v>
      </c>
      <c r="Q40" s="304">
        <v>17975</v>
      </c>
      <c r="R40" s="304">
        <v>48728</v>
      </c>
      <c r="S40" s="308">
        <v>115830</v>
      </c>
      <c r="T40" s="307"/>
      <c r="U40" s="537"/>
      <c r="V40" s="588" t="s">
        <v>128</v>
      </c>
      <c r="W40" s="589"/>
      <c r="X40" s="304">
        <v>206695</v>
      </c>
      <c r="Y40" s="304">
        <v>46650</v>
      </c>
      <c r="Z40" s="304">
        <v>24878</v>
      </c>
      <c r="AA40" s="304">
        <v>45274</v>
      </c>
      <c r="AB40" s="304">
        <v>10401</v>
      </c>
      <c r="AC40" s="304">
        <v>16848</v>
      </c>
      <c r="AD40" s="304">
        <v>48750</v>
      </c>
      <c r="AE40" s="304">
        <v>47797</v>
      </c>
      <c r="AF40" s="304">
        <v>3632</v>
      </c>
      <c r="AG40" s="304">
        <v>2907</v>
      </c>
      <c r="AH40" s="304">
        <v>109038</v>
      </c>
      <c r="AI40" s="304">
        <v>81747</v>
      </c>
      <c r="AJ40" s="304">
        <v>29666</v>
      </c>
      <c r="AK40" s="308">
        <v>28100</v>
      </c>
      <c r="AL40" s="307"/>
      <c r="AM40" s="537"/>
      <c r="AN40" s="588" t="s">
        <v>128</v>
      </c>
      <c r="AO40" s="589"/>
      <c r="AP40" s="304">
        <v>0</v>
      </c>
      <c r="AQ40" s="309">
        <v>0</v>
      </c>
      <c r="AR40" s="304">
        <v>0</v>
      </c>
      <c r="AS40" s="309">
        <v>0</v>
      </c>
      <c r="AT40" s="304">
        <v>990</v>
      </c>
      <c r="AU40" s="309">
        <v>648</v>
      </c>
      <c r="AV40" s="304">
        <v>9809</v>
      </c>
      <c r="AW40" s="304">
        <v>12138</v>
      </c>
      <c r="AX40" s="304">
        <v>0</v>
      </c>
      <c r="AY40" s="304">
        <v>0</v>
      </c>
      <c r="AZ40" s="713">
        <v>1036812</v>
      </c>
      <c r="BA40" s="366">
        <v>857514</v>
      </c>
    </row>
    <row r="41" spans="2:56" ht="19.5" customHeight="1">
      <c r="B41" s="325" t="s">
        <v>19</v>
      </c>
      <c r="C41" s="326"/>
      <c r="D41" s="326"/>
      <c r="E41" s="326"/>
      <c r="F41" s="716">
        <v>4049198</v>
      </c>
      <c r="G41" s="716">
        <v>3888580</v>
      </c>
      <c r="H41" s="716">
        <v>2296794</v>
      </c>
      <c r="I41" s="716">
        <v>1477421</v>
      </c>
      <c r="J41" s="716">
        <v>1157805</v>
      </c>
      <c r="K41" s="716">
        <v>671187</v>
      </c>
      <c r="L41" s="716">
        <v>1504027</v>
      </c>
      <c r="M41" s="716">
        <v>1537612</v>
      </c>
      <c r="N41" s="716">
        <v>609624</v>
      </c>
      <c r="O41" s="716">
        <v>1031542</v>
      </c>
      <c r="P41" s="716">
        <v>711818</v>
      </c>
      <c r="Q41" s="716">
        <v>682231</v>
      </c>
      <c r="R41" s="716">
        <v>1446952</v>
      </c>
      <c r="S41" s="717">
        <v>787111</v>
      </c>
      <c r="T41" s="325" t="s">
        <v>19</v>
      </c>
      <c r="U41" s="326"/>
      <c r="V41" s="326"/>
      <c r="W41" s="326"/>
      <c r="X41" s="716">
        <v>1265014</v>
      </c>
      <c r="Y41" s="716">
        <v>774822</v>
      </c>
      <c r="Z41" s="716">
        <v>512380</v>
      </c>
      <c r="AA41" s="716">
        <v>437001</v>
      </c>
      <c r="AB41" s="716">
        <v>716096</v>
      </c>
      <c r="AC41" s="716">
        <v>545909</v>
      </c>
      <c r="AD41" s="716">
        <v>712682</v>
      </c>
      <c r="AE41" s="716">
        <v>696534</v>
      </c>
      <c r="AF41" s="716">
        <v>1099516</v>
      </c>
      <c r="AG41" s="716">
        <v>380573</v>
      </c>
      <c r="AH41" s="716">
        <v>384657</v>
      </c>
      <c r="AI41" s="716">
        <v>344439</v>
      </c>
      <c r="AJ41" s="716">
        <v>172949</v>
      </c>
      <c r="AK41" s="717">
        <v>179586</v>
      </c>
      <c r="AL41" s="325" t="s">
        <v>19</v>
      </c>
      <c r="AM41" s="326"/>
      <c r="AN41" s="326"/>
      <c r="AO41" s="326"/>
      <c r="AP41" s="716">
        <v>178263</v>
      </c>
      <c r="AQ41" s="730">
        <v>250237</v>
      </c>
      <c r="AR41" s="716">
        <v>70059</v>
      </c>
      <c r="AS41" s="730">
        <v>70417</v>
      </c>
      <c r="AT41" s="716">
        <v>206373</v>
      </c>
      <c r="AU41" s="730">
        <v>168876</v>
      </c>
      <c r="AV41" s="716">
        <v>1442288</v>
      </c>
      <c r="AW41" s="716">
        <v>1512556</v>
      </c>
      <c r="AX41" s="716">
        <v>557866</v>
      </c>
      <c r="AY41" s="716">
        <v>208563</v>
      </c>
      <c r="AZ41" s="719">
        <v>19094361</v>
      </c>
      <c r="BA41" s="366">
        <v>15645197</v>
      </c>
    </row>
    <row r="42" spans="2:56" ht="19.5" customHeight="1">
      <c r="B42" s="602" t="s">
        <v>603</v>
      </c>
      <c r="C42" s="603"/>
      <c r="D42" s="603"/>
      <c r="E42" s="604"/>
      <c r="F42" s="513" t="s">
        <v>443</v>
      </c>
      <c r="G42" s="513" t="s">
        <v>443</v>
      </c>
      <c r="H42" s="513" t="s">
        <v>443</v>
      </c>
      <c r="I42" s="513" t="s">
        <v>443</v>
      </c>
      <c r="J42" s="514" t="s">
        <v>443</v>
      </c>
      <c r="K42" s="514" t="s">
        <v>443</v>
      </c>
      <c r="L42" s="513" t="s">
        <v>443</v>
      </c>
      <c r="M42" s="513" t="s">
        <v>443</v>
      </c>
      <c r="N42" s="513" t="s">
        <v>443</v>
      </c>
      <c r="O42" s="513" t="s">
        <v>443</v>
      </c>
      <c r="P42" s="513">
        <v>48600</v>
      </c>
      <c r="Q42" s="513" t="s">
        <v>443</v>
      </c>
      <c r="R42" s="513" t="s">
        <v>443</v>
      </c>
      <c r="S42" s="731" t="s">
        <v>443</v>
      </c>
      <c r="T42" s="602" t="s">
        <v>604</v>
      </c>
      <c r="U42" s="603"/>
      <c r="V42" s="603"/>
      <c r="W42" s="604"/>
      <c r="X42" s="513" t="s">
        <v>443</v>
      </c>
      <c r="Y42" s="513" t="s">
        <v>443</v>
      </c>
      <c r="Z42" s="513" t="s">
        <v>443</v>
      </c>
      <c r="AA42" s="513" t="s">
        <v>443</v>
      </c>
      <c r="AB42" s="513" t="s">
        <v>443</v>
      </c>
      <c r="AC42" s="514" t="s">
        <v>443</v>
      </c>
      <c r="AD42" s="514" t="s">
        <v>443</v>
      </c>
      <c r="AE42" s="513" t="s">
        <v>443</v>
      </c>
      <c r="AF42" s="513" t="s">
        <v>443</v>
      </c>
      <c r="AG42" s="513" t="s">
        <v>443</v>
      </c>
      <c r="AH42" s="513" t="s">
        <v>443</v>
      </c>
      <c r="AI42" s="513" t="s">
        <v>443</v>
      </c>
      <c r="AJ42" s="513" t="s">
        <v>443</v>
      </c>
      <c r="AK42" s="731" t="s">
        <v>443</v>
      </c>
      <c r="AL42" s="602" t="s">
        <v>605</v>
      </c>
      <c r="AM42" s="603"/>
      <c r="AN42" s="603"/>
      <c r="AO42" s="604"/>
      <c r="AP42" s="513" t="s">
        <v>443</v>
      </c>
      <c r="AQ42" s="513" t="s">
        <v>443</v>
      </c>
      <c r="AR42" s="514" t="s">
        <v>443</v>
      </c>
      <c r="AS42" s="513" t="s">
        <v>443</v>
      </c>
      <c r="AT42" s="513" t="s">
        <v>443</v>
      </c>
      <c r="AU42" s="513" t="s">
        <v>443</v>
      </c>
      <c r="AV42" s="513" t="s">
        <v>443</v>
      </c>
      <c r="AW42" s="514" t="s">
        <v>443</v>
      </c>
      <c r="AX42" s="514" t="s">
        <v>443</v>
      </c>
      <c r="AY42" s="513" t="s">
        <v>443</v>
      </c>
      <c r="AZ42" s="513">
        <v>48600</v>
      </c>
      <c r="BA42" s="731">
        <v>0</v>
      </c>
    </row>
    <row r="43" spans="2:56" ht="19.5" customHeight="1">
      <c r="B43" s="630" t="s">
        <v>606</v>
      </c>
      <c r="C43" s="631"/>
      <c r="D43" s="631"/>
      <c r="E43" s="632"/>
      <c r="F43" s="513" t="s">
        <v>443</v>
      </c>
      <c r="G43" s="513">
        <v>0</v>
      </c>
      <c r="H43" s="513" t="s">
        <v>443</v>
      </c>
      <c r="I43" s="513">
        <v>0</v>
      </c>
      <c r="J43" s="514" t="s">
        <v>443</v>
      </c>
      <c r="K43" s="514">
        <v>0</v>
      </c>
      <c r="L43" s="513" t="s">
        <v>443</v>
      </c>
      <c r="M43" s="513">
        <v>0</v>
      </c>
      <c r="N43" s="513" t="s">
        <v>443</v>
      </c>
      <c r="O43" s="513">
        <v>0</v>
      </c>
      <c r="P43" s="513">
        <v>48600</v>
      </c>
      <c r="Q43" s="513">
        <v>0</v>
      </c>
      <c r="R43" s="513" t="s">
        <v>443</v>
      </c>
      <c r="S43" s="731">
        <v>0</v>
      </c>
      <c r="T43" s="630" t="s">
        <v>607</v>
      </c>
      <c r="U43" s="631"/>
      <c r="V43" s="631"/>
      <c r="W43" s="632"/>
      <c r="X43" s="513" t="s">
        <v>443</v>
      </c>
      <c r="Y43" s="513">
        <v>0</v>
      </c>
      <c r="Z43" s="513" t="s">
        <v>443</v>
      </c>
      <c r="AA43" s="513">
        <v>0</v>
      </c>
      <c r="AB43" s="513" t="s">
        <v>443</v>
      </c>
      <c r="AC43" s="514">
        <v>0</v>
      </c>
      <c r="AD43" s="514" t="s">
        <v>443</v>
      </c>
      <c r="AE43" s="513">
        <v>0</v>
      </c>
      <c r="AF43" s="513" t="s">
        <v>443</v>
      </c>
      <c r="AG43" s="513">
        <v>0</v>
      </c>
      <c r="AH43" s="513" t="s">
        <v>443</v>
      </c>
      <c r="AI43" s="513">
        <v>0</v>
      </c>
      <c r="AJ43" s="513" t="s">
        <v>443</v>
      </c>
      <c r="AK43" s="731">
        <v>0</v>
      </c>
      <c r="AL43" s="630" t="s">
        <v>606</v>
      </c>
      <c r="AM43" s="631"/>
      <c r="AN43" s="631"/>
      <c r="AO43" s="632"/>
      <c r="AP43" s="513" t="s">
        <v>443</v>
      </c>
      <c r="AQ43" s="513">
        <v>0</v>
      </c>
      <c r="AR43" s="514" t="s">
        <v>443</v>
      </c>
      <c r="AS43" s="513">
        <v>0</v>
      </c>
      <c r="AT43" s="513">
        <v>0</v>
      </c>
      <c r="AU43" s="513">
        <v>0</v>
      </c>
      <c r="AV43" s="513" t="s">
        <v>443</v>
      </c>
      <c r="AW43" s="514">
        <v>0</v>
      </c>
      <c r="AX43" s="514" t="s">
        <v>443</v>
      </c>
      <c r="AY43" s="513">
        <v>0</v>
      </c>
      <c r="AZ43" s="513">
        <v>48600</v>
      </c>
      <c r="BA43" s="731">
        <v>0</v>
      </c>
    </row>
    <row r="44" spans="2:56" ht="19.5" customHeight="1" thickBot="1">
      <c r="B44" s="633" t="s">
        <v>608</v>
      </c>
      <c r="C44" s="634"/>
      <c r="D44" s="634"/>
      <c r="E44" s="635"/>
      <c r="F44" s="732" t="s">
        <v>443</v>
      </c>
      <c r="G44" s="732">
        <v>0</v>
      </c>
      <c r="H44" s="732" t="s">
        <v>443</v>
      </c>
      <c r="I44" s="732">
        <v>0</v>
      </c>
      <c r="J44" s="733" t="s">
        <v>443</v>
      </c>
      <c r="K44" s="733">
        <v>0</v>
      </c>
      <c r="L44" s="732" t="s">
        <v>443</v>
      </c>
      <c r="M44" s="732">
        <v>0</v>
      </c>
      <c r="N44" s="732" t="s">
        <v>443</v>
      </c>
      <c r="O44" s="732">
        <v>0</v>
      </c>
      <c r="P44" s="732">
        <v>48600</v>
      </c>
      <c r="Q44" s="732">
        <v>0</v>
      </c>
      <c r="R44" s="732" t="s">
        <v>443</v>
      </c>
      <c r="S44" s="734">
        <v>0</v>
      </c>
      <c r="T44" s="633" t="s">
        <v>609</v>
      </c>
      <c r="U44" s="634"/>
      <c r="V44" s="634"/>
      <c r="W44" s="635"/>
      <c r="X44" s="732" t="s">
        <v>443</v>
      </c>
      <c r="Y44" s="732">
        <v>0</v>
      </c>
      <c r="Z44" s="732" t="s">
        <v>443</v>
      </c>
      <c r="AA44" s="732">
        <v>0</v>
      </c>
      <c r="AB44" s="732" t="s">
        <v>443</v>
      </c>
      <c r="AC44" s="733">
        <v>0</v>
      </c>
      <c r="AD44" s="733" t="s">
        <v>443</v>
      </c>
      <c r="AE44" s="732">
        <v>0</v>
      </c>
      <c r="AF44" s="732" t="s">
        <v>443</v>
      </c>
      <c r="AG44" s="732">
        <v>0</v>
      </c>
      <c r="AH44" s="732" t="s">
        <v>443</v>
      </c>
      <c r="AI44" s="732">
        <v>0</v>
      </c>
      <c r="AJ44" s="732" t="s">
        <v>443</v>
      </c>
      <c r="AK44" s="734">
        <v>0</v>
      </c>
      <c r="AL44" s="633" t="s">
        <v>609</v>
      </c>
      <c r="AM44" s="634"/>
      <c r="AN44" s="634"/>
      <c r="AO44" s="635"/>
      <c r="AP44" s="732" t="s">
        <v>443</v>
      </c>
      <c r="AQ44" s="732">
        <v>0</v>
      </c>
      <c r="AR44" s="733" t="s">
        <v>443</v>
      </c>
      <c r="AS44" s="732">
        <v>0</v>
      </c>
      <c r="AT44" s="732">
        <v>0</v>
      </c>
      <c r="AU44" s="732">
        <v>0</v>
      </c>
      <c r="AV44" s="732" t="s">
        <v>443</v>
      </c>
      <c r="AW44" s="733">
        <v>0</v>
      </c>
      <c r="AX44" s="733" t="s">
        <v>443</v>
      </c>
      <c r="AY44" s="732">
        <v>0</v>
      </c>
      <c r="AZ44" s="732">
        <v>0</v>
      </c>
      <c r="BA44" s="734">
        <v>0</v>
      </c>
    </row>
    <row r="45" spans="2:56" ht="15.75" customHeight="1">
      <c r="B45" s="281"/>
      <c r="C45" s="281"/>
      <c r="F45" s="337" t="s">
        <v>444</v>
      </c>
      <c r="G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281"/>
      <c r="U45" s="281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327"/>
      <c r="AL45" s="281"/>
      <c r="AM45" s="281"/>
      <c r="AT45" s="327"/>
      <c r="AU45" s="327"/>
      <c r="AV45" s="327"/>
      <c r="AW45" s="327"/>
      <c r="AX45" s="327"/>
      <c r="AY45" s="498"/>
      <c r="AZ45" s="499"/>
      <c r="BA45" s="499"/>
      <c r="BB45" s="327"/>
      <c r="BC45" s="327"/>
      <c r="BD45" s="327"/>
    </row>
    <row r="46" spans="2:56" ht="15.75" customHeight="1">
      <c r="B46" s="328"/>
      <c r="C46" s="328"/>
      <c r="F46" s="337" t="s">
        <v>445</v>
      </c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8"/>
      <c r="U46" s="328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8"/>
      <c r="AM46" s="328"/>
      <c r="AT46" s="327"/>
      <c r="AU46" s="327"/>
      <c r="AV46" s="327"/>
      <c r="AW46" s="327"/>
      <c r="AX46" s="327"/>
      <c r="AY46" s="498"/>
      <c r="AZ46" s="498"/>
      <c r="BA46" s="498"/>
      <c r="BB46" s="327"/>
      <c r="BC46" s="327"/>
      <c r="BD46" s="327"/>
    </row>
    <row r="47" spans="2:56" ht="15.75" customHeight="1">
      <c r="B47" s="328"/>
      <c r="C47" s="328"/>
      <c r="F47" s="32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8"/>
      <c r="U47" s="328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7"/>
      <c r="AK47" s="327"/>
      <c r="AL47" s="328"/>
      <c r="AM47" s="328"/>
      <c r="AT47" s="327"/>
      <c r="AU47" s="327"/>
      <c r="AV47" s="327"/>
      <c r="AW47" s="327"/>
      <c r="AX47" s="327"/>
      <c r="AY47" s="498"/>
      <c r="AZ47" s="498"/>
      <c r="BA47" s="498"/>
      <c r="BB47" s="327"/>
      <c r="BC47" s="327"/>
      <c r="BD47" s="327"/>
    </row>
    <row r="48" spans="2:56" ht="15.75" customHeight="1"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T48" s="280"/>
      <c r="AU48" s="280"/>
      <c r="AV48" s="280"/>
      <c r="AW48" s="280"/>
      <c r="AY48" s="313"/>
      <c r="AZ48" s="313"/>
      <c r="BA48" s="313"/>
    </row>
    <row r="49" spans="6:53" ht="15.75" customHeight="1"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  <c r="AJ49" s="327"/>
      <c r="AK49" s="327"/>
      <c r="AT49" s="327"/>
      <c r="AU49" s="327"/>
      <c r="AV49" s="327"/>
      <c r="AW49" s="327"/>
      <c r="AX49" s="327"/>
      <c r="AY49" s="498"/>
      <c r="AZ49" s="498"/>
      <c r="BA49" s="498"/>
    </row>
    <row r="50" spans="6:53" ht="15.75" customHeight="1"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T50" s="280"/>
      <c r="AU50" s="280"/>
      <c r="AV50" s="280"/>
      <c r="AW50" s="280"/>
      <c r="AY50" s="313"/>
      <c r="AZ50" s="498"/>
      <c r="BA50" s="498"/>
    </row>
    <row r="51" spans="6:53" ht="15.75" customHeight="1"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  <c r="AJ51" s="327"/>
      <c r="AK51" s="327"/>
      <c r="AT51" s="327"/>
      <c r="AU51" s="327"/>
      <c r="AV51" s="327"/>
      <c r="AW51" s="327"/>
      <c r="AX51" s="327"/>
      <c r="AY51" s="498"/>
      <c r="AZ51" s="498"/>
      <c r="BA51" s="498"/>
    </row>
    <row r="52" spans="6:53" ht="15.75" customHeight="1">
      <c r="AY52" s="313"/>
      <c r="AZ52" s="313"/>
      <c r="BA52" s="313"/>
    </row>
    <row r="53" spans="6:53" ht="15.75" customHeight="1">
      <c r="AY53" s="313"/>
      <c r="AZ53" s="313"/>
      <c r="BA53" s="313"/>
    </row>
    <row r="54" spans="6:53" ht="15.75" customHeight="1">
      <c r="AY54" s="313"/>
      <c r="AZ54" s="313"/>
      <c r="BA54" s="313"/>
    </row>
    <row r="55" spans="6:53" ht="15.75" customHeight="1">
      <c r="AZ55" s="436"/>
      <c r="BA55" s="436"/>
    </row>
  </sheetData>
  <mergeCells count="114">
    <mergeCell ref="B43:E43"/>
    <mergeCell ref="T43:W43"/>
    <mergeCell ref="AL43:AO43"/>
    <mergeCell ref="B44:E44"/>
    <mergeCell ref="T44:W44"/>
    <mergeCell ref="AL44:AO44"/>
    <mergeCell ref="B42:E42"/>
    <mergeCell ref="D38:E38"/>
    <mergeCell ref="X28:Y28"/>
    <mergeCell ref="B35:E35"/>
    <mergeCell ref="C36:E36"/>
    <mergeCell ref="U31:W31"/>
    <mergeCell ref="U32:W32"/>
    <mergeCell ref="D40:E40"/>
    <mergeCell ref="T42:W42"/>
    <mergeCell ref="V40:W40"/>
    <mergeCell ref="AF28:AG28"/>
    <mergeCell ref="Z28:AA28"/>
    <mergeCell ref="U36:W36"/>
    <mergeCell ref="P28:Q28"/>
    <mergeCell ref="C37:E37"/>
    <mergeCell ref="B30:E30"/>
    <mergeCell ref="C31:E31"/>
    <mergeCell ref="C32:E32"/>
    <mergeCell ref="D39:E39"/>
    <mergeCell ref="U37:W37"/>
    <mergeCell ref="V38:W38"/>
    <mergeCell ref="V39:W39"/>
    <mergeCell ref="U33:W33"/>
    <mergeCell ref="B38:C40"/>
    <mergeCell ref="D13:E13"/>
    <mergeCell ref="T35:W35"/>
    <mergeCell ref="C33:E33"/>
    <mergeCell ref="H28:I28"/>
    <mergeCell ref="V13:W13"/>
    <mergeCell ref="T14:W14"/>
    <mergeCell ref="T15:W15"/>
    <mergeCell ref="T16:W16"/>
    <mergeCell ref="R28:S28"/>
    <mergeCell ref="J28:K28"/>
    <mergeCell ref="B20:E20"/>
    <mergeCell ref="B21:E21"/>
    <mergeCell ref="B14:E14"/>
    <mergeCell ref="B15:E15"/>
    <mergeCell ref="B16:E16"/>
    <mergeCell ref="B17:E17"/>
    <mergeCell ref="B18:E18"/>
    <mergeCell ref="B19:E19"/>
    <mergeCell ref="T17:W17"/>
    <mergeCell ref="T18:W18"/>
    <mergeCell ref="T19:W19"/>
    <mergeCell ref="T20:W20"/>
    <mergeCell ref="T21:W21"/>
    <mergeCell ref="T30:W30"/>
    <mergeCell ref="X3:AK3"/>
    <mergeCell ref="AD4:AE4"/>
    <mergeCell ref="Z4:AA4"/>
    <mergeCell ref="AD28:AE28"/>
    <mergeCell ref="AB28:AC28"/>
    <mergeCell ref="X27:AK27"/>
    <mergeCell ref="B10:E10"/>
    <mergeCell ref="B11:E11"/>
    <mergeCell ref="D12:E12"/>
    <mergeCell ref="AH4:AI4"/>
    <mergeCell ref="AB4:AC4"/>
    <mergeCell ref="AF4:AG4"/>
    <mergeCell ref="T11:W11"/>
    <mergeCell ref="V12:W12"/>
    <mergeCell ref="B6:E6"/>
    <mergeCell ref="D7:E7"/>
    <mergeCell ref="B8:E8"/>
    <mergeCell ref="D9:E9"/>
    <mergeCell ref="H4:I4"/>
    <mergeCell ref="R4:S4"/>
    <mergeCell ref="X4:Y4"/>
    <mergeCell ref="P4:Q4"/>
    <mergeCell ref="T6:W6"/>
    <mergeCell ref="V7:W7"/>
    <mergeCell ref="T8:W8"/>
    <mergeCell ref="V9:W9"/>
    <mergeCell ref="T10:W10"/>
    <mergeCell ref="AL42:AO42"/>
    <mergeCell ref="AN40:AO40"/>
    <mergeCell ref="AN39:AO39"/>
    <mergeCell ref="AN38:AO38"/>
    <mergeCell ref="AM37:AO37"/>
    <mergeCell ref="AL15:AO15"/>
    <mergeCell ref="AL16:AO16"/>
    <mergeCell ref="AL17:AO17"/>
    <mergeCell ref="AL18:AO18"/>
    <mergeCell ref="AL19:AO19"/>
    <mergeCell ref="AL20:AO20"/>
    <mergeCell ref="AL8:AO8"/>
    <mergeCell ref="AN9:AO9"/>
    <mergeCell ref="AL10:AO10"/>
    <mergeCell ref="AL11:AO11"/>
    <mergeCell ref="AN12:AO12"/>
    <mergeCell ref="AN13:AO13"/>
    <mergeCell ref="AL14:AO14"/>
    <mergeCell ref="AP3:BA3"/>
    <mergeCell ref="AP4:AQ4"/>
    <mergeCell ref="AL6:AO6"/>
    <mergeCell ref="AN7:AO7"/>
    <mergeCell ref="AT4:AU4"/>
    <mergeCell ref="AV4:AW4"/>
    <mergeCell ref="AP27:BA27"/>
    <mergeCell ref="AP28:AQ28"/>
    <mergeCell ref="AM36:AO36"/>
    <mergeCell ref="AL35:AO35"/>
    <mergeCell ref="AM33:AO33"/>
    <mergeCell ref="AM32:AO32"/>
    <mergeCell ref="AM31:AO31"/>
    <mergeCell ref="AL30:AO30"/>
    <mergeCell ref="AL21:AO21"/>
  </mergeCells>
  <phoneticPr fontId="16"/>
  <pageMargins left="0.78740157480314965" right="0.78740157480314965" top="0.98425196850393704" bottom="0.98425196850393704" header="0.51181102362204722" footer="0.51181102362204722"/>
  <pageSetup paperSize="9" scale="81" fitToWidth="0" orientation="portrait" blackAndWhite="1" r:id="rId1"/>
  <headerFooter alignWithMargins="0"/>
  <colBreaks count="5" manualBreakCount="5">
    <brk id="11" max="45" man="1"/>
    <brk id="19" max="45" man="1"/>
    <brk id="29" max="45" man="1"/>
    <brk id="37" max="45" man="1"/>
    <brk id="49" max="4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EX43"/>
  <sheetViews>
    <sheetView view="pageBreakPreview" zoomScale="90" zoomScaleNormal="100" zoomScaleSheetLayoutView="90" workbookViewId="0">
      <pane xSplit="7" ySplit="7" topLeftCell="H1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2" style="81" customWidth="1"/>
    <col min="2" max="2" width="3" style="81" customWidth="1"/>
    <col min="3" max="3" width="2.36328125" style="81" customWidth="1"/>
    <col min="4" max="4" width="1.6328125" style="81" customWidth="1"/>
    <col min="5" max="5" width="12.453125" style="81" customWidth="1"/>
    <col min="6" max="6" width="2.36328125" style="81" customWidth="1"/>
    <col min="7" max="7" width="4.6328125" style="81" customWidth="1"/>
    <col min="8" max="8" width="9.08984375" style="88" customWidth="1"/>
    <col min="9" max="9" width="9.36328125" style="88" customWidth="1"/>
    <col min="10" max="15" width="9.08984375" style="88" customWidth="1"/>
    <col min="16" max="16" width="8.90625" style="88" customWidth="1"/>
    <col min="17" max="17" width="9.6328125" style="88" customWidth="1"/>
    <col min="18" max="18" width="9.26953125" style="88" customWidth="1"/>
    <col min="19" max="19" width="8.90625" style="88" customWidth="1"/>
    <col min="20" max="24" width="8.90625" style="81" customWidth="1"/>
    <col min="25" max="26" width="9.08984375" style="81" customWidth="1"/>
    <col min="27" max="27" width="12.26953125" style="81" customWidth="1"/>
    <col min="28" max="29" width="9" style="81"/>
    <col min="30" max="31" width="10" style="81" customWidth="1"/>
    <col min="32" max="33" width="9" style="81"/>
    <col min="34" max="35" width="11" style="81" customWidth="1"/>
    <col min="36" max="16384" width="9" style="81"/>
  </cols>
  <sheetData>
    <row r="1" spans="1:154" ht="16.5">
      <c r="A1" s="78"/>
      <c r="B1" s="79" t="s">
        <v>21</v>
      </c>
      <c r="C1" s="79"/>
      <c r="D1" s="79"/>
      <c r="E1" s="79"/>
      <c r="F1" s="79"/>
      <c r="G1" s="80"/>
    </row>
    <row r="2" spans="1:154" ht="20.25" customHeight="1" thickBot="1">
      <c r="B2" s="82"/>
      <c r="C2" s="82"/>
      <c r="D2" s="82"/>
      <c r="E2" s="82"/>
      <c r="F2" s="82"/>
      <c r="L2" s="87"/>
      <c r="M2" s="87"/>
      <c r="O2" s="87"/>
      <c r="P2" s="87"/>
      <c r="Q2" s="87"/>
      <c r="R2" s="87"/>
      <c r="S2" s="87"/>
      <c r="T2" s="237"/>
      <c r="U2" s="88"/>
      <c r="V2" s="88"/>
      <c r="W2" s="88"/>
      <c r="Y2" s="650" t="s">
        <v>613</v>
      </c>
      <c r="Z2" s="650"/>
      <c r="AA2" s="650"/>
    </row>
    <row r="3" spans="1:154">
      <c r="B3" s="83"/>
      <c r="C3" s="84"/>
      <c r="D3" s="84"/>
      <c r="E3" s="84"/>
      <c r="F3" s="84"/>
      <c r="G3" s="84"/>
      <c r="H3" s="238"/>
      <c r="I3" s="238"/>
      <c r="J3" s="238"/>
      <c r="K3" s="238"/>
      <c r="L3" s="239"/>
      <c r="M3" s="239"/>
      <c r="N3" s="239"/>
      <c r="O3" s="239"/>
      <c r="P3" s="239"/>
      <c r="Q3" s="239"/>
      <c r="R3" s="239"/>
      <c r="S3" s="239"/>
      <c r="T3" s="238"/>
      <c r="U3" s="239"/>
      <c r="V3" s="239"/>
      <c r="W3" s="239"/>
      <c r="X3" s="239"/>
      <c r="Y3" s="453"/>
      <c r="Z3" s="174"/>
      <c r="AA3" s="85"/>
    </row>
    <row r="4" spans="1:154">
      <c r="B4" s="86"/>
      <c r="C4" s="87"/>
      <c r="D4" s="87"/>
      <c r="E4" s="87"/>
      <c r="F4" s="87"/>
      <c r="G4" s="88" t="s">
        <v>133</v>
      </c>
      <c r="H4" s="240"/>
      <c r="I4" s="240"/>
      <c r="J4" s="89" t="s">
        <v>134</v>
      </c>
      <c r="K4" s="240"/>
      <c r="L4" s="241"/>
      <c r="M4" s="241"/>
      <c r="N4" s="241"/>
      <c r="O4" s="241"/>
      <c r="P4" s="241"/>
      <c r="Q4" s="241"/>
      <c r="R4" s="241"/>
      <c r="S4" s="241"/>
      <c r="T4" s="240"/>
      <c r="U4" s="241"/>
      <c r="V4" s="241"/>
      <c r="W4" s="241"/>
      <c r="X4" s="241"/>
      <c r="Y4" s="638" t="s">
        <v>135</v>
      </c>
      <c r="Z4" s="640" t="s">
        <v>136</v>
      </c>
      <c r="AA4" s="90"/>
    </row>
    <row r="5" spans="1:154">
      <c r="B5" s="91"/>
      <c r="C5" s="92"/>
      <c r="D5" s="92"/>
      <c r="E5" s="92"/>
      <c r="F5" s="92"/>
      <c r="G5" s="88"/>
      <c r="H5" s="89" t="s">
        <v>22</v>
      </c>
      <c r="I5" s="89" t="s">
        <v>23</v>
      </c>
      <c r="J5" s="89"/>
      <c r="K5" s="89" t="s">
        <v>25</v>
      </c>
      <c r="L5" s="242" t="s">
        <v>26</v>
      </c>
      <c r="M5" s="242" t="s">
        <v>74</v>
      </c>
      <c r="N5" s="242" t="s">
        <v>91</v>
      </c>
      <c r="O5" s="242" t="s">
        <v>92</v>
      </c>
      <c r="P5" s="242" t="s">
        <v>93</v>
      </c>
      <c r="Q5" s="242" t="s">
        <v>94</v>
      </c>
      <c r="R5" s="242" t="s">
        <v>95</v>
      </c>
      <c r="S5" s="242" t="s">
        <v>96</v>
      </c>
      <c r="T5" s="89" t="s">
        <v>27</v>
      </c>
      <c r="U5" s="242" t="s">
        <v>28</v>
      </c>
      <c r="V5" s="242" t="s">
        <v>501</v>
      </c>
      <c r="W5" s="242" t="s">
        <v>29</v>
      </c>
      <c r="X5" s="242" t="s">
        <v>30</v>
      </c>
      <c r="Y5" s="639"/>
      <c r="Z5" s="641"/>
      <c r="AA5" s="93" t="s">
        <v>19</v>
      </c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</row>
    <row r="6" spans="1:154">
      <c r="B6" s="91" t="s">
        <v>137</v>
      </c>
      <c r="C6" s="92"/>
      <c r="D6" s="92"/>
      <c r="E6" s="92"/>
      <c r="F6" s="92"/>
      <c r="G6" s="88"/>
      <c r="H6" s="89"/>
      <c r="I6" s="89"/>
      <c r="J6" s="89" t="s">
        <v>138</v>
      </c>
      <c r="K6" s="89"/>
      <c r="L6" s="242"/>
      <c r="M6" s="242"/>
      <c r="N6" s="242"/>
      <c r="O6" s="242"/>
      <c r="P6" s="242"/>
      <c r="Q6" s="242"/>
      <c r="R6" s="242"/>
      <c r="S6" s="242"/>
      <c r="T6" s="89"/>
      <c r="U6" s="242"/>
      <c r="V6" s="242"/>
      <c r="W6" s="242"/>
      <c r="X6" s="242"/>
      <c r="Y6" s="639"/>
      <c r="Z6" s="641"/>
      <c r="AA6" s="93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</row>
    <row r="7" spans="1:154">
      <c r="B7" s="95"/>
      <c r="C7" s="96"/>
      <c r="D7" s="96"/>
      <c r="E7" s="96"/>
      <c r="F7" s="96"/>
      <c r="G7" s="97"/>
      <c r="H7" s="98"/>
      <c r="I7" s="98"/>
      <c r="J7" s="98"/>
      <c r="K7" s="98"/>
      <c r="L7" s="243"/>
      <c r="M7" s="243"/>
      <c r="N7" s="243"/>
      <c r="O7" s="243"/>
      <c r="P7" s="243"/>
      <c r="Q7" s="243"/>
      <c r="R7" s="243"/>
      <c r="S7" s="243"/>
      <c r="T7" s="98"/>
      <c r="U7" s="243"/>
      <c r="V7" s="243"/>
      <c r="W7" s="243"/>
      <c r="X7" s="243"/>
      <c r="Y7" s="454"/>
      <c r="Z7" s="98"/>
      <c r="AA7" s="99"/>
    </row>
    <row r="8" spans="1:154" ht="25.5" customHeight="1">
      <c r="B8" s="86" t="s">
        <v>139</v>
      </c>
      <c r="C8" s="642" t="s">
        <v>140</v>
      </c>
      <c r="D8" s="642"/>
      <c r="E8" s="642"/>
      <c r="F8" s="642"/>
      <c r="G8" s="643"/>
      <c r="H8" s="244"/>
      <c r="I8" s="244"/>
      <c r="J8" s="244"/>
      <c r="K8" s="244"/>
      <c r="L8" s="100"/>
      <c r="M8" s="100"/>
      <c r="N8" s="439"/>
      <c r="O8" s="100"/>
      <c r="P8" s="100"/>
      <c r="Q8" s="100"/>
      <c r="R8" s="100"/>
      <c r="S8" s="439"/>
      <c r="T8" s="101"/>
      <c r="U8" s="245"/>
      <c r="V8" s="245"/>
      <c r="W8" s="245"/>
      <c r="X8" s="245"/>
      <c r="Y8" s="455"/>
      <c r="Z8" s="101"/>
      <c r="AA8" s="102"/>
    </row>
    <row r="9" spans="1:154" ht="25.5" customHeight="1">
      <c r="B9" s="103"/>
      <c r="C9" s="87" t="s">
        <v>141</v>
      </c>
      <c r="D9" s="644" t="s">
        <v>142</v>
      </c>
      <c r="E9" s="644"/>
      <c r="F9" s="644"/>
      <c r="G9" s="645"/>
      <c r="H9" s="246" t="s">
        <v>31</v>
      </c>
      <c r="I9" s="247">
        <v>21543</v>
      </c>
      <c r="J9" s="246" t="s">
        <v>32</v>
      </c>
      <c r="K9" s="247">
        <v>22271</v>
      </c>
      <c r="L9" s="248" t="s">
        <v>33</v>
      </c>
      <c r="M9" s="249">
        <v>22278</v>
      </c>
      <c r="N9" s="248" t="s">
        <v>440</v>
      </c>
      <c r="O9" s="249">
        <v>23363</v>
      </c>
      <c r="P9" s="249" t="s">
        <v>143</v>
      </c>
      <c r="Q9" s="249" t="s">
        <v>442</v>
      </c>
      <c r="R9" s="249" t="s">
        <v>144</v>
      </c>
      <c r="S9" s="100" t="s">
        <v>439</v>
      </c>
      <c r="T9" s="246" t="s">
        <v>34</v>
      </c>
      <c r="U9" s="248" t="s">
        <v>35</v>
      </c>
      <c r="V9" s="248" t="s">
        <v>506</v>
      </c>
      <c r="W9" s="248" t="s">
        <v>36</v>
      </c>
      <c r="X9" s="248" t="s">
        <v>482</v>
      </c>
      <c r="Y9" s="456">
        <v>23358</v>
      </c>
      <c r="Z9" s="246" t="s">
        <v>37</v>
      </c>
      <c r="AA9" s="854" t="s">
        <v>7</v>
      </c>
    </row>
    <row r="10" spans="1:154" ht="25.5" customHeight="1">
      <c r="B10" s="103"/>
      <c r="C10" s="87" t="s">
        <v>145</v>
      </c>
      <c r="D10" s="644" t="s">
        <v>146</v>
      </c>
      <c r="E10" s="644"/>
      <c r="F10" s="644"/>
      <c r="G10" s="645"/>
      <c r="H10" s="246" t="s">
        <v>38</v>
      </c>
      <c r="I10" s="246" t="s">
        <v>39</v>
      </c>
      <c r="J10" s="246" t="s">
        <v>40</v>
      </c>
      <c r="K10" s="246" t="s">
        <v>41</v>
      </c>
      <c r="L10" s="249">
        <v>22207</v>
      </c>
      <c r="M10" s="248" t="s">
        <v>147</v>
      </c>
      <c r="N10" s="248" t="s">
        <v>441</v>
      </c>
      <c r="O10" s="249" t="s">
        <v>148</v>
      </c>
      <c r="P10" s="100" t="s">
        <v>149</v>
      </c>
      <c r="Q10" s="249">
        <v>19713</v>
      </c>
      <c r="R10" s="100" t="s">
        <v>150</v>
      </c>
      <c r="S10" s="100" t="s">
        <v>432</v>
      </c>
      <c r="T10" s="246" t="s">
        <v>43</v>
      </c>
      <c r="U10" s="248" t="s">
        <v>44</v>
      </c>
      <c r="V10" s="248" t="s">
        <v>507</v>
      </c>
      <c r="W10" s="248" t="s">
        <v>42</v>
      </c>
      <c r="X10" s="248" t="s">
        <v>45</v>
      </c>
      <c r="Y10" s="456">
        <v>23665</v>
      </c>
      <c r="Z10" s="246" t="s">
        <v>46</v>
      </c>
      <c r="AA10" s="854" t="s">
        <v>7</v>
      </c>
    </row>
    <row r="11" spans="1:154" ht="25.5" customHeight="1">
      <c r="B11" s="86" t="s">
        <v>151</v>
      </c>
      <c r="C11" s="644" t="s">
        <v>152</v>
      </c>
      <c r="D11" s="644"/>
      <c r="E11" s="644"/>
      <c r="F11" s="644"/>
      <c r="G11" s="645"/>
      <c r="H11" s="101"/>
      <c r="I11" s="101"/>
      <c r="J11" s="101"/>
      <c r="K11" s="101"/>
      <c r="L11" s="245"/>
      <c r="M11" s="245"/>
      <c r="N11" s="245"/>
      <c r="O11" s="245"/>
      <c r="P11" s="245"/>
      <c r="Q11" s="245"/>
      <c r="R11" s="245"/>
      <c r="S11" s="245"/>
      <c r="T11" s="101"/>
      <c r="U11" s="245"/>
      <c r="V11" s="245"/>
      <c r="W11" s="245"/>
      <c r="X11" s="245"/>
      <c r="Y11" s="455"/>
      <c r="Z11" s="101"/>
      <c r="AA11" s="102"/>
    </row>
    <row r="12" spans="1:154" ht="25.5" customHeight="1">
      <c r="B12" s="103"/>
      <c r="C12" s="87" t="s">
        <v>141</v>
      </c>
      <c r="D12" s="646" t="s">
        <v>153</v>
      </c>
      <c r="E12" s="646"/>
      <c r="F12" s="646"/>
      <c r="G12" s="87" t="s">
        <v>154</v>
      </c>
      <c r="H12" s="104">
        <v>343817</v>
      </c>
      <c r="I12" s="104">
        <v>111483</v>
      </c>
      <c r="J12" s="104">
        <v>81845</v>
      </c>
      <c r="K12" s="104">
        <v>137321</v>
      </c>
      <c r="L12" s="368">
        <v>85107</v>
      </c>
      <c r="M12" s="368">
        <v>70173</v>
      </c>
      <c r="N12" s="368">
        <v>90243</v>
      </c>
      <c r="O12" s="104">
        <v>50595</v>
      </c>
      <c r="P12" s="368">
        <v>54442</v>
      </c>
      <c r="Q12" s="368">
        <v>46687</v>
      </c>
      <c r="R12" s="104">
        <v>112623</v>
      </c>
      <c r="S12" s="368">
        <v>27776</v>
      </c>
      <c r="T12" s="104">
        <v>21029</v>
      </c>
      <c r="U12" s="368">
        <v>11635</v>
      </c>
      <c r="V12" s="368">
        <v>7198</v>
      </c>
      <c r="W12" s="368">
        <v>6652</v>
      </c>
      <c r="X12" s="368">
        <v>7516</v>
      </c>
      <c r="Y12" s="457">
        <v>125736</v>
      </c>
      <c r="Z12" s="104">
        <v>34138</v>
      </c>
      <c r="AA12" s="855">
        <v>1426016</v>
      </c>
    </row>
    <row r="13" spans="1:154" ht="25.5" customHeight="1">
      <c r="B13" s="103"/>
      <c r="C13" s="87" t="s">
        <v>145</v>
      </c>
      <c r="D13" s="646" t="s">
        <v>155</v>
      </c>
      <c r="E13" s="646"/>
      <c r="F13" s="646"/>
      <c r="G13" s="87" t="s">
        <v>154</v>
      </c>
      <c r="H13" s="104">
        <v>356000</v>
      </c>
      <c r="I13" s="104">
        <v>118700</v>
      </c>
      <c r="J13" s="104">
        <v>81700</v>
      </c>
      <c r="K13" s="104">
        <v>147300</v>
      </c>
      <c r="L13" s="368">
        <v>85400</v>
      </c>
      <c r="M13" s="368">
        <v>72400</v>
      </c>
      <c r="N13" s="368">
        <v>101550</v>
      </c>
      <c r="O13" s="104">
        <v>51800</v>
      </c>
      <c r="P13" s="368">
        <v>59600</v>
      </c>
      <c r="Q13" s="368">
        <v>45600</v>
      </c>
      <c r="R13" s="104">
        <v>99800</v>
      </c>
      <c r="S13" s="368">
        <v>35175</v>
      </c>
      <c r="T13" s="104">
        <v>25000</v>
      </c>
      <c r="U13" s="368">
        <v>14250</v>
      </c>
      <c r="V13" s="368">
        <v>9000</v>
      </c>
      <c r="W13" s="368">
        <v>9200</v>
      </c>
      <c r="X13" s="368">
        <v>8030</v>
      </c>
      <c r="Y13" s="457">
        <v>133955</v>
      </c>
      <c r="Z13" s="104">
        <v>34200</v>
      </c>
      <c r="AA13" s="855">
        <v>1488660</v>
      </c>
    </row>
    <row r="14" spans="1:154" ht="25.5" customHeight="1">
      <c r="B14" s="103"/>
      <c r="C14" s="87" t="s">
        <v>156</v>
      </c>
      <c r="D14" s="646" t="s">
        <v>157</v>
      </c>
      <c r="E14" s="646"/>
      <c r="F14" s="646"/>
      <c r="G14" s="87" t="s">
        <v>158</v>
      </c>
      <c r="H14" s="104">
        <v>342689</v>
      </c>
      <c r="I14" s="104">
        <v>111263</v>
      </c>
      <c r="J14" s="104">
        <v>81600</v>
      </c>
      <c r="K14" s="104">
        <v>137114</v>
      </c>
      <c r="L14" s="368">
        <v>85041</v>
      </c>
      <c r="M14" s="368">
        <v>70103</v>
      </c>
      <c r="N14" s="368">
        <v>90113</v>
      </c>
      <c r="O14" s="104">
        <v>50573</v>
      </c>
      <c r="P14" s="368">
        <v>54392</v>
      </c>
      <c r="Q14" s="368">
        <v>44861</v>
      </c>
      <c r="R14" s="104">
        <v>98195</v>
      </c>
      <c r="S14" s="368">
        <v>27681</v>
      </c>
      <c r="T14" s="104">
        <v>19945</v>
      </c>
      <c r="U14" s="368">
        <v>11221</v>
      </c>
      <c r="V14" s="368">
        <v>6625</v>
      </c>
      <c r="W14" s="368">
        <v>6652</v>
      </c>
      <c r="X14" s="368">
        <v>7486</v>
      </c>
      <c r="Y14" s="457">
        <v>124297</v>
      </c>
      <c r="Z14" s="104">
        <v>33436</v>
      </c>
      <c r="AA14" s="855">
        <v>1403287</v>
      </c>
    </row>
    <row r="15" spans="1:154" s="105" customFormat="1" ht="25.5" customHeight="1">
      <c r="B15" s="106"/>
      <c r="C15" s="107" t="s">
        <v>159</v>
      </c>
      <c r="D15" s="648" t="s">
        <v>160</v>
      </c>
      <c r="E15" s="648"/>
      <c r="F15" s="648"/>
      <c r="G15" s="107" t="s">
        <v>161</v>
      </c>
      <c r="H15" s="856">
        <v>99.7</v>
      </c>
      <c r="I15" s="856">
        <v>99.8</v>
      </c>
      <c r="J15" s="856">
        <v>99.7</v>
      </c>
      <c r="K15" s="856">
        <v>99.8</v>
      </c>
      <c r="L15" s="857">
        <v>99.9</v>
      </c>
      <c r="M15" s="857">
        <v>99.9</v>
      </c>
      <c r="N15" s="857">
        <v>99.9</v>
      </c>
      <c r="O15" s="856">
        <v>100</v>
      </c>
      <c r="P15" s="857">
        <v>99.9</v>
      </c>
      <c r="Q15" s="857">
        <v>96.1</v>
      </c>
      <c r="R15" s="856">
        <v>87.2</v>
      </c>
      <c r="S15" s="857">
        <v>99.7</v>
      </c>
      <c r="T15" s="856">
        <v>94.8</v>
      </c>
      <c r="U15" s="857">
        <v>96.4</v>
      </c>
      <c r="V15" s="857">
        <v>92</v>
      </c>
      <c r="W15" s="857">
        <v>100</v>
      </c>
      <c r="X15" s="857">
        <v>99.6</v>
      </c>
      <c r="Y15" s="858">
        <v>98.9</v>
      </c>
      <c r="Z15" s="856">
        <v>97.9</v>
      </c>
      <c r="AA15" s="859">
        <v>98.4</v>
      </c>
    </row>
    <row r="16" spans="1:154" s="105" customFormat="1" ht="25.5" customHeight="1">
      <c r="B16" s="108"/>
      <c r="C16" s="107"/>
      <c r="D16" s="648" t="s">
        <v>162</v>
      </c>
      <c r="E16" s="648"/>
      <c r="F16" s="648"/>
      <c r="G16" s="107" t="s">
        <v>163</v>
      </c>
      <c r="H16" s="856">
        <v>96.3</v>
      </c>
      <c r="I16" s="856">
        <v>93.7</v>
      </c>
      <c r="J16" s="856">
        <v>99.9</v>
      </c>
      <c r="K16" s="856">
        <v>93.1</v>
      </c>
      <c r="L16" s="857">
        <v>99.6</v>
      </c>
      <c r="M16" s="857">
        <v>96.8</v>
      </c>
      <c r="N16" s="857">
        <v>88.7</v>
      </c>
      <c r="O16" s="856">
        <v>97.6</v>
      </c>
      <c r="P16" s="857">
        <v>91.3</v>
      </c>
      <c r="Q16" s="857">
        <v>98.4</v>
      </c>
      <c r="R16" s="856">
        <v>98.4</v>
      </c>
      <c r="S16" s="857">
        <v>78.7</v>
      </c>
      <c r="T16" s="856">
        <v>79.8</v>
      </c>
      <c r="U16" s="857">
        <v>78.7</v>
      </c>
      <c r="V16" s="857">
        <v>73.599999999999994</v>
      </c>
      <c r="W16" s="857">
        <v>72.3</v>
      </c>
      <c r="X16" s="857">
        <v>93.2</v>
      </c>
      <c r="Y16" s="858">
        <v>92.8</v>
      </c>
      <c r="Z16" s="856">
        <v>97.8</v>
      </c>
      <c r="AA16" s="859">
        <v>94.3</v>
      </c>
    </row>
    <row r="17" spans="2:98" s="112" customFormat="1" ht="25.5" customHeight="1">
      <c r="B17" s="109"/>
      <c r="C17" s="110" t="s">
        <v>164</v>
      </c>
      <c r="D17" s="649" t="s">
        <v>165</v>
      </c>
      <c r="E17" s="649"/>
      <c r="F17" s="649"/>
      <c r="G17" s="110" t="s">
        <v>166</v>
      </c>
      <c r="H17" s="111">
        <v>1529.46</v>
      </c>
      <c r="I17" s="111">
        <v>796.38</v>
      </c>
      <c r="J17" s="111">
        <v>557.83000000000004</v>
      </c>
      <c r="K17" s="111">
        <v>626.59</v>
      </c>
      <c r="L17" s="369">
        <v>391.4</v>
      </c>
      <c r="M17" s="369">
        <v>397.79</v>
      </c>
      <c r="N17" s="369">
        <v>1056.8900000000001</v>
      </c>
      <c r="O17" s="111">
        <v>273.56</v>
      </c>
      <c r="P17" s="369">
        <v>411.58</v>
      </c>
      <c r="Q17" s="369">
        <v>637.73</v>
      </c>
      <c r="R17" s="111">
        <v>922.3</v>
      </c>
      <c r="S17" s="369">
        <v>377.74</v>
      </c>
      <c r="T17" s="111">
        <v>250.99</v>
      </c>
      <c r="U17" s="369">
        <v>139.30000000000001</v>
      </c>
      <c r="V17" s="369">
        <v>92.35</v>
      </c>
      <c r="W17" s="369">
        <v>102.32</v>
      </c>
      <c r="X17" s="369">
        <v>140.74</v>
      </c>
      <c r="Y17" s="458">
        <v>1276.49</v>
      </c>
      <c r="Z17" s="111">
        <v>285.70999999999998</v>
      </c>
      <c r="AA17" s="855">
        <v>10267.15</v>
      </c>
    </row>
    <row r="18" spans="2:98" ht="25.5" customHeight="1">
      <c r="B18" s="86"/>
      <c r="C18" s="87" t="s">
        <v>167</v>
      </c>
      <c r="D18" s="644" t="s">
        <v>168</v>
      </c>
      <c r="E18" s="644"/>
      <c r="F18" s="538"/>
      <c r="G18" s="87" t="s">
        <v>610</v>
      </c>
      <c r="H18" s="104">
        <v>185500</v>
      </c>
      <c r="I18" s="104">
        <v>68800</v>
      </c>
      <c r="J18" s="104">
        <v>36731</v>
      </c>
      <c r="K18" s="104">
        <v>59120</v>
      </c>
      <c r="L18" s="368">
        <v>37800</v>
      </c>
      <c r="M18" s="368">
        <v>31100</v>
      </c>
      <c r="N18" s="368">
        <v>55099</v>
      </c>
      <c r="O18" s="104">
        <v>22900</v>
      </c>
      <c r="P18" s="368">
        <v>31810</v>
      </c>
      <c r="Q18" s="368">
        <v>40287</v>
      </c>
      <c r="R18" s="104">
        <v>55534</v>
      </c>
      <c r="S18" s="368">
        <v>21033</v>
      </c>
      <c r="T18" s="104">
        <v>14300</v>
      </c>
      <c r="U18" s="368">
        <v>8600</v>
      </c>
      <c r="V18" s="368">
        <v>3600</v>
      </c>
      <c r="W18" s="368">
        <v>7100</v>
      </c>
      <c r="X18" s="368">
        <v>7694</v>
      </c>
      <c r="Y18" s="457">
        <v>77304</v>
      </c>
      <c r="Z18" s="104">
        <v>17500</v>
      </c>
      <c r="AA18" s="855">
        <v>781812</v>
      </c>
    </row>
    <row r="19" spans="2:98" s="112" customFormat="1" ht="25.5" customHeight="1">
      <c r="B19" s="109"/>
      <c r="C19" s="110" t="s">
        <v>169</v>
      </c>
      <c r="D19" s="649" t="s">
        <v>170</v>
      </c>
      <c r="E19" s="649"/>
      <c r="F19" s="539"/>
      <c r="G19" s="110" t="s">
        <v>171</v>
      </c>
      <c r="H19" s="111">
        <v>39558.19</v>
      </c>
      <c r="I19" s="111">
        <v>13992.65</v>
      </c>
      <c r="J19" s="111">
        <v>9270.5</v>
      </c>
      <c r="K19" s="111">
        <v>16208.55</v>
      </c>
      <c r="L19" s="369">
        <v>9732.1299999999992</v>
      </c>
      <c r="M19" s="369">
        <v>9158.23</v>
      </c>
      <c r="N19" s="369">
        <v>12741.04</v>
      </c>
      <c r="O19" s="111">
        <v>7430.87</v>
      </c>
      <c r="P19" s="369">
        <v>7062.32</v>
      </c>
      <c r="Q19" s="369">
        <v>6630.95</v>
      </c>
      <c r="R19" s="111">
        <v>11402.2</v>
      </c>
      <c r="S19" s="369">
        <v>4248.25</v>
      </c>
      <c r="T19" s="111">
        <v>2778.54</v>
      </c>
      <c r="U19" s="369">
        <v>1574.93</v>
      </c>
      <c r="V19" s="369">
        <v>802.86</v>
      </c>
      <c r="W19" s="369">
        <v>1086.5</v>
      </c>
      <c r="X19" s="369">
        <v>1634.49</v>
      </c>
      <c r="Y19" s="458">
        <v>17680.650000000001</v>
      </c>
      <c r="Z19" s="111">
        <v>4658.51</v>
      </c>
      <c r="AA19" s="855">
        <v>177652.36000000002</v>
      </c>
    </row>
    <row r="20" spans="2:98" ht="25.5" customHeight="1">
      <c r="B20" s="86"/>
      <c r="C20" s="87" t="s">
        <v>172</v>
      </c>
      <c r="D20" s="644" t="s">
        <v>173</v>
      </c>
      <c r="E20" s="644"/>
      <c r="F20" s="644"/>
      <c r="G20" s="87" t="s">
        <v>611</v>
      </c>
      <c r="H20" s="104">
        <v>117953</v>
      </c>
      <c r="I20" s="104">
        <v>48128</v>
      </c>
      <c r="J20" s="104">
        <v>27636</v>
      </c>
      <c r="K20" s="104">
        <v>47895</v>
      </c>
      <c r="L20" s="368">
        <v>29216</v>
      </c>
      <c r="M20" s="368">
        <v>27778</v>
      </c>
      <c r="N20" s="368">
        <v>39666</v>
      </c>
      <c r="O20" s="104">
        <v>21960</v>
      </c>
      <c r="P20" s="368">
        <v>21558</v>
      </c>
      <c r="Q20" s="368">
        <v>19078</v>
      </c>
      <c r="R20" s="104">
        <v>34757</v>
      </c>
      <c r="S20" s="368">
        <v>18260</v>
      </c>
      <c r="T20" s="104">
        <v>9766</v>
      </c>
      <c r="U20" s="368">
        <v>5327</v>
      </c>
      <c r="V20" s="368">
        <v>3285</v>
      </c>
      <c r="W20" s="368">
        <v>4449</v>
      </c>
      <c r="X20" s="368">
        <v>5327</v>
      </c>
      <c r="Y20" s="457">
        <v>65858</v>
      </c>
      <c r="Z20" s="104">
        <v>14759</v>
      </c>
      <c r="AA20" s="855">
        <v>562656</v>
      </c>
    </row>
    <row r="21" spans="2:98" ht="25.5" customHeight="1">
      <c r="B21" s="86"/>
      <c r="C21" s="87" t="s">
        <v>175</v>
      </c>
      <c r="D21" s="644" t="s">
        <v>176</v>
      </c>
      <c r="E21" s="644"/>
      <c r="F21" s="644"/>
      <c r="G21" s="87" t="s">
        <v>174</v>
      </c>
      <c r="H21" s="104">
        <v>108379</v>
      </c>
      <c r="I21" s="104">
        <v>38336</v>
      </c>
      <c r="J21" s="104">
        <v>25399</v>
      </c>
      <c r="K21" s="104">
        <v>44407</v>
      </c>
      <c r="L21" s="368">
        <v>26663</v>
      </c>
      <c r="M21" s="368">
        <v>25091</v>
      </c>
      <c r="N21" s="368">
        <v>34907</v>
      </c>
      <c r="O21" s="104">
        <v>20359</v>
      </c>
      <c r="P21" s="368">
        <v>19349</v>
      </c>
      <c r="Q21" s="368">
        <v>18167</v>
      </c>
      <c r="R21" s="104">
        <v>31239</v>
      </c>
      <c r="S21" s="368">
        <v>11639</v>
      </c>
      <c r="T21" s="104">
        <v>7612</v>
      </c>
      <c r="U21" s="368">
        <v>4315</v>
      </c>
      <c r="V21" s="368">
        <v>2200</v>
      </c>
      <c r="W21" s="368">
        <v>2977</v>
      </c>
      <c r="X21" s="368">
        <v>4478</v>
      </c>
      <c r="Y21" s="457">
        <v>48440</v>
      </c>
      <c r="Z21" s="104">
        <v>12763</v>
      </c>
      <c r="AA21" s="855">
        <v>486720</v>
      </c>
    </row>
    <row r="22" spans="2:98" ht="25.5" customHeight="1">
      <c r="B22" s="86"/>
      <c r="C22" s="87" t="s">
        <v>177</v>
      </c>
      <c r="D22" s="646" t="s">
        <v>178</v>
      </c>
      <c r="E22" s="646"/>
      <c r="F22" s="646"/>
      <c r="G22" s="87" t="s">
        <v>451</v>
      </c>
      <c r="H22" s="244">
        <v>316</v>
      </c>
      <c r="I22" s="244">
        <v>345</v>
      </c>
      <c r="J22" s="244">
        <v>311</v>
      </c>
      <c r="K22" s="244">
        <v>324</v>
      </c>
      <c r="L22" s="100">
        <v>314</v>
      </c>
      <c r="M22" s="100">
        <v>358</v>
      </c>
      <c r="N22" s="100">
        <v>387</v>
      </c>
      <c r="O22" s="244">
        <v>403</v>
      </c>
      <c r="P22" s="100">
        <v>356</v>
      </c>
      <c r="Q22" s="100">
        <v>405</v>
      </c>
      <c r="R22" s="244">
        <v>318</v>
      </c>
      <c r="S22" s="100">
        <v>420</v>
      </c>
      <c r="T22" s="244">
        <v>382</v>
      </c>
      <c r="U22" s="100">
        <v>385</v>
      </c>
      <c r="V22" s="100">
        <v>332</v>
      </c>
      <c r="W22" s="100">
        <v>448</v>
      </c>
      <c r="X22" s="100">
        <v>598</v>
      </c>
      <c r="Y22" s="860">
        <v>390</v>
      </c>
      <c r="Z22" s="244">
        <v>382</v>
      </c>
      <c r="AA22" s="855">
        <v>7174</v>
      </c>
    </row>
    <row r="23" spans="2:98" s="112" customFormat="1" ht="25.5" customHeight="1">
      <c r="B23" s="109"/>
      <c r="C23" s="110" t="s">
        <v>179</v>
      </c>
      <c r="D23" s="647" t="s">
        <v>180</v>
      </c>
      <c r="E23" s="647"/>
      <c r="F23" s="539"/>
      <c r="G23" s="110" t="s">
        <v>171</v>
      </c>
      <c r="H23" s="111">
        <v>38148.54</v>
      </c>
      <c r="I23" s="111">
        <v>12661.71</v>
      </c>
      <c r="J23" s="111">
        <v>8611.4599999999991</v>
      </c>
      <c r="K23" s="111">
        <v>15876.25</v>
      </c>
      <c r="L23" s="369">
        <v>8986.0400000000009</v>
      </c>
      <c r="M23" s="369">
        <v>8367.8700000000008</v>
      </c>
      <c r="N23" s="369">
        <v>11152.76</v>
      </c>
      <c r="O23" s="111">
        <v>6134.75</v>
      </c>
      <c r="P23" s="369">
        <v>6476.39</v>
      </c>
      <c r="Q23" s="369">
        <v>5160.67</v>
      </c>
      <c r="R23" s="111">
        <v>10193.75</v>
      </c>
      <c r="S23" s="369">
        <v>3421.69</v>
      </c>
      <c r="T23" s="111">
        <v>2302.19</v>
      </c>
      <c r="U23" s="369">
        <v>1460.81</v>
      </c>
      <c r="V23" s="369">
        <v>746.73</v>
      </c>
      <c r="W23" s="369">
        <v>917.39</v>
      </c>
      <c r="X23" s="369">
        <v>1359.65</v>
      </c>
      <c r="Y23" s="458">
        <v>13273.79</v>
      </c>
      <c r="Z23" s="111">
        <v>3816.29</v>
      </c>
      <c r="AA23" s="855">
        <v>159068.73000000004</v>
      </c>
    </row>
    <row r="24" spans="2:98" s="105" customFormat="1" ht="25.5" customHeight="1">
      <c r="B24" s="106"/>
      <c r="C24" s="107" t="s">
        <v>181</v>
      </c>
      <c r="D24" s="651" t="s">
        <v>182</v>
      </c>
      <c r="E24" s="651"/>
      <c r="F24" s="651"/>
      <c r="G24" s="107" t="s">
        <v>163</v>
      </c>
      <c r="H24" s="856">
        <v>96.436515421964458</v>
      </c>
      <c r="I24" s="856">
        <v>90.488292067621217</v>
      </c>
      <c r="J24" s="856">
        <v>92.890998328029767</v>
      </c>
      <c r="K24" s="856">
        <v>97.949847457052002</v>
      </c>
      <c r="L24" s="857">
        <v>92.333744000542552</v>
      </c>
      <c r="M24" s="857">
        <v>91.369948123163553</v>
      </c>
      <c r="N24" s="857">
        <v>87.534141639928919</v>
      </c>
      <c r="O24" s="857">
        <v>82.55762784169282</v>
      </c>
      <c r="P24" s="857">
        <v>91.703434565411939</v>
      </c>
      <c r="Q24" s="857">
        <v>77.82700819641228</v>
      </c>
      <c r="R24" s="857">
        <v>89.401606707477498</v>
      </c>
      <c r="S24" s="857">
        <v>80.543517919143184</v>
      </c>
      <c r="T24" s="856">
        <v>82.856104284984198</v>
      </c>
      <c r="U24" s="857">
        <v>92.753963668226518</v>
      </c>
      <c r="V24" s="857">
        <v>93.008743741125471</v>
      </c>
      <c r="W24" s="857">
        <v>84.435342843994476</v>
      </c>
      <c r="X24" s="857">
        <v>83.184969011740677</v>
      </c>
      <c r="Y24" s="858">
        <v>75.075237618526472</v>
      </c>
      <c r="Z24" s="856">
        <v>81.920828762844764</v>
      </c>
      <c r="AA24" s="859">
        <v>89.539328382690798</v>
      </c>
    </row>
    <row r="25" spans="2:98" ht="25.5" customHeight="1">
      <c r="B25" s="86" t="s">
        <v>183</v>
      </c>
      <c r="C25" s="644" t="s">
        <v>184</v>
      </c>
      <c r="D25" s="644"/>
      <c r="E25" s="644"/>
      <c r="F25" s="644"/>
      <c r="G25" s="645"/>
      <c r="H25" s="101"/>
      <c r="I25" s="101"/>
      <c r="J25" s="101"/>
      <c r="K25" s="101"/>
      <c r="L25" s="245"/>
      <c r="M25" s="245"/>
      <c r="N25" s="245"/>
      <c r="O25" s="245"/>
      <c r="P25" s="245"/>
      <c r="Q25" s="245"/>
      <c r="R25" s="245"/>
      <c r="S25" s="245"/>
      <c r="T25" s="101"/>
      <c r="U25" s="245"/>
      <c r="V25" s="245"/>
      <c r="W25" s="245"/>
      <c r="X25" s="245"/>
      <c r="Y25" s="455"/>
      <c r="Z25" s="101"/>
      <c r="AA25" s="855"/>
    </row>
    <row r="26" spans="2:98" ht="25.5" customHeight="1">
      <c r="B26" s="86"/>
      <c r="C26" s="87" t="s">
        <v>185</v>
      </c>
      <c r="D26" s="644" t="s">
        <v>186</v>
      </c>
      <c r="E26" s="644"/>
      <c r="F26" s="644"/>
      <c r="G26" s="645"/>
      <c r="H26" s="113"/>
      <c r="I26" s="113"/>
      <c r="J26" s="113"/>
      <c r="K26" s="113"/>
      <c r="L26" s="250"/>
      <c r="M26" s="250"/>
      <c r="N26" s="250"/>
      <c r="O26" s="250"/>
      <c r="P26" s="250"/>
      <c r="Q26" s="250"/>
      <c r="R26" s="250"/>
      <c r="S26" s="250"/>
      <c r="T26" s="113"/>
      <c r="U26" s="250"/>
      <c r="V26" s="250"/>
      <c r="W26" s="250"/>
      <c r="X26" s="250"/>
      <c r="Y26" s="92"/>
      <c r="Z26" s="113"/>
      <c r="AA26" s="102"/>
    </row>
    <row r="27" spans="2:98" ht="25.5" customHeight="1">
      <c r="B27" s="86"/>
      <c r="C27" s="87"/>
      <c r="D27" s="87" t="s">
        <v>187</v>
      </c>
      <c r="E27" s="644" t="s">
        <v>188</v>
      </c>
      <c r="F27" s="644"/>
      <c r="G27" s="87" t="s">
        <v>174</v>
      </c>
      <c r="H27" s="104">
        <v>0</v>
      </c>
      <c r="I27" s="104">
        <v>10</v>
      </c>
      <c r="J27" s="104">
        <v>10</v>
      </c>
      <c r="K27" s="104">
        <v>20</v>
      </c>
      <c r="L27" s="368">
        <v>0</v>
      </c>
      <c r="M27" s="368">
        <v>10</v>
      </c>
      <c r="N27" s="368">
        <v>20</v>
      </c>
      <c r="O27" s="104">
        <v>0</v>
      </c>
      <c r="P27" s="368">
        <v>0</v>
      </c>
      <c r="Q27" s="368">
        <v>10</v>
      </c>
      <c r="R27" s="104">
        <v>10</v>
      </c>
      <c r="S27" s="368">
        <v>0</v>
      </c>
      <c r="T27" s="104">
        <v>5</v>
      </c>
      <c r="U27" s="368">
        <v>15</v>
      </c>
      <c r="V27" s="368">
        <v>10</v>
      </c>
      <c r="W27" s="368">
        <v>10</v>
      </c>
      <c r="X27" s="368">
        <v>1</v>
      </c>
      <c r="Y27" s="457">
        <v>10</v>
      </c>
      <c r="Z27" s="104">
        <v>10</v>
      </c>
      <c r="AA27" s="861" t="s">
        <v>7</v>
      </c>
    </row>
    <row r="28" spans="2:98" ht="25.5" customHeight="1">
      <c r="B28" s="86"/>
      <c r="C28" s="87"/>
      <c r="D28" s="87" t="s">
        <v>189</v>
      </c>
      <c r="E28" s="644" t="s">
        <v>190</v>
      </c>
      <c r="F28" s="644"/>
      <c r="G28" s="87" t="s">
        <v>191</v>
      </c>
      <c r="H28" s="104">
        <v>1111</v>
      </c>
      <c r="I28" s="104">
        <v>1100</v>
      </c>
      <c r="J28" s="104">
        <v>1331</v>
      </c>
      <c r="K28" s="104">
        <v>2090</v>
      </c>
      <c r="L28" s="368">
        <v>288</v>
      </c>
      <c r="M28" s="368">
        <v>1089</v>
      </c>
      <c r="N28" s="368">
        <v>2838</v>
      </c>
      <c r="O28" s="104">
        <v>462</v>
      </c>
      <c r="P28" s="368">
        <v>990</v>
      </c>
      <c r="Q28" s="368">
        <v>1430</v>
      </c>
      <c r="R28" s="104">
        <v>1720</v>
      </c>
      <c r="S28" s="368">
        <v>440</v>
      </c>
      <c r="T28" s="104">
        <v>1760</v>
      </c>
      <c r="U28" s="368">
        <v>3350</v>
      </c>
      <c r="V28" s="368">
        <v>1540</v>
      </c>
      <c r="W28" s="368">
        <v>1650</v>
      </c>
      <c r="X28" s="368">
        <v>440</v>
      </c>
      <c r="Y28" s="457">
        <v>1257</v>
      </c>
      <c r="Z28" s="104">
        <v>1360</v>
      </c>
      <c r="AA28" s="861" t="s">
        <v>7</v>
      </c>
    </row>
    <row r="29" spans="2:98" ht="25.5" customHeight="1">
      <c r="B29" s="86"/>
      <c r="C29" s="87"/>
      <c r="D29" s="87" t="s">
        <v>192</v>
      </c>
      <c r="E29" s="538" t="s">
        <v>193</v>
      </c>
      <c r="F29" s="538"/>
      <c r="G29" s="87" t="s">
        <v>612</v>
      </c>
      <c r="H29" s="104">
        <v>6</v>
      </c>
      <c r="I29" s="104">
        <v>143</v>
      </c>
      <c r="J29" s="104">
        <v>172</v>
      </c>
      <c r="K29" s="104">
        <v>132</v>
      </c>
      <c r="L29" s="368">
        <v>96</v>
      </c>
      <c r="M29" s="368">
        <v>137</v>
      </c>
      <c r="N29" s="368">
        <v>187</v>
      </c>
      <c r="O29" s="104">
        <v>75</v>
      </c>
      <c r="P29" s="368">
        <v>69</v>
      </c>
      <c r="Q29" s="368">
        <v>99</v>
      </c>
      <c r="R29" s="104">
        <v>173</v>
      </c>
      <c r="S29" s="368">
        <v>121</v>
      </c>
      <c r="T29" s="104">
        <v>110</v>
      </c>
      <c r="U29" s="368">
        <v>137</v>
      </c>
      <c r="V29" s="368">
        <v>143</v>
      </c>
      <c r="W29" s="368">
        <v>165</v>
      </c>
      <c r="X29" s="368">
        <v>132</v>
      </c>
      <c r="Y29" s="457">
        <v>157</v>
      </c>
      <c r="Z29" s="104">
        <v>105</v>
      </c>
      <c r="AA29" s="861" t="s">
        <v>7</v>
      </c>
    </row>
    <row r="30" spans="2:98" ht="25.5" customHeight="1">
      <c r="B30" s="86"/>
      <c r="C30" s="87" t="s">
        <v>194</v>
      </c>
      <c r="D30" s="644" t="s">
        <v>195</v>
      </c>
      <c r="E30" s="644"/>
      <c r="F30" s="644"/>
      <c r="G30" s="645"/>
      <c r="H30" s="523">
        <v>43739</v>
      </c>
      <c r="I30" s="523">
        <v>43739</v>
      </c>
      <c r="J30" s="523">
        <v>43739</v>
      </c>
      <c r="K30" s="524">
        <v>43739</v>
      </c>
      <c r="L30" s="525">
        <v>43739</v>
      </c>
      <c r="M30" s="525">
        <v>43739</v>
      </c>
      <c r="N30" s="525">
        <v>43739</v>
      </c>
      <c r="O30" s="523">
        <v>43739</v>
      </c>
      <c r="P30" s="525">
        <v>43739</v>
      </c>
      <c r="Q30" s="525">
        <v>43739</v>
      </c>
      <c r="R30" s="525">
        <v>43739</v>
      </c>
      <c r="S30" s="525">
        <v>43739</v>
      </c>
      <c r="T30" s="523">
        <v>43739</v>
      </c>
      <c r="U30" s="526">
        <v>43739</v>
      </c>
      <c r="V30" s="526">
        <v>43739</v>
      </c>
      <c r="W30" s="526">
        <v>43770</v>
      </c>
      <c r="X30" s="526">
        <v>43739</v>
      </c>
      <c r="Y30" s="527">
        <v>43800</v>
      </c>
      <c r="Z30" s="523">
        <v>43739</v>
      </c>
      <c r="AA30" s="854" t="s">
        <v>7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</row>
    <row r="31" spans="2:98" ht="25.5" customHeight="1">
      <c r="B31" s="86"/>
      <c r="C31" s="87" t="s">
        <v>196</v>
      </c>
      <c r="D31" s="644" t="s">
        <v>197</v>
      </c>
      <c r="E31" s="644"/>
      <c r="F31" s="644"/>
      <c r="G31" s="645"/>
      <c r="H31" s="251" t="s">
        <v>431</v>
      </c>
      <c r="I31" s="492" t="s">
        <v>484</v>
      </c>
      <c r="J31" s="251" t="s">
        <v>47</v>
      </c>
      <c r="K31" s="251" t="s">
        <v>446</v>
      </c>
      <c r="L31" s="418" t="s">
        <v>47</v>
      </c>
      <c r="M31" s="418" t="s">
        <v>47</v>
      </c>
      <c r="N31" s="418" t="s">
        <v>97</v>
      </c>
      <c r="O31" s="418" t="s">
        <v>97</v>
      </c>
      <c r="P31" s="418" t="s">
        <v>97</v>
      </c>
      <c r="Q31" s="418" t="s">
        <v>97</v>
      </c>
      <c r="R31" s="492" t="s">
        <v>484</v>
      </c>
      <c r="S31" s="418" t="s">
        <v>97</v>
      </c>
      <c r="T31" s="251" t="s">
        <v>47</v>
      </c>
      <c r="U31" s="418" t="s">
        <v>47</v>
      </c>
      <c r="V31" s="418" t="s">
        <v>47</v>
      </c>
      <c r="W31" s="418" t="s">
        <v>47</v>
      </c>
      <c r="X31" s="418" t="s">
        <v>47</v>
      </c>
      <c r="Y31" s="493" t="s">
        <v>484</v>
      </c>
      <c r="Z31" s="251" t="s">
        <v>47</v>
      </c>
      <c r="AA31" s="90" t="s">
        <v>7</v>
      </c>
    </row>
    <row r="32" spans="2:98" ht="25.5" customHeight="1">
      <c r="B32" s="86" t="s">
        <v>198</v>
      </c>
      <c r="C32" s="644" t="s">
        <v>199</v>
      </c>
      <c r="D32" s="644"/>
      <c r="E32" s="644"/>
      <c r="F32" s="644"/>
      <c r="G32" s="645"/>
      <c r="H32" s="113"/>
      <c r="I32" s="113"/>
      <c r="J32" s="113"/>
      <c r="K32" s="113"/>
      <c r="L32" s="250"/>
      <c r="M32" s="250"/>
      <c r="N32" s="250"/>
      <c r="O32" s="250"/>
      <c r="P32" s="250"/>
      <c r="Q32" s="250"/>
      <c r="R32" s="250"/>
      <c r="S32" s="250"/>
      <c r="T32" s="113"/>
      <c r="U32" s="250"/>
      <c r="V32" s="250"/>
      <c r="W32" s="250"/>
      <c r="X32" s="250"/>
      <c r="Y32" s="92"/>
      <c r="Z32" s="113"/>
      <c r="AA32" s="862"/>
    </row>
    <row r="33" spans="2:27" ht="25.5" customHeight="1">
      <c r="B33" s="86"/>
      <c r="C33" s="644" t="s">
        <v>77</v>
      </c>
      <c r="D33" s="644"/>
      <c r="E33" s="644"/>
      <c r="F33" s="644"/>
      <c r="G33" s="645"/>
      <c r="H33" s="104">
        <v>75</v>
      </c>
      <c r="I33" s="104">
        <v>26</v>
      </c>
      <c r="J33" s="104">
        <v>19</v>
      </c>
      <c r="K33" s="104">
        <v>44</v>
      </c>
      <c r="L33" s="368">
        <v>10</v>
      </c>
      <c r="M33" s="368">
        <v>8</v>
      </c>
      <c r="N33" s="368">
        <v>15</v>
      </c>
      <c r="O33" s="104">
        <v>5</v>
      </c>
      <c r="P33" s="368">
        <v>7</v>
      </c>
      <c r="Q33" s="368">
        <v>13</v>
      </c>
      <c r="R33" s="104">
        <v>21</v>
      </c>
      <c r="S33" s="368">
        <v>6</v>
      </c>
      <c r="T33" s="104">
        <v>5</v>
      </c>
      <c r="U33" s="368">
        <v>3</v>
      </c>
      <c r="V33" s="368">
        <v>3</v>
      </c>
      <c r="W33" s="368">
        <v>2</v>
      </c>
      <c r="X33" s="368">
        <v>3</v>
      </c>
      <c r="Y33" s="457">
        <v>51</v>
      </c>
      <c r="Z33" s="104">
        <v>13</v>
      </c>
      <c r="AA33" s="863">
        <v>329</v>
      </c>
    </row>
    <row r="34" spans="2:27" ht="25.5" customHeight="1">
      <c r="B34" s="86"/>
      <c r="C34" s="644" t="s">
        <v>80</v>
      </c>
      <c r="D34" s="644"/>
      <c r="E34" s="644"/>
      <c r="F34" s="644"/>
      <c r="G34" s="645"/>
      <c r="H34" s="104">
        <v>23</v>
      </c>
      <c r="I34" s="104">
        <v>8</v>
      </c>
      <c r="J34" s="104">
        <v>0</v>
      </c>
      <c r="K34" s="104">
        <v>9</v>
      </c>
      <c r="L34" s="368">
        <v>3</v>
      </c>
      <c r="M34" s="368">
        <v>2</v>
      </c>
      <c r="N34" s="368">
        <v>5</v>
      </c>
      <c r="O34" s="104">
        <v>2</v>
      </c>
      <c r="P34" s="368">
        <v>0</v>
      </c>
      <c r="Q34" s="368">
        <v>2</v>
      </c>
      <c r="R34" s="104">
        <v>3</v>
      </c>
      <c r="S34" s="368">
        <v>4</v>
      </c>
      <c r="T34" s="104">
        <v>0</v>
      </c>
      <c r="U34" s="368">
        <v>0</v>
      </c>
      <c r="V34" s="368">
        <v>0</v>
      </c>
      <c r="W34" s="368">
        <v>0</v>
      </c>
      <c r="X34" s="368">
        <v>0</v>
      </c>
      <c r="Y34" s="457">
        <v>0</v>
      </c>
      <c r="Z34" s="104">
        <v>0</v>
      </c>
      <c r="AA34" s="863">
        <v>61</v>
      </c>
    </row>
    <row r="35" spans="2:27" ht="25.5" customHeight="1" thickBot="1">
      <c r="B35" s="115"/>
      <c r="C35" s="116" t="s">
        <v>200</v>
      </c>
      <c r="D35" s="116"/>
      <c r="E35" s="116"/>
      <c r="F35" s="116"/>
      <c r="G35" s="116"/>
      <c r="H35" s="864">
        <v>98</v>
      </c>
      <c r="I35" s="864">
        <v>34</v>
      </c>
      <c r="J35" s="864">
        <v>19</v>
      </c>
      <c r="K35" s="864">
        <v>53</v>
      </c>
      <c r="L35" s="865">
        <v>13</v>
      </c>
      <c r="M35" s="865">
        <v>10</v>
      </c>
      <c r="N35" s="865">
        <v>20</v>
      </c>
      <c r="O35" s="865">
        <v>7</v>
      </c>
      <c r="P35" s="865">
        <v>7</v>
      </c>
      <c r="Q35" s="865">
        <v>15</v>
      </c>
      <c r="R35" s="865">
        <v>24</v>
      </c>
      <c r="S35" s="865">
        <v>10</v>
      </c>
      <c r="T35" s="864">
        <v>5</v>
      </c>
      <c r="U35" s="865">
        <v>3</v>
      </c>
      <c r="V35" s="865">
        <v>3</v>
      </c>
      <c r="W35" s="865">
        <v>2</v>
      </c>
      <c r="X35" s="865">
        <v>3</v>
      </c>
      <c r="Y35" s="866">
        <v>51</v>
      </c>
      <c r="Z35" s="865">
        <v>13</v>
      </c>
      <c r="AA35" s="867">
        <v>390</v>
      </c>
    </row>
    <row r="36" spans="2:27">
      <c r="B36" s="82"/>
      <c r="C36" s="82"/>
      <c r="D36" s="82"/>
      <c r="E36" s="82"/>
      <c r="F36" s="82"/>
    </row>
    <row r="37" spans="2:27">
      <c r="B37" s="82"/>
      <c r="C37" s="82"/>
      <c r="D37" s="82"/>
      <c r="E37" s="82"/>
      <c r="F37" s="82"/>
    </row>
    <row r="38" spans="2:27">
      <c r="B38" s="82"/>
      <c r="C38" s="82"/>
      <c r="D38" s="82"/>
      <c r="E38" s="82"/>
      <c r="F38" s="82"/>
    </row>
    <row r="39" spans="2:27">
      <c r="B39" s="82"/>
      <c r="C39" s="82"/>
      <c r="D39" s="82"/>
      <c r="E39" s="82"/>
      <c r="F39" s="82"/>
    </row>
    <row r="40" spans="2:27">
      <c r="B40" s="82"/>
      <c r="C40" s="82"/>
      <c r="D40" s="82"/>
      <c r="E40" s="82"/>
      <c r="F40" s="82"/>
    </row>
    <row r="41" spans="2:27">
      <c r="B41" s="82"/>
      <c r="C41" s="82"/>
      <c r="D41" s="82"/>
      <c r="E41" s="82"/>
      <c r="F41" s="82"/>
    </row>
    <row r="42" spans="2:27">
      <c r="B42" s="82"/>
      <c r="C42" s="82"/>
      <c r="D42" s="82"/>
      <c r="E42" s="82"/>
      <c r="F42" s="82"/>
    </row>
    <row r="43" spans="2:27">
      <c r="B43" s="82"/>
      <c r="C43" s="82"/>
      <c r="D43" s="82"/>
      <c r="E43" s="82"/>
      <c r="F43" s="82"/>
    </row>
  </sheetData>
  <mergeCells count="29">
    <mergeCell ref="Y2:AA2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D10:G10"/>
    <mergeCell ref="D12:F12"/>
    <mergeCell ref="D13:F13"/>
    <mergeCell ref="D23:E23"/>
    <mergeCell ref="D14:F14"/>
    <mergeCell ref="D18:E18"/>
    <mergeCell ref="D15:F15"/>
    <mergeCell ref="D16:F16"/>
    <mergeCell ref="D17:F17"/>
    <mergeCell ref="D22:F22"/>
    <mergeCell ref="Y4:Y6"/>
    <mergeCell ref="Z4:Z6"/>
    <mergeCell ref="C8:G8"/>
    <mergeCell ref="D9:G9"/>
    <mergeCell ref="C11:G11"/>
  </mergeCells>
  <phoneticPr fontId="16"/>
  <printOptions gridLinesSet="0"/>
  <pageMargins left="0.74803149606299213" right="0.70866141732283472" top="0.98425196850393704" bottom="0.94488188976377963" header="0.51181102362204722" footer="0.51181102362204722"/>
  <pageSetup paperSize="9" scale="81" fitToWidth="2" pageOrder="overThenDown" orientation="portrait" blackAndWhite="1" r:id="rId1"/>
  <headerFooter alignWithMargins="0"/>
  <colBreaks count="1" manualBreakCount="1">
    <brk id="21" max="3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  <pageSetUpPr fitToPage="1"/>
  </sheetPr>
  <dimension ref="A1:AC50"/>
  <sheetViews>
    <sheetView view="pageBreakPreview" zoomScale="85" zoomScaleNormal="100" zoomScaleSheetLayoutView="85" workbookViewId="0">
      <pane xSplit="6" ySplit="4" topLeftCell="G5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2.26953125" style="23" customWidth="1"/>
    <col min="2" max="2" width="2.36328125" style="811" customWidth="1"/>
    <col min="3" max="3" width="2.08984375" style="811" customWidth="1"/>
    <col min="4" max="4" width="1.26953125" style="811" customWidth="1"/>
    <col min="5" max="5" width="9.08984375" style="811" customWidth="1"/>
    <col min="6" max="6" width="15.26953125" style="811" customWidth="1"/>
    <col min="7" max="26" width="10.36328125" style="23" customWidth="1"/>
    <col min="27" max="27" width="2.36328125" style="23" customWidth="1"/>
    <col min="28" max="28" width="12.7265625" style="23" bestFit="1" customWidth="1"/>
    <col min="29" max="29" width="10.6328125" style="23" customWidth="1"/>
    <col min="30" max="16384" width="9" style="23"/>
  </cols>
  <sheetData>
    <row r="1" spans="1:26" s="21" customFormat="1" ht="16.5">
      <c r="A1" s="810"/>
      <c r="B1" s="811"/>
      <c r="C1" s="812" t="s">
        <v>201</v>
      </c>
      <c r="D1" s="813"/>
      <c r="E1" s="813"/>
      <c r="F1" s="813"/>
      <c r="M1" s="400"/>
    </row>
    <row r="2" spans="1:26" s="21" customFormat="1" ht="13.5" thickBot="1">
      <c r="B2" s="811"/>
      <c r="C2" s="811"/>
      <c r="D2" s="811"/>
      <c r="E2" s="811"/>
      <c r="F2" s="811"/>
      <c r="M2" s="441"/>
      <c r="W2" s="441"/>
      <c r="Z2" s="21" t="s">
        <v>0</v>
      </c>
    </row>
    <row r="3" spans="1:26" s="21" customFormat="1" ht="27" customHeight="1">
      <c r="B3" s="814"/>
      <c r="C3" s="815"/>
      <c r="D3" s="815"/>
      <c r="E3" s="815"/>
      <c r="F3" s="816" t="s">
        <v>202</v>
      </c>
      <c r="G3" s="235" t="s">
        <v>480</v>
      </c>
      <c r="H3" s="175"/>
      <c r="I3" s="175"/>
      <c r="J3" s="175"/>
      <c r="K3" s="175"/>
      <c r="L3" s="175"/>
      <c r="M3" s="440"/>
      <c r="N3" s="175"/>
      <c r="O3" s="175"/>
      <c r="P3" s="175"/>
      <c r="Q3" s="175"/>
      <c r="R3" s="175"/>
      <c r="S3" s="175"/>
      <c r="T3" s="236"/>
      <c r="U3" s="464"/>
      <c r="V3" s="450"/>
      <c r="W3" s="452"/>
      <c r="X3" s="451"/>
      <c r="Y3" s="403"/>
      <c r="Z3" s="404"/>
    </row>
    <row r="4" spans="1:26" s="21" customFormat="1" ht="27" customHeight="1">
      <c r="B4" s="817" t="s">
        <v>203</v>
      </c>
      <c r="C4" s="818"/>
      <c r="D4" s="818"/>
      <c r="E4" s="818"/>
      <c r="F4" s="819" t="s">
        <v>204</v>
      </c>
      <c r="G4" s="820" t="s">
        <v>22</v>
      </c>
      <c r="H4" s="821" t="s">
        <v>23</v>
      </c>
      <c r="I4" s="822" t="s">
        <v>24</v>
      </c>
      <c r="J4" s="820" t="s">
        <v>25</v>
      </c>
      <c r="K4" s="823" t="s">
        <v>26</v>
      </c>
      <c r="L4" s="821" t="s">
        <v>205</v>
      </c>
      <c r="M4" s="821" t="s">
        <v>91</v>
      </c>
      <c r="N4" s="821" t="s">
        <v>92</v>
      </c>
      <c r="O4" s="821" t="s">
        <v>93</v>
      </c>
      <c r="P4" s="821" t="s">
        <v>94</v>
      </c>
      <c r="Q4" s="821" t="s">
        <v>95</v>
      </c>
      <c r="R4" s="824" t="s">
        <v>96</v>
      </c>
      <c r="S4" s="825" t="s">
        <v>27</v>
      </c>
      <c r="T4" s="825" t="s">
        <v>28</v>
      </c>
      <c r="U4" s="825" t="s">
        <v>501</v>
      </c>
      <c r="V4" s="821" t="s">
        <v>29</v>
      </c>
      <c r="W4" s="821" t="s">
        <v>30</v>
      </c>
      <c r="X4" s="826" t="s">
        <v>437</v>
      </c>
      <c r="Y4" s="827" t="s">
        <v>207</v>
      </c>
      <c r="Z4" s="22" t="s">
        <v>19</v>
      </c>
    </row>
    <row r="5" spans="1:26" s="21" customFormat="1" ht="23.25" customHeight="1">
      <c r="B5" s="437" t="s">
        <v>208</v>
      </c>
      <c r="C5" s="828" t="s">
        <v>209</v>
      </c>
      <c r="D5" s="828"/>
      <c r="E5" s="828"/>
      <c r="F5" s="829"/>
      <c r="G5" s="504">
        <v>62028602</v>
      </c>
      <c r="H5" s="504">
        <v>23087761</v>
      </c>
      <c r="I5" s="504">
        <v>12585422</v>
      </c>
      <c r="J5" s="504">
        <v>25508173</v>
      </c>
      <c r="K5" s="504">
        <v>8903002</v>
      </c>
      <c r="L5" s="505">
        <v>10174063</v>
      </c>
      <c r="M5" s="830">
        <v>20084646</v>
      </c>
      <c r="N5" s="505">
        <v>7444109</v>
      </c>
      <c r="O5" s="830">
        <v>9313805</v>
      </c>
      <c r="P5" s="504">
        <v>11031546</v>
      </c>
      <c r="Q5" s="504">
        <v>12062051</v>
      </c>
      <c r="R5" s="504">
        <v>10065249</v>
      </c>
      <c r="S5" s="504">
        <v>3123775</v>
      </c>
      <c r="T5" s="504">
        <v>2323416</v>
      </c>
      <c r="U5" s="505">
        <v>1488668</v>
      </c>
      <c r="V5" s="505">
        <v>1818797</v>
      </c>
      <c r="W5" s="505">
        <v>4920390</v>
      </c>
      <c r="X5" s="506">
        <v>21356607</v>
      </c>
      <c r="Y5" s="504">
        <v>5117369</v>
      </c>
      <c r="Z5" s="831">
        <v>252437451</v>
      </c>
    </row>
    <row r="6" spans="1:26" s="21" customFormat="1" ht="23.25" customHeight="1">
      <c r="B6" s="832"/>
      <c r="C6" s="438" t="s">
        <v>210</v>
      </c>
      <c r="D6" s="652" t="s">
        <v>211</v>
      </c>
      <c r="E6" s="652"/>
      <c r="F6" s="653"/>
      <c r="G6" s="504">
        <v>61943350</v>
      </c>
      <c r="H6" s="504">
        <v>23080510</v>
      </c>
      <c r="I6" s="504">
        <v>12580506</v>
      </c>
      <c r="J6" s="504">
        <v>25229448</v>
      </c>
      <c r="K6" s="504">
        <v>8900788</v>
      </c>
      <c r="L6" s="505">
        <v>10174013</v>
      </c>
      <c r="M6" s="505">
        <v>20057750</v>
      </c>
      <c r="N6" s="505">
        <v>7444109</v>
      </c>
      <c r="O6" s="505">
        <v>9313784</v>
      </c>
      <c r="P6" s="504">
        <v>11028551</v>
      </c>
      <c r="Q6" s="504">
        <v>12033668</v>
      </c>
      <c r="R6" s="504">
        <v>10022240</v>
      </c>
      <c r="S6" s="504">
        <v>3123775</v>
      </c>
      <c r="T6" s="504">
        <v>2322705</v>
      </c>
      <c r="U6" s="505">
        <v>1468709</v>
      </c>
      <c r="V6" s="505">
        <v>1818690</v>
      </c>
      <c r="W6" s="504">
        <v>4905204</v>
      </c>
      <c r="X6" s="505">
        <v>21354811</v>
      </c>
      <c r="Y6" s="504">
        <v>5117369</v>
      </c>
      <c r="Z6" s="831">
        <v>251919980</v>
      </c>
    </row>
    <row r="7" spans="1:26" s="21" customFormat="1" ht="23.25" hidden="1" customHeight="1">
      <c r="B7" s="832"/>
      <c r="C7" s="438"/>
      <c r="D7" s="400"/>
      <c r="E7" s="400"/>
      <c r="F7" s="400"/>
      <c r="G7" s="504">
        <v>0</v>
      </c>
      <c r="H7" s="504">
        <v>0</v>
      </c>
      <c r="I7" s="504">
        <v>0</v>
      </c>
      <c r="J7" s="504">
        <v>0</v>
      </c>
      <c r="K7" s="504">
        <v>0</v>
      </c>
      <c r="L7" s="505">
        <v>25200</v>
      </c>
      <c r="M7" s="505">
        <v>0</v>
      </c>
      <c r="N7" s="505">
        <v>0</v>
      </c>
      <c r="O7" s="505">
        <v>0</v>
      </c>
      <c r="P7" s="504">
        <v>0</v>
      </c>
      <c r="Q7" s="504">
        <v>0</v>
      </c>
      <c r="R7" s="504">
        <v>0</v>
      </c>
      <c r="S7" s="504">
        <v>0</v>
      </c>
      <c r="T7" s="504">
        <v>0</v>
      </c>
      <c r="U7" s="505">
        <v>0</v>
      </c>
      <c r="V7" s="505">
        <v>0</v>
      </c>
      <c r="W7" s="505">
        <v>0</v>
      </c>
      <c r="X7" s="506">
        <v>0</v>
      </c>
      <c r="Y7" s="504">
        <v>0</v>
      </c>
      <c r="Z7" s="831">
        <v>25200</v>
      </c>
    </row>
    <row r="8" spans="1:26" s="21" customFormat="1" ht="23.25" hidden="1" customHeight="1">
      <c r="B8" s="832"/>
      <c r="C8" s="438"/>
      <c r="D8" s="833"/>
      <c r="E8" s="833"/>
      <c r="F8" s="834"/>
      <c r="G8" s="504">
        <v>0</v>
      </c>
      <c r="H8" s="504">
        <v>0</v>
      </c>
      <c r="I8" s="504">
        <v>0</v>
      </c>
      <c r="J8" s="504">
        <v>0</v>
      </c>
      <c r="K8" s="504">
        <v>0</v>
      </c>
      <c r="L8" s="505">
        <v>5292</v>
      </c>
      <c r="M8" s="505">
        <v>0</v>
      </c>
      <c r="N8" s="505">
        <v>0</v>
      </c>
      <c r="O8" s="505">
        <v>0</v>
      </c>
      <c r="P8" s="504">
        <v>0</v>
      </c>
      <c r="Q8" s="504">
        <v>0</v>
      </c>
      <c r="R8" s="504">
        <v>0</v>
      </c>
      <c r="S8" s="504">
        <v>0</v>
      </c>
      <c r="T8" s="504">
        <v>0</v>
      </c>
      <c r="U8" s="505">
        <v>0</v>
      </c>
      <c r="V8" s="505">
        <v>0</v>
      </c>
      <c r="W8" s="505">
        <v>0</v>
      </c>
      <c r="X8" s="506">
        <v>0</v>
      </c>
      <c r="Y8" s="504">
        <v>0</v>
      </c>
      <c r="Z8" s="831">
        <v>5292</v>
      </c>
    </row>
    <row r="9" spans="1:26" s="21" customFormat="1" ht="23.25" customHeight="1">
      <c r="B9" s="832"/>
      <c r="C9" s="438"/>
      <c r="D9" s="835" t="s">
        <v>468</v>
      </c>
      <c r="E9" s="835"/>
      <c r="F9" s="836"/>
      <c r="G9" s="504">
        <v>0</v>
      </c>
      <c r="H9" s="504">
        <v>0</v>
      </c>
      <c r="I9" s="504">
        <v>0</v>
      </c>
      <c r="J9" s="504">
        <v>0</v>
      </c>
      <c r="K9" s="504">
        <v>0</v>
      </c>
      <c r="L9" s="505">
        <v>19908</v>
      </c>
      <c r="M9" s="505">
        <v>0</v>
      </c>
      <c r="N9" s="505">
        <v>0</v>
      </c>
      <c r="O9" s="505">
        <v>0</v>
      </c>
      <c r="P9" s="504">
        <v>0</v>
      </c>
      <c r="Q9" s="504">
        <v>0</v>
      </c>
      <c r="R9" s="504">
        <v>0</v>
      </c>
      <c r="S9" s="504">
        <v>0</v>
      </c>
      <c r="T9" s="504">
        <v>0</v>
      </c>
      <c r="U9" s="505">
        <v>0</v>
      </c>
      <c r="V9" s="505">
        <v>0</v>
      </c>
      <c r="W9" s="505">
        <v>0</v>
      </c>
      <c r="X9" s="506">
        <v>0</v>
      </c>
      <c r="Y9" s="504">
        <v>0</v>
      </c>
      <c r="Z9" s="831">
        <v>19908</v>
      </c>
    </row>
    <row r="10" spans="1:26" s="21" customFormat="1" ht="23.25" customHeight="1">
      <c r="B10" s="832"/>
      <c r="C10" s="438" t="s">
        <v>212</v>
      </c>
      <c r="D10" s="652" t="s">
        <v>213</v>
      </c>
      <c r="E10" s="652"/>
      <c r="F10" s="653"/>
      <c r="G10" s="504">
        <v>79652</v>
      </c>
      <c r="H10" s="504">
        <v>7251</v>
      </c>
      <c r="I10" s="504">
        <v>4916</v>
      </c>
      <c r="J10" s="504">
        <v>278725</v>
      </c>
      <c r="K10" s="504">
        <v>2214</v>
      </c>
      <c r="L10" s="505">
        <v>50</v>
      </c>
      <c r="M10" s="505">
        <v>26896</v>
      </c>
      <c r="N10" s="505">
        <v>0</v>
      </c>
      <c r="O10" s="505">
        <v>21</v>
      </c>
      <c r="P10" s="504">
        <v>2945</v>
      </c>
      <c r="Q10" s="504">
        <v>28383</v>
      </c>
      <c r="R10" s="504">
        <v>43009</v>
      </c>
      <c r="S10" s="504">
        <v>0</v>
      </c>
      <c r="T10" s="504">
        <v>711</v>
      </c>
      <c r="U10" s="505">
        <v>19959</v>
      </c>
      <c r="V10" s="505">
        <v>10</v>
      </c>
      <c r="W10" s="505">
        <v>15186</v>
      </c>
      <c r="X10" s="506">
        <v>1796</v>
      </c>
      <c r="Y10" s="504">
        <v>0</v>
      </c>
      <c r="Z10" s="831">
        <v>511724</v>
      </c>
    </row>
    <row r="11" spans="1:26" s="21" customFormat="1" ht="23.25" customHeight="1">
      <c r="B11" s="832"/>
      <c r="C11" s="438" t="s">
        <v>214</v>
      </c>
      <c r="D11" s="652" t="s">
        <v>473</v>
      </c>
      <c r="E11" s="652"/>
      <c r="F11" s="653"/>
      <c r="G11" s="504">
        <v>5600</v>
      </c>
      <c r="H11" s="504">
        <v>0</v>
      </c>
      <c r="I11" s="504">
        <v>0</v>
      </c>
      <c r="J11" s="504">
        <v>0</v>
      </c>
      <c r="K11" s="504">
        <v>0</v>
      </c>
      <c r="L11" s="505">
        <v>0</v>
      </c>
      <c r="M11" s="505">
        <v>0</v>
      </c>
      <c r="N11" s="505">
        <v>0</v>
      </c>
      <c r="O11" s="505">
        <v>0</v>
      </c>
      <c r="P11" s="504">
        <v>50</v>
      </c>
      <c r="Q11" s="504">
        <v>0</v>
      </c>
      <c r="R11" s="504">
        <v>0</v>
      </c>
      <c r="S11" s="504">
        <v>0</v>
      </c>
      <c r="T11" s="504">
        <v>0</v>
      </c>
      <c r="U11" s="505">
        <v>0</v>
      </c>
      <c r="V11" s="505">
        <v>97</v>
      </c>
      <c r="W11" s="505">
        <v>0</v>
      </c>
      <c r="X11" s="506">
        <v>0</v>
      </c>
      <c r="Y11" s="504">
        <v>0</v>
      </c>
      <c r="Z11" s="831">
        <v>5747</v>
      </c>
    </row>
    <row r="12" spans="1:26" s="21" customFormat="1" ht="23.25" customHeight="1">
      <c r="B12" s="437" t="s">
        <v>215</v>
      </c>
      <c r="C12" s="652" t="s">
        <v>216</v>
      </c>
      <c r="D12" s="652"/>
      <c r="E12" s="652"/>
      <c r="F12" s="653"/>
      <c r="G12" s="504">
        <v>5901430</v>
      </c>
      <c r="H12" s="504">
        <v>4573820</v>
      </c>
      <c r="I12" s="504">
        <v>2704354</v>
      </c>
      <c r="J12" s="504">
        <v>3358208</v>
      </c>
      <c r="K12" s="504">
        <v>1045449</v>
      </c>
      <c r="L12" s="505">
        <v>1535162</v>
      </c>
      <c r="M12" s="505">
        <v>5153082</v>
      </c>
      <c r="N12" s="505">
        <v>1082763</v>
      </c>
      <c r="O12" s="505">
        <v>1218177</v>
      </c>
      <c r="P12" s="504">
        <v>1151030</v>
      </c>
      <c r="Q12" s="504">
        <v>4692758</v>
      </c>
      <c r="R12" s="504">
        <v>1923531</v>
      </c>
      <c r="S12" s="504">
        <v>1201056</v>
      </c>
      <c r="T12" s="504">
        <v>462678</v>
      </c>
      <c r="U12" s="505">
        <v>324947</v>
      </c>
      <c r="V12" s="505">
        <v>395023</v>
      </c>
      <c r="W12" s="505">
        <v>644840</v>
      </c>
      <c r="X12" s="506">
        <v>6720743</v>
      </c>
      <c r="Y12" s="504">
        <v>634902</v>
      </c>
      <c r="Z12" s="831">
        <v>44723953</v>
      </c>
    </row>
    <row r="13" spans="1:26" s="21" customFormat="1" ht="23.25" customHeight="1">
      <c r="B13" s="832"/>
      <c r="C13" s="438" t="s">
        <v>210</v>
      </c>
      <c r="D13" s="652" t="s">
        <v>217</v>
      </c>
      <c r="E13" s="652"/>
      <c r="F13" s="653"/>
      <c r="G13" s="504">
        <v>5169277</v>
      </c>
      <c r="H13" s="504">
        <v>4014011</v>
      </c>
      <c r="I13" s="504">
        <v>2373598</v>
      </c>
      <c r="J13" s="504">
        <v>3084038</v>
      </c>
      <c r="K13" s="504">
        <v>891913</v>
      </c>
      <c r="L13" s="505">
        <v>1261370</v>
      </c>
      <c r="M13" s="505">
        <v>4858307</v>
      </c>
      <c r="N13" s="505">
        <v>885259</v>
      </c>
      <c r="O13" s="505">
        <v>1077935</v>
      </c>
      <c r="P13" s="504">
        <v>984596</v>
      </c>
      <c r="Q13" s="504">
        <v>4527159</v>
      </c>
      <c r="R13" s="504">
        <v>1813887</v>
      </c>
      <c r="S13" s="504">
        <v>988954</v>
      </c>
      <c r="T13" s="504">
        <v>378606</v>
      </c>
      <c r="U13" s="505">
        <v>284978</v>
      </c>
      <c r="V13" s="505">
        <v>359602</v>
      </c>
      <c r="W13" s="505">
        <v>629126</v>
      </c>
      <c r="X13" s="506">
        <v>6277416</v>
      </c>
      <c r="Y13" s="504">
        <v>610790</v>
      </c>
      <c r="Z13" s="831">
        <v>40470822</v>
      </c>
    </row>
    <row r="14" spans="1:26" s="21" customFormat="1" ht="23.25" customHeight="1">
      <c r="B14" s="832"/>
      <c r="C14" s="438" t="s">
        <v>212</v>
      </c>
      <c r="D14" s="837" t="s">
        <v>469</v>
      </c>
      <c r="E14" s="837"/>
      <c r="F14" s="838"/>
      <c r="G14" s="504">
        <v>709420</v>
      </c>
      <c r="H14" s="504">
        <v>357000</v>
      </c>
      <c r="I14" s="504">
        <v>324021</v>
      </c>
      <c r="J14" s="504">
        <v>271160</v>
      </c>
      <c r="K14" s="504">
        <v>141896</v>
      </c>
      <c r="L14" s="505">
        <v>244751</v>
      </c>
      <c r="M14" s="505">
        <v>138241</v>
      </c>
      <c r="N14" s="505">
        <v>196875</v>
      </c>
      <c r="O14" s="505">
        <v>135145</v>
      </c>
      <c r="P14" s="504">
        <v>162751</v>
      </c>
      <c r="Q14" s="504">
        <v>127448</v>
      </c>
      <c r="R14" s="504">
        <v>104585</v>
      </c>
      <c r="S14" s="504">
        <v>213172</v>
      </c>
      <c r="T14" s="504">
        <v>86836</v>
      </c>
      <c r="U14" s="505">
        <v>38346</v>
      </c>
      <c r="V14" s="505">
        <v>38036</v>
      </c>
      <c r="W14" s="505">
        <v>4862</v>
      </c>
      <c r="X14" s="506">
        <v>364383</v>
      </c>
      <c r="Y14" s="504">
        <v>10339</v>
      </c>
      <c r="Z14" s="831">
        <v>3669267</v>
      </c>
    </row>
    <row r="15" spans="1:26" s="21" customFormat="1" ht="23.25" customHeight="1">
      <c r="B15" s="832"/>
      <c r="C15" s="438" t="s">
        <v>449</v>
      </c>
      <c r="D15" s="652" t="s">
        <v>472</v>
      </c>
      <c r="E15" s="652"/>
      <c r="F15" s="653"/>
      <c r="G15" s="504">
        <v>9781</v>
      </c>
      <c r="H15" s="504">
        <v>22353</v>
      </c>
      <c r="I15" s="504">
        <v>7184</v>
      </c>
      <c r="J15" s="504">
        <v>346</v>
      </c>
      <c r="K15" s="504">
        <v>667</v>
      </c>
      <c r="L15" s="505">
        <v>786</v>
      </c>
      <c r="M15" s="505">
        <v>3924</v>
      </c>
      <c r="N15" s="505">
        <v>5150</v>
      </c>
      <c r="O15" s="505">
        <v>14018</v>
      </c>
      <c r="P15" s="504">
        <v>1904</v>
      </c>
      <c r="Q15" s="504">
        <v>1634</v>
      </c>
      <c r="R15" s="504">
        <v>1005</v>
      </c>
      <c r="S15" s="504">
        <v>1500</v>
      </c>
      <c r="T15" s="504">
        <v>6374</v>
      </c>
      <c r="U15" s="505">
        <v>0</v>
      </c>
      <c r="V15" s="505">
        <v>6314</v>
      </c>
      <c r="W15" s="505">
        <v>152</v>
      </c>
      <c r="X15" s="506">
        <v>5176</v>
      </c>
      <c r="Y15" s="504">
        <v>380</v>
      </c>
      <c r="Z15" s="831">
        <v>88648</v>
      </c>
    </row>
    <row r="16" spans="1:26" s="21" customFormat="1" ht="23.25" customHeight="1">
      <c r="B16" s="832"/>
      <c r="C16" s="438" t="s">
        <v>450</v>
      </c>
      <c r="D16" s="652" t="s">
        <v>218</v>
      </c>
      <c r="E16" s="652"/>
      <c r="F16" s="653"/>
      <c r="G16" s="504">
        <v>30889</v>
      </c>
      <c r="H16" s="504">
        <v>22975</v>
      </c>
      <c r="I16" s="504">
        <v>13919</v>
      </c>
      <c r="J16" s="504">
        <v>1856</v>
      </c>
      <c r="K16" s="504">
        <v>12157</v>
      </c>
      <c r="L16" s="505">
        <v>6661</v>
      </c>
      <c r="M16" s="505">
        <v>13296</v>
      </c>
      <c r="N16" s="505"/>
      <c r="O16" s="505">
        <v>19115</v>
      </c>
      <c r="P16" s="504">
        <v>5587</v>
      </c>
      <c r="Q16" s="504">
        <v>39185</v>
      </c>
      <c r="R16" s="504">
        <v>6064</v>
      </c>
      <c r="S16" s="504">
        <v>430</v>
      </c>
      <c r="T16" s="504">
        <v>3610</v>
      </c>
      <c r="U16" s="505">
        <v>1623</v>
      </c>
      <c r="V16" s="505">
        <v>3699</v>
      </c>
      <c r="W16" s="505">
        <v>10997</v>
      </c>
      <c r="X16" s="506">
        <v>14425</v>
      </c>
      <c r="Y16" s="504">
        <v>14153</v>
      </c>
      <c r="Z16" s="831">
        <v>220641</v>
      </c>
    </row>
    <row r="17" spans="2:26" s="21" customFormat="1" ht="23.25" customHeight="1">
      <c r="B17" s="832"/>
      <c r="C17" s="438" t="s">
        <v>448</v>
      </c>
      <c r="D17" s="652" t="s">
        <v>219</v>
      </c>
      <c r="E17" s="652"/>
      <c r="F17" s="653"/>
      <c r="G17" s="504">
        <v>1625</v>
      </c>
      <c r="H17" s="504">
        <v>202187</v>
      </c>
      <c r="I17" s="504">
        <v>0</v>
      </c>
      <c r="J17" s="504">
        <v>1500</v>
      </c>
      <c r="K17" s="504">
        <v>150</v>
      </c>
      <c r="L17" s="505">
        <v>23166</v>
      </c>
      <c r="M17" s="505">
        <v>147162</v>
      </c>
      <c r="N17" s="505">
        <v>5779</v>
      </c>
      <c r="O17" s="505">
        <v>0</v>
      </c>
      <c r="P17" s="504">
        <v>0</v>
      </c>
      <c r="Q17" s="504">
        <v>600</v>
      </c>
      <c r="R17" s="504">
        <v>0</v>
      </c>
      <c r="S17" s="504">
        <v>0</v>
      </c>
      <c r="T17" s="504">
        <v>0</v>
      </c>
      <c r="U17" s="505">
        <v>0</v>
      </c>
      <c r="V17" s="505">
        <v>0</v>
      </c>
      <c r="W17" s="505">
        <v>7</v>
      </c>
      <c r="X17" s="506">
        <v>69695</v>
      </c>
      <c r="Y17" s="504">
        <v>0</v>
      </c>
      <c r="Z17" s="831">
        <v>451871</v>
      </c>
    </row>
    <row r="18" spans="2:26" s="21" customFormat="1" ht="23.25" customHeight="1">
      <c r="B18" s="437" t="s">
        <v>220</v>
      </c>
      <c r="C18" s="652" t="s">
        <v>458</v>
      </c>
      <c r="D18" s="652"/>
      <c r="E18" s="652"/>
      <c r="F18" s="653"/>
      <c r="G18" s="504">
        <v>0</v>
      </c>
      <c r="H18" s="504">
        <v>0</v>
      </c>
      <c r="I18" s="504">
        <v>0</v>
      </c>
      <c r="J18" s="504">
        <v>0</v>
      </c>
      <c r="K18" s="504">
        <v>0</v>
      </c>
      <c r="L18" s="505">
        <v>0</v>
      </c>
      <c r="M18" s="505">
        <v>0</v>
      </c>
      <c r="N18" s="505">
        <v>0</v>
      </c>
      <c r="O18" s="505">
        <v>0</v>
      </c>
      <c r="P18" s="504">
        <v>0</v>
      </c>
      <c r="Q18" s="504">
        <v>0</v>
      </c>
      <c r="R18" s="504">
        <v>0</v>
      </c>
      <c r="S18" s="504">
        <v>0</v>
      </c>
      <c r="T18" s="504">
        <v>0</v>
      </c>
      <c r="U18" s="505">
        <v>0</v>
      </c>
      <c r="V18" s="505">
        <v>0</v>
      </c>
      <c r="W18" s="505">
        <v>0</v>
      </c>
      <c r="X18" s="506">
        <v>0</v>
      </c>
      <c r="Y18" s="504">
        <v>0</v>
      </c>
      <c r="Z18" s="831">
        <v>0</v>
      </c>
    </row>
    <row r="19" spans="2:26" s="21" customFormat="1" ht="23.25" customHeight="1">
      <c r="B19" s="839" t="s">
        <v>221</v>
      </c>
      <c r="C19" s="652"/>
      <c r="D19" s="652"/>
      <c r="E19" s="652"/>
      <c r="F19" s="653"/>
      <c r="G19" s="504">
        <v>67930032</v>
      </c>
      <c r="H19" s="504">
        <v>27661581</v>
      </c>
      <c r="I19" s="504">
        <v>15289776</v>
      </c>
      <c r="J19" s="504">
        <v>28866381</v>
      </c>
      <c r="K19" s="504">
        <v>9948451</v>
      </c>
      <c r="L19" s="505">
        <v>11709225</v>
      </c>
      <c r="M19" s="505">
        <v>25237728</v>
      </c>
      <c r="N19" s="505">
        <v>8526872</v>
      </c>
      <c r="O19" s="505">
        <v>10531982</v>
      </c>
      <c r="P19" s="504">
        <v>12182576</v>
      </c>
      <c r="Q19" s="504">
        <v>16754809</v>
      </c>
      <c r="R19" s="504">
        <v>11988780</v>
      </c>
      <c r="S19" s="504">
        <v>4324831</v>
      </c>
      <c r="T19" s="504">
        <v>2786094</v>
      </c>
      <c r="U19" s="505">
        <v>1813615</v>
      </c>
      <c r="V19" s="505">
        <v>2213820</v>
      </c>
      <c r="W19" s="505">
        <v>5565230</v>
      </c>
      <c r="X19" s="506">
        <v>28077350</v>
      </c>
      <c r="Y19" s="504">
        <v>5752271</v>
      </c>
      <c r="Z19" s="831">
        <v>297161404</v>
      </c>
    </row>
    <row r="20" spans="2:26" s="21" customFormat="1" ht="23.25" customHeight="1">
      <c r="B20" s="437" t="s">
        <v>222</v>
      </c>
      <c r="C20" s="652" t="s">
        <v>223</v>
      </c>
      <c r="D20" s="652"/>
      <c r="E20" s="652"/>
      <c r="F20" s="653"/>
      <c r="G20" s="504">
        <v>15251850</v>
      </c>
      <c r="H20" s="504">
        <v>6116878</v>
      </c>
      <c r="I20" s="504">
        <v>3768444</v>
      </c>
      <c r="J20" s="504">
        <v>4073082</v>
      </c>
      <c r="K20" s="504">
        <v>3438040</v>
      </c>
      <c r="L20" s="505">
        <v>3374405</v>
      </c>
      <c r="M20" s="505">
        <v>6522024</v>
      </c>
      <c r="N20" s="505">
        <v>2578438</v>
      </c>
      <c r="O20" s="505">
        <v>3066775</v>
      </c>
      <c r="P20" s="504">
        <v>3118613</v>
      </c>
      <c r="Q20" s="504">
        <v>2807384</v>
      </c>
      <c r="R20" s="504">
        <v>2584199</v>
      </c>
      <c r="S20" s="504">
        <v>667537</v>
      </c>
      <c r="T20" s="504">
        <v>988116</v>
      </c>
      <c r="U20" s="505">
        <v>926702</v>
      </c>
      <c r="V20" s="505">
        <v>425154</v>
      </c>
      <c r="W20" s="505">
        <v>2584275</v>
      </c>
      <c r="X20" s="506">
        <v>10116038</v>
      </c>
      <c r="Y20" s="504">
        <v>2030543</v>
      </c>
      <c r="Z20" s="831">
        <v>74438497</v>
      </c>
    </row>
    <row r="21" spans="2:26" s="21" customFormat="1" ht="23.25" customHeight="1">
      <c r="B21" s="437"/>
      <c r="C21" s="438" t="s">
        <v>210</v>
      </c>
      <c r="D21" s="840" t="s">
        <v>465</v>
      </c>
      <c r="E21" s="837"/>
      <c r="F21" s="838"/>
      <c r="G21" s="504">
        <v>14523299</v>
      </c>
      <c r="H21" s="504">
        <v>5518747</v>
      </c>
      <c r="I21" s="504">
        <v>3531629</v>
      </c>
      <c r="J21" s="504">
        <v>3882212</v>
      </c>
      <c r="K21" s="504">
        <v>3355704</v>
      </c>
      <c r="L21" s="505">
        <v>3335508</v>
      </c>
      <c r="M21" s="505">
        <v>6127648</v>
      </c>
      <c r="N21" s="505">
        <v>2578438</v>
      </c>
      <c r="O21" s="505">
        <v>3066775</v>
      </c>
      <c r="P21" s="504">
        <v>3000000</v>
      </c>
      <c r="Q21" s="504">
        <v>2545930</v>
      </c>
      <c r="R21" s="504">
        <v>2584199</v>
      </c>
      <c r="S21" s="504">
        <v>599537</v>
      </c>
      <c r="T21" s="504">
        <v>988116</v>
      </c>
      <c r="U21" s="505">
        <v>926702</v>
      </c>
      <c r="V21" s="505">
        <v>425154</v>
      </c>
      <c r="W21" s="505">
        <v>2584275</v>
      </c>
      <c r="X21" s="506">
        <v>9043428</v>
      </c>
      <c r="Y21" s="504">
        <v>2020839</v>
      </c>
      <c r="Z21" s="831">
        <v>70638140</v>
      </c>
    </row>
    <row r="22" spans="2:26" s="21" customFormat="1" ht="23.25" customHeight="1">
      <c r="B22" s="437"/>
      <c r="C22" s="438" t="s">
        <v>447</v>
      </c>
      <c r="D22" s="840" t="s">
        <v>475</v>
      </c>
      <c r="E22" s="837"/>
      <c r="F22" s="838"/>
      <c r="G22" s="504">
        <v>0</v>
      </c>
      <c r="H22" s="504">
        <v>0</v>
      </c>
      <c r="I22" s="504">
        <v>0</v>
      </c>
      <c r="J22" s="504">
        <v>0</v>
      </c>
      <c r="K22" s="504">
        <v>0</v>
      </c>
      <c r="L22" s="505">
        <v>0</v>
      </c>
      <c r="M22" s="505">
        <v>0</v>
      </c>
      <c r="N22" s="505">
        <v>0</v>
      </c>
      <c r="O22" s="505">
        <v>0</v>
      </c>
      <c r="P22" s="504">
        <v>0</v>
      </c>
      <c r="Q22" s="504">
        <v>0</v>
      </c>
      <c r="R22" s="504">
        <v>0</v>
      </c>
      <c r="S22" s="504">
        <v>0</v>
      </c>
      <c r="T22" s="504">
        <v>0</v>
      </c>
      <c r="U22" s="505">
        <v>0</v>
      </c>
      <c r="V22" s="505">
        <v>0</v>
      </c>
      <c r="W22" s="505">
        <v>0</v>
      </c>
      <c r="X22" s="506">
        <v>0</v>
      </c>
      <c r="Y22" s="504">
        <v>0</v>
      </c>
      <c r="Z22" s="831">
        <v>0</v>
      </c>
    </row>
    <row r="23" spans="2:26" s="21" customFormat="1" ht="23.25" customHeight="1">
      <c r="B23" s="437"/>
      <c r="C23" s="438" t="s">
        <v>449</v>
      </c>
      <c r="D23" s="652" t="s">
        <v>459</v>
      </c>
      <c r="E23" s="652"/>
      <c r="F23" s="653"/>
      <c r="G23" s="504">
        <v>728551</v>
      </c>
      <c r="H23" s="504">
        <v>598131</v>
      </c>
      <c r="I23" s="504">
        <v>236815</v>
      </c>
      <c r="J23" s="504">
        <v>190870</v>
      </c>
      <c r="K23" s="504">
        <v>82336</v>
      </c>
      <c r="L23" s="505">
        <v>24551</v>
      </c>
      <c r="M23" s="505">
        <v>394376</v>
      </c>
      <c r="N23" s="505">
        <v>0</v>
      </c>
      <c r="O23" s="505">
        <v>0</v>
      </c>
      <c r="P23" s="504">
        <v>1568</v>
      </c>
      <c r="Q23" s="504">
        <v>253932</v>
      </c>
      <c r="R23" s="504">
        <v>0</v>
      </c>
      <c r="S23" s="504">
        <v>68000</v>
      </c>
      <c r="T23" s="504">
        <v>0</v>
      </c>
      <c r="U23" s="505">
        <v>0</v>
      </c>
      <c r="V23" s="505">
        <v>0</v>
      </c>
      <c r="W23" s="505">
        <v>0</v>
      </c>
      <c r="X23" s="506">
        <v>1072610</v>
      </c>
      <c r="Y23" s="504">
        <v>9704</v>
      </c>
      <c r="Z23" s="831">
        <v>3661444</v>
      </c>
    </row>
    <row r="24" spans="2:26" s="21" customFormat="1" ht="23.25" customHeight="1">
      <c r="B24" s="437"/>
      <c r="C24" s="438" t="s">
        <v>450</v>
      </c>
      <c r="D24" s="652" t="s">
        <v>467</v>
      </c>
      <c r="E24" s="652"/>
      <c r="F24" s="653"/>
      <c r="G24" s="504">
        <v>0</v>
      </c>
      <c r="H24" s="504">
        <v>0</v>
      </c>
      <c r="I24" s="504">
        <v>0</v>
      </c>
      <c r="J24" s="504">
        <v>0</v>
      </c>
      <c r="K24" s="504">
        <v>0</v>
      </c>
      <c r="L24" s="505">
        <v>14346</v>
      </c>
      <c r="M24" s="505">
        <v>0</v>
      </c>
      <c r="N24" s="505">
        <v>0</v>
      </c>
      <c r="O24" s="505">
        <v>0</v>
      </c>
      <c r="P24" s="504">
        <v>0</v>
      </c>
      <c r="Q24" s="504">
        <v>7522</v>
      </c>
      <c r="R24" s="504">
        <v>0</v>
      </c>
      <c r="S24" s="504">
        <v>0</v>
      </c>
      <c r="T24" s="504">
        <v>0</v>
      </c>
      <c r="U24" s="505">
        <v>0</v>
      </c>
      <c r="V24" s="505">
        <v>0</v>
      </c>
      <c r="W24" s="505">
        <v>0</v>
      </c>
      <c r="X24" s="506">
        <v>0</v>
      </c>
      <c r="Y24" s="504">
        <v>0</v>
      </c>
      <c r="Z24" s="831">
        <v>21868</v>
      </c>
    </row>
    <row r="25" spans="2:26" s="21" customFormat="1" ht="23.25" customHeight="1">
      <c r="B25" s="437"/>
      <c r="C25" s="438" t="s">
        <v>476</v>
      </c>
      <c r="D25" s="652" t="s">
        <v>470</v>
      </c>
      <c r="E25" s="652"/>
      <c r="F25" s="653"/>
      <c r="G25" s="504">
        <v>0</v>
      </c>
      <c r="H25" s="504">
        <v>0</v>
      </c>
      <c r="I25" s="504">
        <v>0</v>
      </c>
      <c r="J25" s="504">
        <v>0</v>
      </c>
      <c r="K25" s="504">
        <v>0</v>
      </c>
      <c r="L25" s="505">
        <v>0</v>
      </c>
      <c r="M25" s="505"/>
      <c r="N25" s="505">
        <v>0</v>
      </c>
      <c r="O25" s="505">
        <v>0</v>
      </c>
      <c r="P25" s="504">
        <v>117045</v>
      </c>
      <c r="Q25" s="504">
        <v>0</v>
      </c>
      <c r="R25" s="504">
        <v>0</v>
      </c>
      <c r="S25" s="504">
        <v>0</v>
      </c>
      <c r="T25" s="504">
        <v>0</v>
      </c>
      <c r="U25" s="505">
        <v>0</v>
      </c>
      <c r="V25" s="505">
        <v>0</v>
      </c>
      <c r="W25" s="505">
        <v>0</v>
      </c>
      <c r="X25" s="506">
        <v>0</v>
      </c>
      <c r="Y25" s="504">
        <v>0</v>
      </c>
      <c r="Z25" s="831">
        <v>117045</v>
      </c>
    </row>
    <row r="26" spans="2:26" s="21" customFormat="1" ht="23.25" customHeight="1">
      <c r="B26" s="437" t="s">
        <v>224</v>
      </c>
      <c r="C26" s="652" t="s">
        <v>225</v>
      </c>
      <c r="D26" s="652"/>
      <c r="E26" s="652"/>
      <c r="F26" s="653"/>
      <c r="G26" s="504">
        <v>2846477</v>
      </c>
      <c r="H26" s="504">
        <v>1304131</v>
      </c>
      <c r="I26" s="504">
        <v>620996</v>
      </c>
      <c r="J26" s="504">
        <v>855561</v>
      </c>
      <c r="K26" s="504">
        <v>453540</v>
      </c>
      <c r="L26" s="505">
        <v>464289</v>
      </c>
      <c r="M26" s="505">
        <v>783262</v>
      </c>
      <c r="N26" s="505">
        <v>512547</v>
      </c>
      <c r="O26" s="505">
        <v>318291</v>
      </c>
      <c r="P26" s="504">
        <v>481648</v>
      </c>
      <c r="Q26" s="504">
        <v>902419</v>
      </c>
      <c r="R26" s="504">
        <v>401301</v>
      </c>
      <c r="S26" s="504">
        <v>201570</v>
      </c>
      <c r="T26" s="504">
        <v>102903</v>
      </c>
      <c r="U26" s="505">
        <v>115460</v>
      </c>
      <c r="V26" s="505">
        <v>83343</v>
      </c>
      <c r="W26" s="505">
        <v>141019</v>
      </c>
      <c r="X26" s="506">
        <v>1580487</v>
      </c>
      <c r="Y26" s="504">
        <v>241975</v>
      </c>
      <c r="Z26" s="831">
        <v>12411219</v>
      </c>
    </row>
    <row r="27" spans="2:26" s="21" customFormat="1" ht="23.25" customHeight="1">
      <c r="B27" s="437"/>
      <c r="C27" s="438" t="s">
        <v>210</v>
      </c>
      <c r="D27" s="840" t="s">
        <v>465</v>
      </c>
      <c r="E27" s="837"/>
      <c r="F27" s="838"/>
      <c r="G27" s="504">
        <v>1272837</v>
      </c>
      <c r="H27" s="504">
        <v>513782</v>
      </c>
      <c r="I27" s="504">
        <v>288590</v>
      </c>
      <c r="J27" s="504">
        <v>262306</v>
      </c>
      <c r="K27" s="504">
        <v>255576</v>
      </c>
      <c r="L27" s="505">
        <v>176960</v>
      </c>
      <c r="M27" s="505">
        <v>406945</v>
      </c>
      <c r="N27" s="505">
        <v>144518</v>
      </c>
      <c r="O27" s="505">
        <v>161272</v>
      </c>
      <c r="P27" s="504">
        <v>246461</v>
      </c>
      <c r="Q27" s="504">
        <v>243068</v>
      </c>
      <c r="R27" s="504">
        <v>162815</v>
      </c>
      <c r="S27" s="504">
        <v>46982</v>
      </c>
      <c r="T27" s="504">
        <v>36725</v>
      </c>
      <c r="U27" s="505">
        <v>96303</v>
      </c>
      <c r="V27" s="505">
        <v>70854</v>
      </c>
      <c r="W27" s="505">
        <v>114205</v>
      </c>
      <c r="X27" s="506">
        <v>1041973</v>
      </c>
      <c r="Y27" s="504">
        <v>99531</v>
      </c>
      <c r="Z27" s="831">
        <v>5641703</v>
      </c>
    </row>
    <row r="28" spans="2:26" s="21" customFormat="1" ht="23.25" customHeight="1">
      <c r="B28" s="437"/>
      <c r="C28" s="438" t="s">
        <v>447</v>
      </c>
      <c r="D28" s="840" t="s">
        <v>475</v>
      </c>
      <c r="E28" s="837"/>
      <c r="F28" s="838"/>
      <c r="G28" s="504">
        <v>0</v>
      </c>
      <c r="H28" s="504">
        <v>0</v>
      </c>
      <c r="I28" s="504">
        <v>0</v>
      </c>
      <c r="J28" s="504">
        <v>0</v>
      </c>
      <c r="K28" s="504">
        <v>0</v>
      </c>
      <c r="L28" s="505">
        <v>0</v>
      </c>
      <c r="M28" s="505">
        <v>0</v>
      </c>
      <c r="N28" s="505">
        <v>0</v>
      </c>
      <c r="O28" s="505">
        <v>0</v>
      </c>
      <c r="P28" s="504">
        <v>0</v>
      </c>
      <c r="Q28" s="504">
        <v>0</v>
      </c>
      <c r="R28" s="504">
        <v>0</v>
      </c>
      <c r="S28" s="504">
        <v>0</v>
      </c>
      <c r="T28" s="504">
        <v>0</v>
      </c>
      <c r="U28" s="505">
        <v>0</v>
      </c>
      <c r="V28" s="505">
        <v>0</v>
      </c>
      <c r="W28" s="505">
        <v>0</v>
      </c>
      <c r="X28" s="506">
        <v>0</v>
      </c>
      <c r="Y28" s="504">
        <v>0</v>
      </c>
      <c r="Z28" s="831">
        <v>0</v>
      </c>
    </row>
    <row r="29" spans="2:26" s="21" customFormat="1" ht="23.25" customHeight="1">
      <c r="B29" s="437"/>
      <c r="C29" s="438" t="s">
        <v>449</v>
      </c>
      <c r="D29" s="652" t="s">
        <v>459</v>
      </c>
      <c r="E29" s="652"/>
      <c r="F29" s="653"/>
      <c r="G29" s="504">
        <v>52337</v>
      </c>
      <c r="H29" s="504">
        <v>18903</v>
      </c>
      <c r="I29" s="504">
        <v>8702</v>
      </c>
      <c r="J29" s="504">
        <v>54418</v>
      </c>
      <c r="K29" s="504">
        <v>9059</v>
      </c>
      <c r="L29" s="505">
        <v>6678</v>
      </c>
      <c r="M29" s="505">
        <v>12890</v>
      </c>
      <c r="N29" s="505">
        <v>3119</v>
      </c>
      <c r="O29" s="505">
        <v>4786</v>
      </c>
      <c r="P29" s="504">
        <v>4160</v>
      </c>
      <c r="Q29" s="504">
        <v>9504</v>
      </c>
      <c r="R29" s="504">
        <v>7357</v>
      </c>
      <c r="S29" s="504">
        <v>3130</v>
      </c>
      <c r="T29" s="504">
        <v>1832</v>
      </c>
      <c r="U29" s="505">
        <v>0</v>
      </c>
      <c r="V29" s="505">
        <v>860</v>
      </c>
      <c r="W29" s="505">
        <v>1689</v>
      </c>
      <c r="X29" s="506">
        <v>41920</v>
      </c>
      <c r="Y29" s="504">
        <v>5978</v>
      </c>
      <c r="Z29" s="831">
        <v>247322</v>
      </c>
    </row>
    <row r="30" spans="2:26" s="21" customFormat="1" ht="23.25" customHeight="1">
      <c r="B30" s="437"/>
      <c r="C30" s="438" t="s">
        <v>450</v>
      </c>
      <c r="D30" s="652" t="s">
        <v>467</v>
      </c>
      <c r="E30" s="652"/>
      <c r="F30" s="653"/>
      <c r="G30" s="504">
        <v>0</v>
      </c>
      <c r="H30" s="504">
        <v>0</v>
      </c>
      <c r="I30" s="504">
        <v>0</v>
      </c>
      <c r="J30" s="504">
        <v>0</v>
      </c>
      <c r="K30" s="504">
        <v>0</v>
      </c>
      <c r="L30" s="505">
        <v>5022</v>
      </c>
      <c r="M30" s="505">
        <v>0</v>
      </c>
      <c r="N30" s="505">
        <v>0</v>
      </c>
      <c r="O30" s="505">
        <v>0</v>
      </c>
      <c r="P30" s="504">
        <v>0</v>
      </c>
      <c r="Q30" s="504">
        <v>11233</v>
      </c>
      <c r="R30" s="504">
        <v>0</v>
      </c>
      <c r="S30" s="504">
        <v>0</v>
      </c>
      <c r="T30" s="504">
        <v>0</v>
      </c>
      <c r="U30" s="505">
        <v>0</v>
      </c>
      <c r="V30" s="505">
        <v>0</v>
      </c>
      <c r="W30" s="505">
        <v>0</v>
      </c>
      <c r="X30" s="506">
        <v>0</v>
      </c>
      <c r="Y30" s="504">
        <v>0</v>
      </c>
      <c r="Z30" s="831">
        <v>16255</v>
      </c>
    </row>
    <row r="31" spans="2:26" s="21" customFormat="1" ht="23.25" customHeight="1">
      <c r="B31" s="832"/>
      <c r="C31" s="438" t="s">
        <v>448</v>
      </c>
      <c r="D31" s="652" t="s">
        <v>226</v>
      </c>
      <c r="E31" s="652"/>
      <c r="F31" s="653"/>
      <c r="G31" s="504">
        <v>0</v>
      </c>
      <c r="H31" s="504">
        <v>0</v>
      </c>
      <c r="I31" s="504">
        <v>0</v>
      </c>
      <c r="J31" s="504">
        <v>0</v>
      </c>
      <c r="K31" s="504">
        <v>0</v>
      </c>
      <c r="L31" s="505">
        <v>0</v>
      </c>
      <c r="M31" s="505">
        <v>0</v>
      </c>
      <c r="N31" s="505">
        <v>0</v>
      </c>
      <c r="O31" s="505">
        <v>0</v>
      </c>
      <c r="P31" s="504">
        <v>0</v>
      </c>
      <c r="Q31" s="504">
        <v>0</v>
      </c>
      <c r="R31" s="504">
        <v>0</v>
      </c>
      <c r="S31" s="504">
        <v>0</v>
      </c>
      <c r="T31" s="504">
        <v>0</v>
      </c>
      <c r="U31" s="505">
        <v>0</v>
      </c>
      <c r="V31" s="505">
        <v>0</v>
      </c>
      <c r="W31" s="505">
        <v>0</v>
      </c>
      <c r="X31" s="506">
        <v>0</v>
      </c>
      <c r="Y31" s="504">
        <v>0</v>
      </c>
      <c r="Z31" s="831">
        <v>0</v>
      </c>
    </row>
    <row r="32" spans="2:26" s="21" customFormat="1" ht="23.25" customHeight="1">
      <c r="B32" s="832"/>
      <c r="C32" s="438" t="s">
        <v>477</v>
      </c>
      <c r="D32" s="837" t="s">
        <v>227</v>
      </c>
      <c r="E32" s="837"/>
      <c r="F32" s="838"/>
      <c r="G32" s="504">
        <v>1384251</v>
      </c>
      <c r="H32" s="504">
        <v>557876</v>
      </c>
      <c r="I32" s="504">
        <v>320854</v>
      </c>
      <c r="J32" s="504">
        <v>537232</v>
      </c>
      <c r="K32" s="504">
        <v>188371</v>
      </c>
      <c r="L32" s="505">
        <v>257287</v>
      </c>
      <c r="M32" s="505">
        <v>348038</v>
      </c>
      <c r="N32" s="505">
        <v>357428</v>
      </c>
      <c r="O32" s="505">
        <v>152056</v>
      </c>
      <c r="P32" s="504">
        <v>205987</v>
      </c>
      <c r="Q32" s="504">
        <v>635885</v>
      </c>
      <c r="R32" s="504">
        <v>175258</v>
      </c>
      <c r="S32" s="504">
        <v>151458</v>
      </c>
      <c r="T32" s="504">
        <v>64346</v>
      </c>
      <c r="U32" s="505">
        <v>19157</v>
      </c>
      <c r="V32" s="505">
        <v>11629</v>
      </c>
      <c r="W32" s="505">
        <v>25125</v>
      </c>
      <c r="X32" s="506">
        <v>245791</v>
      </c>
      <c r="Y32" s="504">
        <v>118452</v>
      </c>
      <c r="Z32" s="831">
        <v>5756481</v>
      </c>
    </row>
    <row r="33" spans="2:29" s="21" customFormat="1" ht="23.25" customHeight="1">
      <c r="B33" s="832"/>
      <c r="C33" s="438" t="s">
        <v>478</v>
      </c>
      <c r="D33" s="837" t="s">
        <v>466</v>
      </c>
      <c r="E33" s="837"/>
      <c r="F33" s="838"/>
      <c r="G33" s="504">
        <v>102074</v>
      </c>
      <c r="H33" s="504">
        <v>43224</v>
      </c>
      <c r="I33" s="504">
        <v>0</v>
      </c>
      <c r="J33" s="504">
        <v>0</v>
      </c>
      <c r="K33" s="504">
        <v>0</v>
      </c>
      <c r="L33" s="505">
        <v>5418</v>
      </c>
      <c r="M33" s="505">
        <v>15383</v>
      </c>
      <c r="N33" s="505">
        <v>0</v>
      </c>
      <c r="O33" s="505">
        <v>177</v>
      </c>
      <c r="P33" s="504">
        <v>11</v>
      </c>
      <c r="Q33" s="504">
        <v>30</v>
      </c>
      <c r="R33" s="504">
        <v>0</v>
      </c>
      <c r="S33" s="504">
        <v>0</v>
      </c>
      <c r="T33" s="504">
        <v>0</v>
      </c>
      <c r="U33" s="505">
        <v>0</v>
      </c>
      <c r="V33" s="505">
        <v>0</v>
      </c>
      <c r="W33" s="505">
        <v>0</v>
      </c>
      <c r="X33" s="506">
        <v>16795</v>
      </c>
      <c r="Y33" s="504">
        <v>0</v>
      </c>
      <c r="Z33" s="831">
        <v>183112</v>
      </c>
    </row>
    <row r="34" spans="2:29" s="21" customFormat="1" ht="23.25" customHeight="1">
      <c r="B34" s="832"/>
      <c r="C34" s="438" t="s">
        <v>479</v>
      </c>
      <c r="D34" s="652" t="s">
        <v>219</v>
      </c>
      <c r="E34" s="652"/>
      <c r="F34" s="653"/>
      <c r="G34" s="504">
        <v>34978</v>
      </c>
      <c r="H34" s="504">
        <v>170346</v>
      </c>
      <c r="I34" s="504">
        <v>2850</v>
      </c>
      <c r="J34" s="504">
        <v>1605</v>
      </c>
      <c r="K34" s="504">
        <v>534</v>
      </c>
      <c r="L34" s="505">
        <v>12924</v>
      </c>
      <c r="M34" s="505">
        <v>6</v>
      </c>
      <c r="N34" s="505">
        <v>7482</v>
      </c>
      <c r="O34" s="505">
        <v>0</v>
      </c>
      <c r="P34" s="504">
        <v>25029</v>
      </c>
      <c r="Q34" s="504">
        <v>2699</v>
      </c>
      <c r="R34" s="504">
        <v>55871</v>
      </c>
      <c r="S34" s="504">
        <v>0</v>
      </c>
      <c r="T34" s="504">
        <v>0</v>
      </c>
      <c r="U34" s="505">
        <v>0</v>
      </c>
      <c r="V34" s="505">
        <v>0</v>
      </c>
      <c r="W34" s="505">
        <v>0</v>
      </c>
      <c r="X34" s="506">
        <v>234008</v>
      </c>
      <c r="Y34" s="504">
        <v>18014</v>
      </c>
      <c r="Z34" s="831">
        <v>566346</v>
      </c>
    </row>
    <row r="35" spans="2:29" s="21" customFormat="1" ht="23.25" customHeight="1">
      <c r="B35" s="437" t="s">
        <v>460</v>
      </c>
      <c r="C35" s="652" t="s">
        <v>461</v>
      </c>
      <c r="D35" s="652"/>
      <c r="E35" s="652"/>
      <c r="F35" s="653"/>
      <c r="G35" s="504">
        <v>12651242</v>
      </c>
      <c r="H35" s="504">
        <v>6395732</v>
      </c>
      <c r="I35" s="504">
        <v>4028181</v>
      </c>
      <c r="J35" s="504">
        <v>8458512</v>
      </c>
      <c r="K35" s="504">
        <v>2265807</v>
      </c>
      <c r="L35" s="505">
        <v>2376901</v>
      </c>
      <c r="M35" s="505">
        <v>8164153</v>
      </c>
      <c r="N35" s="505">
        <v>1921387</v>
      </c>
      <c r="O35" s="505">
        <v>3348042</v>
      </c>
      <c r="P35" s="504">
        <v>4303218</v>
      </c>
      <c r="Q35" s="504">
        <v>3433384</v>
      </c>
      <c r="R35" s="504">
        <v>3837167</v>
      </c>
      <c r="S35" s="504">
        <v>939661</v>
      </c>
      <c r="T35" s="504">
        <v>841969</v>
      </c>
      <c r="U35" s="505">
        <v>603977</v>
      </c>
      <c r="V35" s="505">
        <v>716516</v>
      </c>
      <c r="W35" s="505">
        <v>866478</v>
      </c>
      <c r="X35" s="506">
        <v>7158058</v>
      </c>
      <c r="Y35" s="504">
        <v>575809</v>
      </c>
      <c r="Z35" s="831">
        <v>72886194</v>
      </c>
    </row>
    <row r="36" spans="2:29" s="21" customFormat="1" ht="23.25" hidden="1" customHeight="1">
      <c r="B36" s="437"/>
      <c r="C36" s="438" t="s">
        <v>210</v>
      </c>
      <c r="D36" s="652" t="s">
        <v>462</v>
      </c>
      <c r="E36" s="652"/>
      <c r="F36" s="653"/>
      <c r="G36" s="504">
        <v>31915245</v>
      </c>
      <c r="H36" s="504">
        <v>14460127</v>
      </c>
      <c r="I36" s="504">
        <v>7337510</v>
      </c>
      <c r="J36" s="504">
        <v>17398403</v>
      </c>
      <c r="K36" s="504">
        <v>7781200</v>
      </c>
      <c r="L36" s="505">
        <v>4914058</v>
      </c>
      <c r="M36" s="505">
        <v>17720425</v>
      </c>
      <c r="N36" s="505">
        <v>4603166</v>
      </c>
      <c r="O36" s="505">
        <v>7947914</v>
      </c>
      <c r="P36" s="504">
        <v>12636710</v>
      </c>
      <c r="Q36" s="504">
        <v>7662764</v>
      </c>
      <c r="R36" s="504">
        <v>7165656</v>
      </c>
      <c r="S36" s="504">
        <v>2862301</v>
      </c>
      <c r="T36" s="504">
        <v>1700007</v>
      </c>
      <c r="U36" s="505">
        <v>804988</v>
      </c>
      <c r="V36" s="505">
        <v>1607069</v>
      </c>
      <c r="W36" s="505">
        <v>1430907</v>
      </c>
      <c r="X36" s="506">
        <v>14208710</v>
      </c>
      <c r="Y36" s="504">
        <v>1240761</v>
      </c>
      <c r="Z36" s="831">
        <v>165397921</v>
      </c>
    </row>
    <row r="37" spans="2:29" s="21" customFormat="1" ht="23.25" hidden="1" customHeight="1">
      <c r="B37" s="437"/>
      <c r="C37" s="438" t="s">
        <v>447</v>
      </c>
      <c r="D37" s="654" t="s">
        <v>471</v>
      </c>
      <c r="E37" s="655"/>
      <c r="F37" s="656"/>
      <c r="G37" s="504">
        <v>19264003</v>
      </c>
      <c r="H37" s="504">
        <v>8064395</v>
      </c>
      <c r="I37" s="504">
        <v>3309329</v>
      </c>
      <c r="J37" s="504">
        <v>8939891</v>
      </c>
      <c r="K37" s="504">
        <v>5515393</v>
      </c>
      <c r="L37" s="505">
        <v>2537157</v>
      </c>
      <c r="M37" s="505">
        <v>9556272</v>
      </c>
      <c r="N37" s="505">
        <v>2681779</v>
      </c>
      <c r="O37" s="505">
        <v>4599872</v>
      </c>
      <c r="P37" s="504">
        <v>8333492</v>
      </c>
      <c r="Q37" s="504">
        <v>4229380</v>
      </c>
      <c r="R37" s="504">
        <v>3328489</v>
      </c>
      <c r="S37" s="504">
        <v>1922640</v>
      </c>
      <c r="T37" s="504">
        <v>858038</v>
      </c>
      <c r="U37" s="505">
        <v>201011</v>
      </c>
      <c r="V37" s="505">
        <v>890553</v>
      </c>
      <c r="W37" s="505">
        <v>564429</v>
      </c>
      <c r="X37" s="506">
        <v>7050652</v>
      </c>
      <c r="Y37" s="504">
        <v>664952</v>
      </c>
      <c r="Z37" s="831">
        <v>92511727</v>
      </c>
    </row>
    <row r="38" spans="2:29" s="21" customFormat="1" ht="23.25" customHeight="1">
      <c r="B38" s="841" t="s">
        <v>228</v>
      </c>
      <c r="C38" s="842"/>
      <c r="D38" s="546"/>
      <c r="E38" s="546"/>
      <c r="F38" s="547"/>
      <c r="G38" s="504">
        <v>30749569</v>
      </c>
      <c r="H38" s="504">
        <v>13816741</v>
      </c>
      <c r="I38" s="504">
        <v>8417621</v>
      </c>
      <c r="J38" s="504">
        <v>13387155</v>
      </c>
      <c r="K38" s="504">
        <v>6157387</v>
      </c>
      <c r="L38" s="505">
        <v>6215595</v>
      </c>
      <c r="M38" s="505">
        <v>15469439</v>
      </c>
      <c r="N38" s="505">
        <v>5012372</v>
      </c>
      <c r="O38" s="505">
        <v>6733108</v>
      </c>
      <c r="P38" s="504">
        <v>7903479</v>
      </c>
      <c r="Q38" s="504">
        <v>7143187</v>
      </c>
      <c r="R38" s="504">
        <v>6822667</v>
      </c>
      <c r="S38" s="504">
        <v>1808768</v>
      </c>
      <c r="T38" s="504">
        <v>1932988</v>
      </c>
      <c r="U38" s="505">
        <v>1646139</v>
      </c>
      <c r="V38" s="505">
        <v>1225013</v>
      </c>
      <c r="W38" s="505">
        <v>3591772</v>
      </c>
      <c r="X38" s="506">
        <v>18854583</v>
      </c>
      <c r="Y38" s="504">
        <v>2848327</v>
      </c>
      <c r="Z38" s="831">
        <v>159735910</v>
      </c>
    </row>
    <row r="39" spans="2:29" s="21" customFormat="1" ht="23.25" customHeight="1">
      <c r="B39" s="437" t="s">
        <v>463</v>
      </c>
      <c r="C39" s="652" t="s">
        <v>229</v>
      </c>
      <c r="D39" s="652"/>
      <c r="E39" s="652"/>
      <c r="F39" s="653"/>
      <c r="G39" s="504">
        <v>34740009</v>
      </c>
      <c r="H39" s="504">
        <v>11345274</v>
      </c>
      <c r="I39" s="504">
        <v>5832737</v>
      </c>
      <c r="J39" s="504">
        <v>12836555</v>
      </c>
      <c r="K39" s="504">
        <v>2918122</v>
      </c>
      <c r="L39" s="505">
        <v>4276706</v>
      </c>
      <c r="M39" s="505">
        <v>5772641</v>
      </c>
      <c r="N39" s="505">
        <v>2941666</v>
      </c>
      <c r="O39" s="505">
        <v>3057653</v>
      </c>
      <c r="P39" s="504">
        <v>3452294</v>
      </c>
      <c r="Q39" s="504">
        <v>4365471</v>
      </c>
      <c r="R39" s="504">
        <v>3114331</v>
      </c>
      <c r="S39" s="504">
        <v>1732307</v>
      </c>
      <c r="T39" s="504">
        <v>445676</v>
      </c>
      <c r="U39" s="505">
        <v>352574</v>
      </c>
      <c r="V39" s="505">
        <v>239123</v>
      </c>
      <c r="W39" s="505">
        <v>171062</v>
      </c>
      <c r="X39" s="506">
        <v>6848864</v>
      </c>
      <c r="Y39" s="504">
        <v>2714772</v>
      </c>
      <c r="Z39" s="831">
        <v>107157837</v>
      </c>
    </row>
    <row r="40" spans="2:29" s="21" customFormat="1" ht="13.5" hidden="1" customHeight="1">
      <c r="B40" s="832"/>
      <c r="C40" s="438" t="s">
        <v>210</v>
      </c>
      <c r="D40" s="652" t="s">
        <v>230</v>
      </c>
      <c r="E40" s="652"/>
      <c r="F40" s="653"/>
      <c r="G40" s="504">
        <v>3141604</v>
      </c>
      <c r="H40" s="504">
        <v>348496</v>
      </c>
      <c r="I40" s="504">
        <v>5131692</v>
      </c>
      <c r="J40" s="504">
        <v>23623</v>
      </c>
      <c r="K40" s="504">
        <v>20124</v>
      </c>
      <c r="L40" s="505">
        <v>4197</v>
      </c>
      <c r="M40" s="505">
        <v>1300395</v>
      </c>
      <c r="N40" s="505">
        <v>1260169</v>
      </c>
      <c r="O40" s="505">
        <v>0</v>
      </c>
      <c r="P40" s="504">
        <v>694370</v>
      </c>
      <c r="Q40" s="504">
        <v>1261757</v>
      </c>
      <c r="R40" s="504">
        <v>3114331</v>
      </c>
      <c r="S40" s="504">
        <v>33531</v>
      </c>
      <c r="T40" s="504">
        <v>300400</v>
      </c>
      <c r="U40" s="505">
        <v>12800</v>
      </c>
      <c r="V40" s="505">
        <v>12800</v>
      </c>
      <c r="W40" s="505">
        <v>0</v>
      </c>
      <c r="X40" s="506">
        <v>1107751</v>
      </c>
      <c r="Y40" s="504">
        <v>2632772</v>
      </c>
      <c r="Z40" s="831">
        <v>20400812</v>
      </c>
    </row>
    <row r="41" spans="2:29" s="21" customFormat="1" ht="23.25" customHeight="1">
      <c r="B41" s="437" t="s">
        <v>464</v>
      </c>
      <c r="C41" s="652" t="s">
        <v>231</v>
      </c>
      <c r="D41" s="652"/>
      <c r="E41" s="652"/>
      <c r="F41" s="653"/>
      <c r="G41" s="504">
        <v>2440454</v>
      </c>
      <c r="H41" s="504">
        <v>2499566</v>
      </c>
      <c r="I41" s="504">
        <v>1039418</v>
      </c>
      <c r="J41" s="504">
        <v>2642671</v>
      </c>
      <c r="K41" s="504">
        <v>872942</v>
      </c>
      <c r="L41" s="505">
        <v>1216924</v>
      </c>
      <c r="M41" s="505">
        <v>3995648</v>
      </c>
      <c r="N41" s="505">
        <v>572834</v>
      </c>
      <c r="O41" s="505">
        <v>741221</v>
      </c>
      <c r="P41" s="504">
        <v>826803</v>
      </c>
      <c r="Q41" s="504">
        <v>5246151</v>
      </c>
      <c r="R41" s="504">
        <v>2051782</v>
      </c>
      <c r="S41" s="504">
        <v>783756</v>
      </c>
      <c r="T41" s="504">
        <v>407430</v>
      </c>
      <c r="U41" s="505">
        <v>-185098</v>
      </c>
      <c r="V41" s="505">
        <v>749684</v>
      </c>
      <c r="W41" s="505">
        <v>1802396</v>
      </c>
      <c r="X41" s="506">
        <v>2373903</v>
      </c>
      <c r="Y41" s="504">
        <v>189172</v>
      </c>
      <c r="Z41" s="831">
        <v>30267657</v>
      </c>
    </row>
    <row r="42" spans="2:29" s="21" customFormat="1" ht="23.25" customHeight="1">
      <c r="B42" s="832"/>
      <c r="C42" s="438" t="s">
        <v>210</v>
      </c>
      <c r="D42" s="652" t="s">
        <v>232</v>
      </c>
      <c r="E42" s="652"/>
      <c r="F42" s="653"/>
      <c r="G42" s="504">
        <v>811082</v>
      </c>
      <c r="H42" s="504">
        <v>1067784</v>
      </c>
      <c r="I42" s="504">
        <v>0</v>
      </c>
      <c r="J42" s="504">
        <v>1294243</v>
      </c>
      <c r="K42" s="504">
        <v>354198</v>
      </c>
      <c r="L42" s="505">
        <v>310849</v>
      </c>
      <c r="M42" s="505">
        <v>786215</v>
      </c>
      <c r="N42" s="505">
        <v>117002</v>
      </c>
      <c r="O42" s="505">
        <v>0</v>
      </c>
      <c r="P42" s="504">
        <v>484604</v>
      </c>
      <c r="Q42" s="504">
        <v>3041842</v>
      </c>
      <c r="R42" s="504">
        <v>6855</v>
      </c>
      <c r="S42" s="504">
        <v>496584</v>
      </c>
      <c r="T42" s="504">
        <v>8466</v>
      </c>
      <c r="U42" s="505">
        <v>1888</v>
      </c>
      <c r="V42" s="505">
        <v>264426</v>
      </c>
      <c r="W42" s="505">
        <v>0</v>
      </c>
      <c r="X42" s="506">
        <v>94122</v>
      </c>
      <c r="Y42" s="504">
        <v>46516</v>
      </c>
      <c r="Z42" s="831">
        <v>9186676</v>
      </c>
    </row>
    <row r="43" spans="2:29" s="21" customFormat="1" ht="23.25" customHeight="1">
      <c r="B43" s="832"/>
      <c r="C43" s="438" t="s">
        <v>212</v>
      </c>
      <c r="D43" s="652" t="s">
        <v>233</v>
      </c>
      <c r="E43" s="652"/>
      <c r="F43" s="653"/>
      <c r="G43" s="504">
        <v>1629372</v>
      </c>
      <c r="H43" s="504">
        <v>1431782</v>
      </c>
      <c r="I43" s="504">
        <v>1039418</v>
      </c>
      <c r="J43" s="504">
        <v>1348428</v>
      </c>
      <c r="K43" s="504">
        <v>518744</v>
      </c>
      <c r="L43" s="505">
        <v>906075</v>
      </c>
      <c r="M43" s="505">
        <v>3209433</v>
      </c>
      <c r="N43" s="505">
        <v>455832</v>
      </c>
      <c r="O43" s="505">
        <v>741221</v>
      </c>
      <c r="P43" s="504">
        <v>342199</v>
      </c>
      <c r="Q43" s="504">
        <v>2204309</v>
      </c>
      <c r="R43" s="504">
        <v>2044927</v>
      </c>
      <c r="S43" s="504">
        <v>287172</v>
      </c>
      <c r="T43" s="504">
        <v>398964</v>
      </c>
      <c r="U43" s="505">
        <v>-186986</v>
      </c>
      <c r="V43" s="505">
        <v>485258</v>
      </c>
      <c r="W43" s="505">
        <v>1802396</v>
      </c>
      <c r="X43" s="506">
        <v>2279781</v>
      </c>
      <c r="Y43" s="504">
        <v>142656</v>
      </c>
      <c r="Z43" s="831">
        <v>21080981</v>
      </c>
    </row>
    <row r="44" spans="2:29" s="21" customFormat="1" ht="23.25" customHeight="1">
      <c r="B44" s="832"/>
      <c r="C44" s="540"/>
      <c r="D44" s="438" t="s">
        <v>234</v>
      </c>
      <c r="E44" s="652" t="s">
        <v>235</v>
      </c>
      <c r="F44" s="653"/>
      <c r="G44" s="504">
        <v>208352</v>
      </c>
      <c r="H44" s="504">
        <v>997437</v>
      </c>
      <c r="I44" s="504">
        <v>881600</v>
      </c>
      <c r="J44" s="504">
        <v>655198</v>
      </c>
      <c r="K44" s="504">
        <v>197862</v>
      </c>
      <c r="L44" s="505">
        <v>480500</v>
      </c>
      <c r="M44" s="505">
        <v>2307619</v>
      </c>
      <c r="N44" s="505">
        <v>187969</v>
      </c>
      <c r="O44" s="505">
        <v>530000</v>
      </c>
      <c r="P44" s="504">
        <v>263896</v>
      </c>
      <c r="Q44" s="504">
        <v>1885926</v>
      </c>
      <c r="R44" s="504">
        <v>1155713</v>
      </c>
      <c r="S44" s="504">
        <v>0</v>
      </c>
      <c r="T44" s="504">
        <v>313036</v>
      </c>
      <c r="U44" s="505">
        <v>0</v>
      </c>
      <c r="V44" s="505">
        <v>251422</v>
      </c>
      <c r="W44" s="505">
        <v>190800</v>
      </c>
      <c r="X44" s="506">
        <v>135739</v>
      </c>
      <c r="Y44" s="504">
        <v>40000</v>
      </c>
      <c r="Z44" s="831">
        <v>10683069</v>
      </c>
    </row>
    <row r="45" spans="2:29" ht="23.25" customHeight="1">
      <c r="B45" s="832"/>
      <c r="C45" s="843"/>
      <c r="D45" s="844" t="s">
        <v>236</v>
      </c>
      <c r="E45" s="845" t="s">
        <v>81</v>
      </c>
      <c r="F45" s="846"/>
      <c r="G45" s="504">
        <v>1421020</v>
      </c>
      <c r="H45" s="504">
        <v>434345</v>
      </c>
      <c r="I45" s="504">
        <v>157818</v>
      </c>
      <c r="J45" s="504">
        <v>693230</v>
      </c>
      <c r="K45" s="504">
        <v>320882</v>
      </c>
      <c r="L45" s="505">
        <v>425575</v>
      </c>
      <c r="M45" s="505">
        <v>901814</v>
      </c>
      <c r="N45" s="505">
        <v>267863</v>
      </c>
      <c r="O45" s="505">
        <v>211221</v>
      </c>
      <c r="P45" s="504">
        <v>78303</v>
      </c>
      <c r="Q45" s="504">
        <v>318383</v>
      </c>
      <c r="R45" s="504">
        <v>889214</v>
      </c>
      <c r="S45" s="504">
        <v>287172</v>
      </c>
      <c r="T45" s="504">
        <v>85928</v>
      </c>
      <c r="U45" s="505">
        <v>-186986</v>
      </c>
      <c r="V45" s="505">
        <v>233836</v>
      </c>
      <c r="W45" s="505">
        <v>1611596</v>
      </c>
      <c r="X45" s="506">
        <v>2144042</v>
      </c>
      <c r="Y45" s="504">
        <v>102656</v>
      </c>
      <c r="Z45" s="831">
        <v>10397912</v>
      </c>
      <c r="AB45" s="21"/>
      <c r="AC45" s="21"/>
    </row>
    <row r="46" spans="2:29" s="21" customFormat="1">
      <c r="B46" s="832"/>
      <c r="C46" s="847"/>
      <c r="D46" s="847"/>
      <c r="E46" s="848" t="s">
        <v>237</v>
      </c>
      <c r="F46" s="847"/>
      <c r="G46" s="504"/>
      <c r="H46" s="504"/>
      <c r="I46" s="505"/>
      <c r="J46" s="504"/>
      <c r="K46" s="504"/>
      <c r="L46" s="505"/>
      <c r="M46" s="505"/>
      <c r="N46" s="505"/>
      <c r="O46" s="505"/>
      <c r="P46" s="504"/>
      <c r="Q46" s="504"/>
      <c r="R46" s="504"/>
      <c r="S46" s="504"/>
      <c r="T46" s="504"/>
      <c r="U46" s="505"/>
      <c r="V46" s="505"/>
      <c r="W46" s="505"/>
      <c r="X46" s="507"/>
      <c r="Y46" s="505"/>
      <c r="Z46" s="831"/>
    </row>
    <row r="47" spans="2:29" s="21" customFormat="1" ht="23.25" customHeight="1">
      <c r="B47" s="841" t="s">
        <v>238</v>
      </c>
      <c r="C47" s="842"/>
      <c r="D47" s="842"/>
      <c r="E47" s="842"/>
      <c r="F47" s="849"/>
      <c r="G47" s="504">
        <v>37180463</v>
      </c>
      <c r="H47" s="504">
        <v>13844840</v>
      </c>
      <c r="I47" s="504">
        <v>6872155</v>
      </c>
      <c r="J47" s="504">
        <v>15479226</v>
      </c>
      <c r="K47" s="504">
        <v>3791064</v>
      </c>
      <c r="L47" s="505">
        <v>5493630</v>
      </c>
      <c r="M47" s="505">
        <v>9768289</v>
      </c>
      <c r="N47" s="505">
        <v>3514500</v>
      </c>
      <c r="O47" s="505">
        <v>3798874</v>
      </c>
      <c r="P47" s="504">
        <v>4279097</v>
      </c>
      <c r="Q47" s="504">
        <v>9611622</v>
      </c>
      <c r="R47" s="504">
        <v>5166113</v>
      </c>
      <c r="S47" s="504">
        <v>2516063</v>
      </c>
      <c r="T47" s="504">
        <v>853106</v>
      </c>
      <c r="U47" s="505">
        <v>167476</v>
      </c>
      <c r="V47" s="505">
        <v>988807</v>
      </c>
      <c r="W47" s="505">
        <v>1973458</v>
      </c>
      <c r="X47" s="506">
        <v>9222767</v>
      </c>
      <c r="Y47" s="504">
        <v>2903944</v>
      </c>
      <c r="Z47" s="831">
        <v>137425494</v>
      </c>
    </row>
    <row r="48" spans="2:29" s="21" customFormat="1" ht="23.25" customHeight="1">
      <c r="B48" s="841" t="s">
        <v>239</v>
      </c>
      <c r="C48" s="842"/>
      <c r="D48" s="842"/>
      <c r="E48" s="842"/>
      <c r="F48" s="849"/>
      <c r="G48" s="504">
        <v>67930032</v>
      </c>
      <c r="H48" s="504">
        <v>27661581</v>
      </c>
      <c r="I48" s="504">
        <v>15289776</v>
      </c>
      <c r="J48" s="504">
        <v>28866381</v>
      </c>
      <c r="K48" s="504">
        <v>9948451</v>
      </c>
      <c r="L48" s="505">
        <v>11709225</v>
      </c>
      <c r="M48" s="505">
        <v>25237728</v>
      </c>
      <c r="N48" s="505">
        <v>8526872</v>
      </c>
      <c r="O48" s="505">
        <v>10531982</v>
      </c>
      <c r="P48" s="504">
        <v>12182576</v>
      </c>
      <c r="Q48" s="504">
        <v>16754809</v>
      </c>
      <c r="R48" s="504">
        <v>11988780</v>
      </c>
      <c r="S48" s="504">
        <v>4324831</v>
      </c>
      <c r="T48" s="504">
        <v>2786094</v>
      </c>
      <c r="U48" s="505">
        <v>1813615</v>
      </c>
      <c r="V48" s="505">
        <v>2213820</v>
      </c>
      <c r="W48" s="505">
        <v>5565230</v>
      </c>
      <c r="X48" s="506">
        <v>28077350</v>
      </c>
      <c r="Y48" s="504">
        <v>5752271</v>
      </c>
      <c r="Z48" s="831">
        <v>297161404</v>
      </c>
    </row>
    <row r="49" spans="2:26" s="21" customFormat="1" ht="23.25" customHeight="1" thickBot="1">
      <c r="B49" s="850" t="s">
        <v>240</v>
      </c>
      <c r="C49" s="851"/>
      <c r="D49" s="851"/>
      <c r="E49" s="851"/>
      <c r="F49" s="852"/>
      <c r="G49" s="508">
        <v>0</v>
      </c>
      <c r="H49" s="508">
        <v>0</v>
      </c>
      <c r="I49" s="509">
        <v>0</v>
      </c>
      <c r="J49" s="508">
        <v>0</v>
      </c>
      <c r="K49" s="509">
        <v>0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10">
        <v>0</v>
      </c>
      <c r="T49" s="510">
        <v>0</v>
      </c>
      <c r="U49" s="509">
        <v>0</v>
      </c>
      <c r="V49" s="509">
        <v>0</v>
      </c>
      <c r="W49" s="509">
        <v>0</v>
      </c>
      <c r="X49" s="511">
        <v>0</v>
      </c>
      <c r="Y49" s="508">
        <v>0</v>
      </c>
      <c r="Z49" s="853">
        <v>0</v>
      </c>
    </row>
    <row r="50" spans="2:26">
      <c r="G50" s="512"/>
      <c r="H50" s="512"/>
      <c r="I50" s="512"/>
      <c r="J50" s="512"/>
      <c r="K50" s="512"/>
      <c r="L50" s="512"/>
      <c r="M50" s="512"/>
      <c r="N50" s="512"/>
      <c r="O50" s="512"/>
      <c r="P50" s="512"/>
      <c r="Q50" s="512"/>
      <c r="R50" s="512"/>
      <c r="S50" s="512"/>
      <c r="T50" s="512"/>
      <c r="U50" s="512"/>
      <c r="V50" s="512"/>
      <c r="W50" s="512"/>
      <c r="X50" s="512"/>
      <c r="Y50" s="512"/>
      <c r="Z50" s="512"/>
    </row>
  </sheetData>
  <mergeCells count="42"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3" fitToWidth="4" orientation="portrait" blackAndWhite="1" r:id="rId1"/>
  <headerFooter alignWithMargins="0"/>
  <colBreaks count="1" manualBreakCount="1">
    <brk id="1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BA55"/>
  <sheetViews>
    <sheetView view="pageBreakPreview" zoomScale="55" zoomScaleNormal="75" zoomScaleSheetLayoutView="55" workbookViewId="0">
      <pane xSplit="5" ySplit="5" topLeftCell="F6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19" width="10.08984375" style="33" customWidth="1"/>
    <col min="20" max="20" width="3.08984375" style="33" customWidth="1"/>
    <col min="21" max="21" width="4.6328125" style="33" customWidth="1"/>
    <col min="22" max="22" width="18.6328125" style="33" customWidth="1"/>
    <col min="23" max="23" width="6.453125" style="33" customWidth="1"/>
    <col min="24" max="39" width="10.08984375" style="33" customWidth="1"/>
    <col min="40" max="40" width="3.08984375" style="33" customWidth="1"/>
    <col min="41" max="41" width="4.6328125" style="33" customWidth="1"/>
    <col min="42" max="42" width="16.6328125" style="33" customWidth="1"/>
    <col min="43" max="43" width="6.453125" style="33" customWidth="1"/>
    <col min="44" max="45" width="10.08984375" style="33" customWidth="1"/>
    <col min="46" max="47" width="9.90625" style="33" customWidth="1"/>
    <col min="48" max="48" width="11.08984375" style="33" customWidth="1"/>
    <col min="49" max="49" width="12" style="33" customWidth="1"/>
    <col min="50" max="51" width="9.90625" style="33" customWidth="1"/>
    <col min="52" max="52" width="15.7265625" style="33" customWidth="1"/>
    <col min="53" max="53" width="16.90625" style="33" customWidth="1"/>
    <col min="54" max="16384" width="9" style="33"/>
  </cols>
  <sheetData>
    <row r="1" spans="1:53" ht="21" customHeight="1">
      <c r="A1" s="25"/>
      <c r="B1" s="26" t="s">
        <v>48</v>
      </c>
      <c r="C1" s="25"/>
      <c r="D1" s="26"/>
      <c r="E1" s="26"/>
      <c r="T1" s="26" t="s">
        <v>48</v>
      </c>
      <c r="U1" s="25"/>
      <c r="V1" s="26"/>
      <c r="W1" s="26"/>
      <c r="Z1" s="26"/>
      <c r="AA1" s="26"/>
      <c r="AB1" s="26"/>
      <c r="AC1" s="26"/>
      <c r="AD1" s="26"/>
      <c r="AE1" s="26"/>
      <c r="AF1" s="26"/>
      <c r="AG1" s="26"/>
      <c r="AN1" s="26" t="s">
        <v>48</v>
      </c>
      <c r="AO1" s="25"/>
      <c r="AP1" s="26"/>
      <c r="AQ1" s="26"/>
    </row>
    <row r="2" spans="1:53" ht="13.5" thickBot="1">
      <c r="D2" s="45"/>
      <c r="E2" s="45"/>
      <c r="P2" s="177"/>
      <c r="Q2" s="176"/>
      <c r="S2" s="33" t="s">
        <v>0</v>
      </c>
      <c r="V2" s="45"/>
      <c r="W2" s="45"/>
      <c r="Y2" s="177"/>
      <c r="Z2" s="45"/>
      <c r="AA2" s="45"/>
      <c r="AB2" s="45"/>
      <c r="AC2" s="45"/>
      <c r="AD2" s="45"/>
      <c r="AE2" s="45"/>
      <c r="AF2" s="45"/>
      <c r="AG2" s="45"/>
      <c r="AM2" s="33" t="s">
        <v>0</v>
      </c>
      <c r="AP2" s="45"/>
      <c r="AQ2" s="45"/>
      <c r="AZ2" s="49"/>
      <c r="BA2" s="33" t="s">
        <v>0</v>
      </c>
    </row>
    <row r="3" spans="1:53" ht="24.75" customHeight="1">
      <c r="B3" s="46"/>
      <c r="C3" s="47"/>
      <c r="D3" s="47"/>
      <c r="E3" s="27" t="s">
        <v>241</v>
      </c>
      <c r="F3" s="571" t="s">
        <v>486</v>
      </c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3"/>
      <c r="T3" s="374"/>
      <c r="U3" s="332"/>
      <c r="V3" s="332"/>
      <c r="W3" s="27" t="s">
        <v>241</v>
      </c>
      <c r="X3" s="571" t="s">
        <v>487</v>
      </c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3"/>
      <c r="AN3" s="374"/>
      <c r="AO3" s="332"/>
      <c r="AP3" s="332"/>
      <c r="AQ3" s="38" t="s">
        <v>241</v>
      </c>
      <c r="AR3" s="571" t="s">
        <v>452</v>
      </c>
      <c r="AS3" s="572"/>
      <c r="AT3" s="572"/>
      <c r="AU3" s="572"/>
      <c r="AV3" s="572"/>
      <c r="AW3" s="572"/>
      <c r="AX3" s="572"/>
      <c r="AY3" s="572"/>
      <c r="AZ3" s="572"/>
      <c r="BA3" s="573"/>
    </row>
    <row r="4" spans="1:53" ht="24.75" customHeight="1">
      <c r="B4" s="48"/>
      <c r="C4" s="49"/>
      <c r="D4" s="49"/>
      <c r="E4" s="28" t="s">
        <v>242</v>
      </c>
      <c r="F4" s="294" t="s">
        <v>110</v>
      </c>
      <c r="G4" s="295"/>
      <c r="H4" s="600" t="s">
        <v>111</v>
      </c>
      <c r="I4" s="600"/>
      <c r="J4" s="294" t="s">
        <v>481</v>
      </c>
      <c r="K4" s="295"/>
      <c r="L4" s="294" t="s">
        <v>112</v>
      </c>
      <c r="M4" s="295"/>
      <c r="N4" s="294" t="s">
        <v>113</v>
      </c>
      <c r="O4" s="295"/>
      <c r="P4" s="600" t="s">
        <v>75</v>
      </c>
      <c r="Q4" s="600"/>
      <c r="R4" s="600" t="s">
        <v>85</v>
      </c>
      <c r="S4" s="619"/>
      <c r="T4" s="48"/>
      <c r="U4" s="49"/>
      <c r="V4" s="49"/>
      <c r="W4" s="28" t="s">
        <v>242</v>
      </c>
      <c r="X4" s="615" t="s">
        <v>86</v>
      </c>
      <c r="Y4" s="599"/>
      <c r="Z4" s="614" t="s">
        <v>87</v>
      </c>
      <c r="AA4" s="622"/>
      <c r="AB4" s="666" t="s">
        <v>88</v>
      </c>
      <c r="AC4" s="666"/>
      <c r="AD4" s="666" t="s">
        <v>89</v>
      </c>
      <c r="AE4" s="666"/>
      <c r="AF4" s="617" t="s">
        <v>90</v>
      </c>
      <c r="AG4" s="618"/>
      <c r="AH4" s="613" t="s">
        <v>114</v>
      </c>
      <c r="AI4" s="614"/>
      <c r="AJ4" s="296" t="s">
        <v>115</v>
      </c>
      <c r="AK4" s="515"/>
      <c r="AL4" s="294" t="s">
        <v>502</v>
      </c>
      <c r="AM4" s="516"/>
      <c r="AN4" s="48"/>
      <c r="AO4" s="49"/>
      <c r="AP4" s="49"/>
      <c r="AQ4" s="28" t="s">
        <v>242</v>
      </c>
      <c r="AR4" s="318" t="s">
        <v>116</v>
      </c>
      <c r="AS4" s="491"/>
      <c r="AT4" s="601" t="s">
        <v>78</v>
      </c>
      <c r="AU4" s="599"/>
      <c r="AV4" s="601" t="s">
        <v>79</v>
      </c>
      <c r="AW4" s="599"/>
      <c r="AX4" s="497" t="s">
        <v>12</v>
      </c>
      <c r="AY4" s="491"/>
      <c r="AZ4" s="666" t="s">
        <v>601</v>
      </c>
      <c r="BA4" s="667"/>
    </row>
    <row r="5" spans="1:53" ht="24.75" customHeight="1">
      <c r="B5" s="29" t="s">
        <v>243</v>
      </c>
      <c r="C5" s="50"/>
      <c r="D5" s="30"/>
      <c r="E5" s="31" t="s">
        <v>244</v>
      </c>
      <c r="F5" s="402">
        <v>2</v>
      </c>
      <c r="G5" s="402">
        <v>3</v>
      </c>
      <c r="H5" s="402">
        <v>2</v>
      </c>
      <c r="I5" s="402">
        <v>3</v>
      </c>
      <c r="J5" s="402">
        <v>2</v>
      </c>
      <c r="K5" s="402">
        <v>3</v>
      </c>
      <c r="L5" s="402">
        <v>2</v>
      </c>
      <c r="M5" s="402">
        <v>3</v>
      </c>
      <c r="N5" s="402">
        <v>2</v>
      </c>
      <c r="O5" s="402">
        <v>3</v>
      </c>
      <c r="P5" s="402">
        <v>2</v>
      </c>
      <c r="Q5" s="402">
        <v>3</v>
      </c>
      <c r="R5" s="402">
        <v>2</v>
      </c>
      <c r="S5" s="494">
        <v>3</v>
      </c>
      <c r="T5" s="29" t="s">
        <v>243</v>
      </c>
      <c r="U5" s="50"/>
      <c r="V5" s="30"/>
      <c r="W5" s="31" t="s">
        <v>244</v>
      </c>
      <c r="X5" s="402">
        <v>2</v>
      </c>
      <c r="Y5" s="402">
        <v>3</v>
      </c>
      <c r="Z5" s="402">
        <v>2</v>
      </c>
      <c r="AA5" s="402">
        <v>3</v>
      </c>
      <c r="AB5" s="402">
        <v>2</v>
      </c>
      <c r="AC5" s="402">
        <v>3</v>
      </c>
      <c r="AD5" s="402">
        <v>2</v>
      </c>
      <c r="AE5" s="402">
        <v>3</v>
      </c>
      <c r="AF5" s="402">
        <v>2</v>
      </c>
      <c r="AG5" s="402">
        <v>3</v>
      </c>
      <c r="AH5" s="402">
        <v>2</v>
      </c>
      <c r="AI5" s="402">
        <v>3</v>
      </c>
      <c r="AJ5" s="402">
        <v>2</v>
      </c>
      <c r="AK5" s="402">
        <v>3</v>
      </c>
      <c r="AL5" s="402">
        <v>2</v>
      </c>
      <c r="AM5" s="494">
        <v>3</v>
      </c>
      <c r="AN5" s="29" t="s">
        <v>243</v>
      </c>
      <c r="AO5" s="50"/>
      <c r="AP5" s="30"/>
      <c r="AQ5" s="31" t="s">
        <v>244</v>
      </c>
      <c r="AR5" s="402">
        <v>2</v>
      </c>
      <c r="AS5" s="496">
        <v>3</v>
      </c>
      <c r="AT5" s="402">
        <v>2</v>
      </c>
      <c r="AU5" s="496">
        <v>3</v>
      </c>
      <c r="AV5" s="402">
        <v>2</v>
      </c>
      <c r="AW5" s="496">
        <v>3</v>
      </c>
      <c r="AX5" s="402">
        <v>2</v>
      </c>
      <c r="AY5" s="496">
        <v>3</v>
      </c>
      <c r="AZ5" s="402">
        <v>2</v>
      </c>
      <c r="BA5" s="401">
        <v>3</v>
      </c>
    </row>
    <row r="6" spans="1:53" ht="24.75" customHeight="1">
      <c r="B6" s="1" t="s">
        <v>245</v>
      </c>
      <c r="C6" s="565" t="s">
        <v>246</v>
      </c>
      <c r="D6" s="566"/>
      <c r="E6" s="24" t="s">
        <v>247</v>
      </c>
      <c r="F6" s="528">
        <v>6220440</v>
      </c>
      <c r="G6" s="528">
        <v>6070574</v>
      </c>
      <c r="H6" s="528">
        <v>1718138</v>
      </c>
      <c r="I6" s="528">
        <v>1909111</v>
      </c>
      <c r="J6" s="528">
        <v>1476732</v>
      </c>
      <c r="K6" s="528">
        <v>1470692</v>
      </c>
      <c r="L6" s="528">
        <v>1838365</v>
      </c>
      <c r="M6" s="528">
        <v>2063802</v>
      </c>
      <c r="N6" s="528">
        <v>1060839</v>
      </c>
      <c r="O6" s="528">
        <v>1273234</v>
      </c>
      <c r="P6" s="528">
        <v>1052492</v>
      </c>
      <c r="Q6" s="528">
        <v>1131076</v>
      </c>
      <c r="R6" s="529">
        <v>2394713</v>
      </c>
      <c r="S6" s="530">
        <v>2393427</v>
      </c>
      <c r="T6" s="1" t="s">
        <v>245</v>
      </c>
      <c r="U6" s="565" t="s">
        <v>246</v>
      </c>
      <c r="V6" s="565"/>
      <c r="W6" s="24" t="s">
        <v>247</v>
      </c>
      <c r="X6" s="528">
        <v>845290</v>
      </c>
      <c r="Y6" s="528">
        <v>840938</v>
      </c>
      <c r="Z6" s="528">
        <v>965395</v>
      </c>
      <c r="AA6" s="528">
        <v>1217617</v>
      </c>
      <c r="AB6" s="528">
        <v>617387</v>
      </c>
      <c r="AC6" s="529">
        <v>648245</v>
      </c>
      <c r="AD6" s="529">
        <v>1885281</v>
      </c>
      <c r="AE6" s="528">
        <v>1867914</v>
      </c>
      <c r="AF6" s="528">
        <v>565389</v>
      </c>
      <c r="AG6" s="529">
        <v>572512</v>
      </c>
      <c r="AH6" s="528">
        <v>423279</v>
      </c>
      <c r="AI6" s="528">
        <v>525768</v>
      </c>
      <c r="AJ6" s="528">
        <v>274474</v>
      </c>
      <c r="AK6" s="528">
        <v>276130</v>
      </c>
      <c r="AL6" s="529">
        <v>104980</v>
      </c>
      <c r="AM6" s="531">
        <v>122468</v>
      </c>
      <c r="AN6" s="1" t="s">
        <v>245</v>
      </c>
      <c r="AO6" s="565" t="s">
        <v>246</v>
      </c>
      <c r="AP6" s="565"/>
      <c r="AQ6" s="24" t="s">
        <v>247</v>
      </c>
      <c r="AR6" s="529">
        <v>113002</v>
      </c>
      <c r="AS6" s="528">
        <v>121618</v>
      </c>
      <c r="AT6" s="528">
        <v>245624</v>
      </c>
      <c r="AU6" s="529">
        <v>252163</v>
      </c>
      <c r="AV6" s="528">
        <v>2251905</v>
      </c>
      <c r="AW6" s="529">
        <v>2230291</v>
      </c>
      <c r="AX6" s="528">
        <v>535161</v>
      </c>
      <c r="AY6" s="529">
        <v>500458</v>
      </c>
      <c r="AZ6" s="528">
        <v>24588886</v>
      </c>
      <c r="BA6" s="531">
        <v>25488038</v>
      </c>
    </row>
    <row r="7" spans="1:53" ht="24.75" customHeight="1">
      <c r="B7" s="48"/>
      <c r="C7" s="517" t="s">
        <v>248</v>
      </c>
      <c r="D7" s="541" t="s">
        <v>249</v>
      </c>
      <c r="E7" s="24"/>
      <c r="F7" s="528">
        <v>6128803</v>
      </c>
      <c r="G7" s="528">
        <v>5991607</v>
      </c>
      <c r="H7" s="528">
        <v>1563660</v>
      </c>
      <c r="I7" s="528">
        <v>1765445</v>
      </c>
      <c r="J7" s="528">
        <v>1429544</v>
      </c>
      <c r="K7" s="528">
        <v>1423925</v>
      </c>
      <c r="L7" s="528">
        <v>1828262</v>
      </c>
      <c r="M7" s="528">
        <v>2053608</v>
      </c>
      <c r="N7" s="528">
        <v>984703</v>
      </c>
      <c r="O7" s="528">
        <v>1230601</v>
      </c>
      <c r="P7" s="528">
        <v>1024313</v>
      </c>
      <c r="Q7" s="528">
        <v>1108699</v>
      </c>
      <c r="R7" s="528">
        <v>2304928</v>
      </c>
      <c r="S7" s="531">
        <v>2310958</v>
      </c>
      <c r="T7" s="48"/>
      <c r="U7" s="517" t="s">
        <v>248</v>
      </c>
      <c r="V7" s="541" t="s">
        <v>249</v>
      </c>
      <c r="W7" s="24"/>
      <c r="X7" s="528">
        <v>821340</v>
      </c>
      <c r="Y7" s="528">
        <v>814615</v>
      </c>
      <c r="Z7" s="528">
        <v>950285</v>
      </c>
      <c r="AA7" s="528">
        <v>1201903</v>
      </c>
      <c r="AB7" s="528">
        <v>610289</v>
      </c>
      <c r="AC7" s="528">
        <v>641151</v>
      </c>
      <c r="AD7" s="528">
        <v>1793598</v>
      </c>
      <c r="AE7" s="528">
        <v>1788357</v>
      </c>
      <c r="AF7" s="528">
        <v>553422</v>
      </c>
      <c r="AG7" s="528">
        <v>559979</v>
      </c>
      <c r="AH7" s="528">
        <v>407471</v>
      </c>
      <c r="AI7" s="528">
        <v>503127</v>
      </c>
      <c r="AJ7" s="528">
        <v>272039</v>
      </c>
      <c r="AK7" s="528">
        <v>273547</v>
      </c>
      <c r="AL7" s="528">
        <v>103233</v>
      </c>
      <c r="AM7" s="531">
        <v>118656</v>
      </c>
      <c r="AN7" s="48"/>
      <c r="AO7" s="517" t="s">
        <v>248</v>
      </c>
      <c r="AP7" s="541" t="s">
        <v>249</v>
      </c>
      <c r="AQ7" s="24"/>
      <c r="AR7" s="528">
        <v>106426</v>
      </c>
      <c r="AS7" s="528">
        <v>113955</v>
      </c>
      <c r="AT7" s="528">
        <v>233620</v>
      </c>
      <c r="AU7" s="528">
        <v>239944</v>
      </c>
      <c r="AV7" s="528">
        <v>2107943</v>
      </c>
      <c r="AW7" s="528">
        <v>2101190</v>
      </c>
      <c r="AX7" s="528">
        <v>456867</v>
      </c>
      <c r="AY7" s="528">
        <v>456302</v>
      </c>
      <c r="AZ7" s="528">
        <v>23680746</v>
      </c>
      <c r="BA7" s="531">
        <v>24697569</v>
      </c>
    </row>
    <row r="8" spans="1:53" ht="24.75" customHeight="1">
      <c r="B8" s="48"/>
      <c r="C8" s="517" t="s">
        <v>250</v>
      </c>
      <c r="D8" s="541" t="s">
        <v>251</v>
      </c>
      <c r="E8" s="518"/>
      <c r="F8" s="528">
        <v>24410</v>
      </c>
      <c r="G8" s="528">
        <v>21574</v>
      </c>
      <c r="H8" s="528">
        <v>67213</v>
      </c>
      <c r="I8" s="528">
        <v>52121</v>
      </c>
      <c r="J8" s="528">
        <v>3440</v>
      </c>
      <c r="K8" s="528">
        <v>3433</v>
      </c>
      <c r="L8" s="528">
        <v>0</v>
      </c>
      <c r="M8" s="528">
        <v>1</v>
      </c>
      <c r="N8" s="528">
        <v>32241</v>
      </c>
      <c r="O8" s="528">
        <v>550</v>
      </c>
      <c r="P8" s="528">
        <v>4900</v>
      </c>
      <c r="Q8" s="528">
        <v>3109</v>
      </c>
      <c r="R8" s="528">
        <v>13543</v>
      </c>
      <c r="S8" s="531">
        <v>6091</v>
      </c>
      <c r="T8" s="48"/>
      <c r="U8" s="517" t="s">
        <v>250</v>
      </c>
      <c r="V8" s="541" t="s">
        <v>251</v>
      </c>
      <c r="W8" s="518"/>
      <c r="X8" s="528">
        <v>896</v>
      </c>
      <c r="Y8" s="528">
        <v>510</v>
      </c>
      <c r="Z8" s="528">
        <v>414</v>
      </c>
      <c r="AA8" s="528">
        <v>989</v>
      </c>
      <c r="AB8" s="528">
        <v>0</v>
      </c>
      <c r="AC8" s="528">
        <v>0</v>
      </c>
      <c r="AD8" s="528">
        <v>18720</v>
      </c>
      <c r="AE8" s="528">
        <v>5623</v>
      </c>
      <c r="AF8" s="528">
        <v>10661</v>
      </c>
      <c r="AG8" s="528">
        <v>11349</v>
      </c>
      <c r="AH8" s="528">
        <v>628</v>
      </c>
      <c r="AI8" s="528">
        <v>1630</v>
      </c>
      <c r="AJ8" s="528">
        <v>0</v>
      </c>
      <c r="AK8" s="528">
        <v>0</v>
      </c>
      <c r="AL8" s="528">
        <v>0</v>
      </c>
      <c r="AM8" s="531">
        <v>0</v>
      </c>
      <c r="AN8" s="48"/>
      <c r="AO8" s="517" t="s">
        <v>250</v>
      </c>
      <c r="AP8" s="541" t="s">
        <v>251</v>
      </c>
      <c r="AQ8" s="518"/>
      <c r="AR8" s="528">
        <v>0</v>
      </c>
      <c r="AS8" s="528">
        <v>0</v>
      </c>
      <c r="AT8" s="528">
        <v>0</v>
      </c>
      <c r="AU8" s="528">
        <v>35</v>
      </c>
      <c r="AV8" s="528">
        <v>27697</v>
      </c>
      <c r="AW8" s="528">
        <v>14124</v>
      </c>
      <c r="AX8" s="528">
        <v>37531</v>
      </c>
      <c r="AY8" s="528">
        <v>15358</v>
      </c>
      <c r="AZ8" s="528">
        <v>242294</v>
      </c>
      <c r="BA8" s="531">
        <v>136497</v>
      </c>
    </row>
    <row r="9" spans="1:53" ht="24.75" customHeight="1">
      <c r="B9" s="48"/>
      <c r="C9" s="517" t="s">
        <v>252</v>
      </c>
      <c r="D9" s="541" t="s">
        <v>253</v>
      </c>
      <c r="E9" s="518"/>
      <c r="F9" s="528">
        <v>67227</v>
      </c>
      <c r="G9" s="528">
        <v>57393</v>
      </c>
      <c r="H9" s="528">
        <v>87265</v>
      </c>
      <c r="I9" s="528">
        <v>91545</v>
      </c>
      <c r="J9" s="528">
        <v>43748</v>
      </c>
      <c r="K9" s="528">
        <v>43334</v>
      </c>
      <c r="L9" s="528">
        <v>10103</v>
      </c>
      <c r="M9" s="528">
        <v>10193</v>
      </c>
      <c r="N9" s="528">
        <v>43895</v>
      </c>
      <c r="O9" s="528">
        <v>42083</v>
      </c>
      <c r="P9" s="528">
        <v>23279</v>
      </c>
      <c r="Q9" s="528">
        <v>19268</v>
      </c>
      <c r="R9" s="528">
        <v>76242</v>
      </c>
      <c r="S9" s="531">
        <v>76378</v>
      </c>
      <c r="T9" s="48"/>
      <c r="U9" s="517" t="s">
        <v>252</v>
      </c>
      <c r="V9" s="541" t="s">
        <v>253</v>
      </c>
      <c r="W9" s="518"/>
      <c r="X9" s="528">
        <v>23054</v>
      </c>
      <c r="Y9" s="528">
        <v>25813</v>
      </c>
      <c r="Z9" s="528">
        <v>14696</v>
      </c>
      <c r="AA9" s="528">
        <v>14725</v>
      </c>
      <c r="AB9" s="528">
        <v>7098</v>
      </c>
      <c r="AC9" s="528">
        <v>7094</v>
      </c>
      <c r="AD9" s="528">
        <v>72963</v>
      </c>
      <c r="AE9" s="528">
        <v>73934</v>
      </c>
      <c r="AF9" s="528">
        <v>1306</v>
      </c>
      <c r="AG9" s="528">
        <v>1184</v>
      </c>
      <c r="AH9" s="528">
        <v>15180</v>
      </c>
      <c r="AI9" s="528">
        <v>21011</v>
      </c>
      <c r="AJ9" s="528">
        <v>2435</v>
      </c>
      <c r="AK9" s="528">
        <v>2583</v>
      </c>
      <c r="AL9" s="528">
        <v>1747</v>
      </c>
      <c r="AM9" s="531">
        <v>3812</v>
      </c>
      <c r="AN9" s="48"/>
      <c r="AO9" s="517" t="s">
        <v>252</v>
      </c>
      <c r="AP9" s="541" t="s">
        <v>253</v>
      </c>
      <c r="AQ9" s="518"/>
      <c r="AR9" s="528">
        <v>6576</v>
      </c>
      <c r="AS9" s="528">
        <v>7663</v>
      </c>
      <c r="AT9" s="528">
        <v>12004</v>
      </c>
      <c r="AU9" s="528">
        <v>12184</v>
      </c>
      <c r="AV9" s="528">
        <v>116265</v>
      </c>
      <c r="AW9" s="528">
        <v>114977</v>
      </c>
      <c r="AX9" s="528">
        <v>40763</v>
      </c>
      <c r="AY9" s="528">
        <v>28798</v>
      </c>
      <c r="AZ9" s="528">
        <v>665846</v>
      </c>
      <c r="BA9" s="531">
        <v>653972</v>
      </c>
    </row>
    <row r="10" spans="1:53" ht="24.75" customHeight="1">
      <c r="B10" s="48"/>
      <c r="C10" s="49"/>
      <c r="D10" s="519" t="s">
        <v>254</v>
      </c>
      <c r="E10" s="518"/>
      <c r="F10" s="528">
        <v>33156</v>
      </c>
      <c r="G10" s="528">
        <v>23769</v>
      </c>
      <c r="H10" s="528">
        <v>25417</v>
      </c>
      <c r="I10" s="528">
        <v>28000</v>
      </c>
      <c r="J10" s="528">
        <v>5406</v>
      </c>
      <c r="K10" s="528">
        <v>5335</v>
      </c>
      <c r="L10" s="528">
        <v>7043</v>
      </c>
      <c r="M10" s="528">
        <v>6873</v>
      </c>
      <c r="N10" s="528">
        <v>8699</v>
      </c>
      <c r="O10" s="528">
        <v>7736</v>
      </c>
      <c r="P10" s="528">
        <v>2397</v>
      </c>
      <c r="Q10" s="528">
        <v>1739</v>
      </c>
      <c r="R10" s="528">
        <v>73829</v>
      </c>
      <c r="S10" s="531">
        <v>74040</v>
      </c>
      <c r="T10" s="48"/>
      <c r="U10" s="49"/>
      <c r="V10" s="519" t="s">
        <v>254</v>
      </c>
      <c r="W10" s="518"/>
      <c r="X10" s="528">
        <v>4625</v>
      </c>
      <c r="Y10" s="528">
        <v>4700</v>
      </c>
      <c r="Z10" s="528">
        <v>14347</v>
      </c>
      <c r="AA10" s="528">
        <v>14317</v>
      </c>
      <c r="AB10" s="528">
        <v>6162</v>
      </c>
      <c r="AC10" s="528">
        <v>6271</v>
      </c>
      <c r="AD10" s="528">
        <v>7440</v>
      </c>
      <c r="AE10" s="528">
        <v>7554</v>
      </c>
      <c r="AF10" s="528">
        <v>0</v>
      </c>
      <c r="AG10" s="528">
        <v>0</v>
      </c>
      <c r="AH10" s="528">
        <v>6976</v>
      </c>
      <c r="AI10" s="528">
        <v>6992</v>
      </c>
      <c r="AJ10" s="528">
        <v>2000</v>
      </c>
      <c r="AK10" s="528">
        <v>2000</v>
      </c>
      <c r="AL10" s="528">
        <v>0</v>
      </c>
      <c r="AM10" s="531">
        <v>0</v>
      </c>
      <c r="AN10" s="48"/>
      <c r="AO10" s="49"/>
      <c r="AP10" s="519" t="s">
        <v>254</v>
      </c>
      <c r="AQ10" s="518"/>
      <c r="AR10" s="528">
        <v>5244</v>
      </c>
      <c r="AS10" s="528">
        <v>5244</v>
      </c>
      <c r="AT10" s="528">
        <v>11520</v>
      </c>
      <c r="AU10" s="528">
        <v>11520</v>
      </c>
      <c r="AV10" s="528">
        <v>29646</v>
      </c>
      <c r="AW10" s="528">
        <v>29276</v>
      </c>
      <c r="AX10" s="528">
        <v>2538</v>
      </c>
      <c r="AY10" s="528">
        <v>2577</v>
      </c>
      <c r="AZ10" s="528">
        <v>246445</v>
      </c>
      <c r="BA10" s="531">
        <v>237943</v>
      </c>
    </row>
    <row r="11" spans="1:53" ht="24.75" customHeight="1">
      <c r="B11" s="1" t="s">
        <v>255</v>
      </c>
      <c r="C11" s="659" t="s">
        <v>256</v>
      </c>
      <c r="D11" s="546"/>
      <c r="E11" s="518" t="s">
        <v>257</v>
      </c>
      <c r="F11" s="528">
        <v>5610782</v>
      </c>
      <c r="G11" s="528">
        <v>5393432</v>
      </c>
      <c r="H11" s="528">
        <v>1739272</v>
      </c>
      <c r="I11" s="528">
        <v>1799389</v>
      </c>
      <c r="J11" s="528">
        <v>1435705</v>
      </c>
      <c r="K11" s="528">
        <v>1425450</v>
      </c>
      <c r="L11" s="528">
        <v>2054543</v>
      </c>
      <c r="M11" s="528">
        <v>2104410</v>
      </c>
      <c r="N11" s="528">
        <v>1336281</v>
      </c>
      <c r="O11" s="528">
        <v>1303698</v>
      </c>
      <c r="P11" s="528">
        <v>1107149</v>
      </c>
      <c r="Q11" s="528">
        <v>1111977</v>
      </c>
      <c r="R11" s="528">
        <v>2335321</v>
      </c>
      <c r="S11" s="531">
        <v>2337236</v>
      </c>
      <c r="T11" s="1" t="s">
        <v>255</v>
      </c>
      <c r="U11" s="659" t="s">
        <v>256</v>
      </c>
      <c r="V11" s="659"/>
      <c r="W11" s="518" t="s">
        <v>257</v>
      </c>
      <c r="X11" s="528">
        <v>837680</v>
      </c>
      <c r="Y11" s="528">
        <v>841816</v>
      </c>
      <c r="Z11" s="528">
        <v>1314831</v>
      </c>
      <c r="AA11" s="528">
        <v>1254591</v>
      </c>
      <c r="AB11" s="528">
        <v>921127</v>
      </c>
      <c r="AC11" s="528">
        <v>955603</v>
      </c>
      <c r="AD11" s="528">
        <v>1786214</v>
      </c>
      <c r="AE11" s="528">
        <v>1740181</v>
      </c>
      <c r="AF11" s="528">
        <v>679464</v>
      </c>
      <c r="AG11" s="528">
        <v>703026</v>
      </c>
      <c r="AH11" s="528">
        <v>523958</v>
      </c>
      <c r="AI11" s="528">
        <v>507095</v>
      </c>
      <c r="AJ11" s="528">
        <v>289802</v>
      </c>
      <c r="AK11" s="528">
        <v>281554</v>
      </c>
      <c r="AL11" s="528">
        <v>193715</v>
      </c>
      <c r="AM11" s="531">
        <v>185617</v>
      </c>
      <c r="AN11" s="1" t="s">
        <v>255</v>
      </c>
      <c r="AO11" s="659" t="s">
        <v>256</v>
      </c>
      <c r="AP11" s="659"/>
      <c r="AQ11" s="518" t="s">
        <v>257</v>
      </c>
      <c r="AR11" s="528">
        <v>137415</v>
      </c>
      <c r="AS11" s="528">
        <v>130907</v>
      </c>
      <c r="AT11" s="528">
        <v>249325</v>
      </c>
      <c r="AU11" s="528">
        <v>252388</v>
      </c>
      <c r="AV11" s="528">
        <v>1964053</v>
      </c>
      <c r="AW11" s="528">
        <v>1945613</v>
      </c>
      <c r="AX11" s="528">
        <v>461891</v>
      </c>
      <c r="AY11" s="528">
        <v>442756</v>
      </c>
      <c r="AZ11" s="528">
        <v>24978528</v>
      </c>
      <c r="BA11" s="531">
        <v>24716739</v>
      </c>
    </row>
    <row r="12" spans="1:53" ht="24.75" customHeight="1">
      <c r="B12" s="48"/>
      <c r="C12" s="517" t="s">
        <v>248</v>
      </c>
      <c r="D12" s="541" t="s">
        <v>258</v>
      </c>
      <c r="E12" s="518"/>
      <c r="F12" s="528">
        <v>2028766</v>
      </c>
      <c r="G12" s="528">
        <v>2011051</v>
      </c>
      <c r="H12" s="528">
        <v>466124</v>
      </c>
      <c r="I12" s="528">
        <v>465164</v>
      </c>
      <c r="J12" s="528">
        <v>789947</v>
      </c>
      <c r="K12" s="528">
        <v>748022</v>
      </c>
      <c r="L12" s="528">
        <v>873579</v>
      </c>
      <c r="M12" s="528">
        <v>934370</v>
      </c>
      <c r="N12" s="528">
        <v>776303</v>
      </c>
      <c r="O12" s="528">
        <v>808933</v>
      </c>
      <c r="P12" s="528">
        <v>616602</v>
      </c>
      <c r="Q12" s="528">
        <v>597979</v>
      </c>
      <c r="R12" s="528">
        <v>1212891</v>
      </c>
      <c r="S12" s="531">
        <v>1179236</v>
      </c>
      <c r="T12" s="48"/>
      <c r="U12" s="517" t="s">
        <v>248</v>
      </c>
      <c r="V12" s="541" t="s">
        <v>258</v>
      </c>
      <c r="W12" s="518"/>
      <c r="X12" s="528">
        <v>466372</v>
      </c>
      <c r="Y12" s="528">
        <v>463436</v>
      </c>
      <c r="Z12" s="528">
        <v>861249</v>
      </c>
      <c r="AA12" s="528">
        <v>815462</v>
      </c>
      <c r="AB12" s="528">
        <v>235362</v>
      </c>
      <c r="AC12" s="528">
        <v>250441</v>
      </c>
      <c r="AD12" s="528">
        <v>1009125</v>
      </c>
      <c r="AE12" s="528">
        <v>966805</v>
      </c>
      <c r="AF12" s="528">
        <v>205097</v>
      </c>
      <c r="AG12" s="528">
        <v>207320</v>
      </c>
      <c r="AH12" s="528">
        <v>326720</v>
      </c>
      <c r="AI12" s="528">
        <v>313057</v>
      </c>
      <c r="AJ12" s="528">
        <v>169689</v>
      </c>
      <c r="AK12" s="528">
        <v>160986</v>
      </c>
      <c r="AL12" s="528">
        <v>33033</v>
      </c>
      <c r="AM12" s="531">
        <v>33783</v>
      </c>
      <c r="AN12" s="48"/>
      <c r="AO12" s="517" t="s">
        <v>248</v>
      </c>
      <c r="AP12" s="541" t="s">
        <v>258</v>
      </c>
      <c r="AQ12" s="518"/>
      <c r="AR12" s="528">
        <v>28039</v>
      </c>
      <c r="AS12" s="528">
        <v>26820</v>
      </c>
      <c r="AT12" s="528">
        <v>55874</v>
      </c>
      <c r="AU12" s="528">
        <v>54848</v>
      </c>
      <c r="AV12" s="528">
        <v>474757</v>
      </c>
      <c r="AW12" s="528">
        <v>521046</v>
      </c>
      <c r="AX12" s="528">
        <v>153977</v>
      </c>
      <c r="AY12" s="528">
        <v>138985</v>
      </c>
      <c r="AZ12" s="528">
        <v>10783506</v>
      </c>
      <c r="BA12" s="531">
        <v>10697744</v>
      </c>
    </row>
    <row r="13" spans="1:53" ht="24.75" customHeight="1">
      <c r="B13" s="48"/>
      <c r="C13" s="517" t="s">
        <v>250</v>
      </c>
      <c r="D13" s="541" t="s">
        <v>259</v>
      </c>
      <c r="E13" s="518"/>
      <c r="F13" s="528">
        <v>24961</v>
      </c>
      <c r="G13" s="528">
        <v>20331</v>
      </c>
      <c r="H13" s="528">
        <v>61850</v>
      </c>
      <c r="I13" s="528">
        <v>43324</v>
      </c>
      <c r="J13" s="528">
        <v>3118</v>
      </c>
      <c r="K13" s="528">
        <v>4041</v>
      </c>
      <c r="L13" s="528">
        <v>0</v>
      </c>
      <c r="M13" s="528">
        <v>0</v>
      </c>
      <c r="N13" s="528">
        <v>33351</v>
      </c>
      <c r="O13" s="528">
        <v>0</v>
      </c>
      <c r="P13" s="528">
        <v>4853</v>
      </c>
      <c r="Q13" s="528">
        <v>3960</v>
      </c>
      <c r="R13" s="528">
        <v>13543</v>
      </c>
      <c r="S13" s="531">
        <v>6091</v>
      </c>
      <c r="T13" s="48"/>
      <c r="U13" s="517" t="s">
        <v>250</v>
      </c>
      <c r="V13" s="541" t="s">
        <v>259</v>
      </c>
      <c r="W13" s="518"/>
      <c r="X13" s="528">
        <v>0</v>
      </c>
      <c r="Y13" s="528">
        <v>0</v>
      </c>
      <c r="Z13" s="528">
        <v>106</v>
      </c>
      <c r="AA13" s="528">
        <v>719</v>
      </c>
      <c r="AB13" s="528">
        <v>0</v>
      </c>
      <c r="AC13" s="528">
        <v>0</v>
      </c>
      <c r="AD13" s="528">
        <v>15549</v>
      </c>
      <c r="AE13" s="528">
        <v>8873</v>
      </c>
      <c r="AF13" s="528">
        <v>9654</v>
      </c>
      <c r="AG13" s="528">
        <v>9754</v>
      </c>
      <c r="AH13" s="528">
        <v>0</v>
      </c>
      <c r="AI13" s="528">
        <v>0</v>
      </c>
      <c r="AJ13" s="528">
        <v>0</v>
      </c>
      <c r="AK13" s="528">
        <v>0</v>
      </c>
      <c r="AL13" s="528">
        <v>0</v>
      </c>
      <c r="AM13" s="531">
        <v>0</v>
      </c>
      <c r="AN13" s="48"/>
      <c r="AO13" s="517" t="s">
        <v>250</v>
      </c>
      <c r="AP13" s="541" t="s">
        <v>259</v>
      </c>
      <c r="AQ13" s="518"/>
      <c r="AR13" s="528">
        <v>0</v>
      </c>
      <c r="AS13" s="528">
        <v>0</v>
      </c>
      <c r="AT13" s="528">
        <v>0</v>
      </c>
      <c r="AU13" s="528">
        <v>0</v>
      </c>
      <c r="AV13" s="528">
        <v>27697</v>
      </c>
      <c r="AW13" s="528">
        <v>14124</v>
      </c>
      <c r="AX13" s="528">
        <v>35412</v>
      </c>
      <c r="AY13" s="528">
        <v>15929</v>
      </c>
      <c r="AZ13" s="528">
        <v>230094</v>
      </c>
      <c r="BA13" s="531">
        <v>127146</v>
      </c>
    </row>
    <row r="14" spans="1:53" ht="24.75" customHeight="1">
      <c r="B14" s="48"/>
      <c r="C14" s="517" t="s">
        <v>252</v>
      </c>
      <c r="D14" s="541" t="s">
        <v>260</v>
      </c>
      <c r="E14" s="518"/>
      <c r="F14" s="528">
        <v>327356</v>
      </c>
      <c r="G14" s="528">
        <v>316798</v>
      </c>
      <c r="H14" s="528">
        <v>182616</v>
      </c>
      <c r="I14" s="528">
        <v>187589</v>
      </c>
      <c r="J14" s="528">
        <v>70967</v>
      </c>
      <c r="K14" s="528">
        <v>75877</v>
      </c>
      <c r="L14" s="528">
        <v>0</v>
      </c>
      <c r="M14" s="528">
        <v>0</v>
      </c>
      <c r="N14" s="528">
        <v>0</v>
      </c>
      <c r="O14" s="528">
        <v>0</v>
      </c>
      <c r="P14" s="528">
        <v>0</v>
      </c>
      <c r="Q14" s="528">
        <v>0</v>
      </c>
      <c r="R14" s="528">
        <v>71756</v>
      </c>
      <c r="S14" s="531">
        <v>71903</v>
      </c>
      <c r="T14" s="48"/>
      <c r="U14" s="517" t="s">
        <v>252</v>
      </c>
      <c r="V14" s="541" t="s">
        <v>260</v>
      </c>
      <c r="W14" s="518"/>
      <c r="X14" s="528">
        <v>0</v>
      </c>
      <c r="Y14" s="528">
        <v>0</v>
      </c>
      <c r="Z14" s="528">
        <v>7947</v>
      </c>
      <c r="AA14" s="528">
        <v>8042</v>
      </c>
      <c r="AB14" s="528">
        <v>0</v>
      </c>
      <c r="AC14" s="528">
        <v>0</v>
      </c>
      <c r="AD14" s="528">
        <v>184359</v>
      </c>
      <c r="AE14" s="528">
        <v>187380</v>
      </c>
      <c r="AF14" s="528">
        <v>0</v>
      </c>
      <c r="AG14" s="528">
        <v>0</v>
      </c>
      <c r="AH14" s="528">
        <v>0</v>
      </c>
      <c r="AI14" s="528">
        <v>0</v>
      </c>
      <c r="AJ14" s="528">
        <v>0</v>
      </c>
      <c r="AK14" s="528">
        <v>0</v>
      </c>
      <c r="AL14" s="528">
        <v>0</v>
      </c>
      <c r="AM14" s="531">
        <v>0</v>
      </c>
      <c r="AN14" s="48"/>
      <c r="AO14" s="517" t="s">
        <v>252</v>
      </c>
      <c r="AP14" s="541" t="s">
        <v>260</v>
      </c>
      <c r="AQ14" s="518"/>
      <c r="AR14" s="528">
        <v>0</v>
      </c>
      <c r="AS14" s="528">
        <v>0</v>
      </c>
      <c r="AT14" s="528">
        <v>0</v>
      </c>
      <c r="AU14" s="528">
        <v>0</v>
      </c>
      <c r="AV14" s="528">
        <v>162600</v>
      </c>
      <c r="AW14" s="528">
        <v>161428</v>
      </c>
      <c r="AX14" s="528">
        <v>0</v>
      </c>
      <c r="AY14" s="528">
        <v>0</v>
      </c>
      <c r="AZ14" s="528">
        <v>1007601</v>
      </c>
      <c r="BA14" s="531">
        <v>1009017</v>
      </c>
    </row>
    <row r="15" spans="1:53" ht="24.75" customHeight="1">
      <c r="B15" s="48"/>
      <c r="C15" s="517" t="s">
        <v>261</v>
      </c>
      <c r="D15" s="541" t="s">
        <v>262</v>
      </c>
      <c r="E15" s="518"/>
      <c r="F15" s="528">
        <v>285498</v>
      </c>
      <c r="G15" s="528">
        <v>278294</v>
      </c>
      <c r="H15" s="528">
        <v>55580</v>
      </c>
      <c r="I15" s="528">
        <v>73036</v>
      </c>
      <c r="J15" s="528">
        <v>53578</v>
      </c>
      <c r="K15" s="528">
        <v>56395</v>
      </c>
      <c r="L15" s="528">
        <v>124099</v>
      </c>
      <c r="M15" s="528">
        <v>128828</v>
      </c>
      <c r="N15" s="528">
        <v>106619</v>
      </c>
      <c r="O15" s="528">
        <v>88806</v>
      </c>
      <c r="P15" s="528">
        <v>89164</v>
      </c>
      <c r="Q15" s="528">
        <v>110371</v>
      </c>
      <c r="R15" s="528">
        <v>147949</v>
      </c>
      <c r="S15" s="531">
        <v>180204</v>
      </c>
      <c r="T15" s="48"/>
      <c r="U15" s="517" t="s">
        <v>261</v>
      </c>
      <c r="V15" s="541" t="s">
        <v>262</v>
      </c>
      <c r="W15" s="518"/>
      <c r="X15" s="528">
        <v>75661</v>
      </c>
      <c r="Y15" s="528">
        <v>78015</v>
      </c>
      <c r="Z15" s="528">
        <v>66231</v>
      </c>
      <c r="AA15" s="528">
        <v>65248</v>
      </c>
      <c r="AB15" s="528">
        <v>134452</v>
      </c>
      <c r="AC15" s="528">
        <v>155942</v>
      </c>
      <c r="AD15" s="528">
        <v>0</v>
      </c>
      <c r="AE15" s="528">
        <v>0</v>
      </c>
      <c r="AF15" s="528">
        <v>63232</v>
      </c>
      <c r="AG15" s="528">
        <v>56236</v>
      </c>
      <c r="AH15" s="528">
        <v>30294</v>
      </c>
      <c r="AI15" s="528">
        <v>27227</v>
      </c>
      <c r="AJ15" s="528">
        <v>43702</v>
      </c>
      <c r="AK15" s="528">
        <v>43773</v>
      </c>
      <c r="AL15" s="528">
        <v>26685</v>
      </c>
      <c r="AM15" s="531">
        <v>22789</v>
      </c>
      <c r="AN15" s="48"/>
      <c r="AO15" s="517" t="s">
        <v>261</v>
      </c>
      <c r="AP15" s="541" t="s">
        <v>262</v>
      </c>
      <c r="AQ15" s="518"/>
      <c r="AR15" s="528">
        <v>23236</v>
      </c>
      <c r="AS15" s="528">
        <v>22873</v>
      </c>
      <c r="AT15" s="528">
        <v>26521</v>
      </c>
      <c r="AU15" s="528">
        <v>26362</v>
      </c>
      <c r="AV15" s="528">
        <v>156967</v>
      </c>
      <c r="AW15" s="528">
        <v>134426</v>
      </c>
      <c r="AX15" s="528">
        <v>69415</v>
      </c>
      <c r="AY15" s="528">
        <v>74265</v>
      </c>
      <c r="AZ15" s="528">
        <v>1578883</v>
      </c>
      <c r="BA15" s="531">
        <v>1623090</v>
      </c>
    </row>
    <row r="16" spans="1:53" ht="24.75" customHeight="1">
      <c r="B16" s="48"/>
      <c r="C16" s="517" t="s">
        <v>263</v>
      </c>
      <c r="D16" s="541" t="s">
        <v>264</v>
      </c>
      <c r="E16" s="518"/>
      <c r="F16" s="528">
        <v>2672180</v>
      </c>
      <c r="G16" s="528">
        <v>2653029</v>
      </c>
      <c r="H16" s="528">
        <v>920408</v>
      </c>
      <c r="I16" s="528">
        <v>994499</v>
      </c>
      <c r="J16" s="528">
        <v>511950</v>
      </c>
      <c r="K16" s="528">
        <v>529234</v>
      </c>
      <c r="L16" s="528">
        <v>992229</v>
      </c>
      <c r="M16" s="528">
        <v>1008553</v>
      </c>
      <c r="N16" s="528">
        <v>414880</v>
      </c>
      <c r="O16" s="528">
        <v>401535</v>
      </c>
      <c r="P16" s="528">
        <v>395295</v>
      </c>
      <c r="Q16" s="528">
        <v>399214</v>
      </c>
      <c r="R16" s="528">
        <v>883384</v>
      </c>
      <c r="S16" s="531">
        <v>894741</v>
      </c>
      <c r="T16" s="48"/>
      <c r="U16" s="517" t="s">
        <v>263</v>
      </c>
      <c r="V16" s="541" t="s">
        <v>264</v>
      </c>
      <c r="W16" s="518"/>
      <c r="X16" s="528">
        <v>291727</v>
      </c>
      <c r="Y16" s="528">
        <v>296843</v>
      </c>
      <c r="Z16" s="528">
        <v>360039</v>
      </c>
      <c r="AA16" s="528">
        <v>363788</v>
      </c>
      <c r="AB16" s="528">
        <v>547373</v>
      </c>
      <c r="AC16" s="528">
        <v>548972</v>
      </c>
      <c r="AD16" s="528">
        <v>568075</v>
      </c>
      <c r="AE16" s="528">
        <v>565738</v>
      </c>
      <c r="AF16" s="528">
        <v>384270</v>
      </c>
      <c r="AG16" s="528">
        <v>429239</v>
      </c>
      <c r="AH16" s="528">
        <v>164237</v>
      </c>
      <c r="AI16" s="528">
        <v>161915</v>
      </c>
      <c r="AJ16" s="528">
        <v>73442</v>
      </c>
      <c r="AK16" s="528">
        <v>74179</v>
      </c>
      <c r="AL16" s="528">
        <v>133719</v>
      </c>
      <c r="AM16" s="531">
        <v>129045</v>
      </c>
      <c r="AN16" s="48"/>
      <c r="AO16" s="517" t="s">
        <v>263</v>
      </c>
      <c r="AP16" s="541" t="s">
        <v>264</v>
      </c>
      <c r="AQ16" s="518"/>
      <c r="AR16" s="528">
        <v>86140</v>
      </c>
      <c r="AS16" s="528">
        <v>81214</v>
      </c>
      <c r="AT16" s="528">
        <v>166930</v>
      </c>
      <c r="AU16" s="528">
        <v>167945</v>
      </c>
      <c r="AV16" s="528">
        <v>1119595</v>
      </c>
      <c r="AW16" s="528">
        <v>1090072</v>
      </c>
      <c r="AX16" s="528">
        <v>198006</v>
      </c>
      <c r="AY16" s="528">
        <v>202095</v>
      </c>
      <c r="AZ16" s="528">
        <v>10883879</v>
      </c>
      <c r="BA16" s="531">
        <v>10991850</v>
      </c>
    </row>
    <row r="17" spans="2:53" ht="24.75" customHeight="1">
      <c r="B17" s="48"/>
      <c r="C17" s="517" t="s">
        <v>265</v>
      </c>
      <c r="D17" s="541" t="s">
        <v>266</v>
      </c>
      <c r="E17" s="518"/>
      <c r="F17" s="528">
        <v>272021</v>
      </c>
      <c r="G17" s="528">
        <v>113929</v>
      </c>
      <c r="H17" s="528">
        <v>52694</v>
      </c>
      <c r="I17" s="528">
        <v>35777</v>
      </c>
      <c r="J17" s="528">
        <v>5267</v>
      </c>
      <c r="K17" s="528">
        <v>7904</v>
      </c>
      <c r="L17" s="528">
        <v>64636</v>
      </c>
      <c r="M17" s="528">
        <v>32659</v>
      </c>
      <c r="N17" s="528">
        <v>5128</v>
      </c>
      <c r="O17" s="528">
        <v>4424</v>
      </c>
      <c r="P17" s="528">
        <v>1235</v>
      </c>
      <c r="Q17" s="528">
        <v>453</v>
      </c>
      <c r="R17" s="528">
        <v>5798</v>
      </c>
      <c r="S17" s="531">
        <v>5061</v>
      </c>
      <c r="T17" s="48"/>
      <c r="U17" s="517" t="s">
        <v>265</v>
      </c>
      <c r="V17" s="541" t="s">
        <v>266</v>
      </c>
      <c r="W17" s="518"/>
      <c r="X17" s="528">
        <v>3920</v>
      </c>
      <c r="Y17" s="528">
        <v>3522</v>
      </c>
      <c r="Z17" s="528">
        <v>19259</v>
      </c>
      <c r="AA17" s="528">
        <v>1332</v>
      </c>
      <c r="AB17" s="528">
        <v>3940</v>
      </c>
      <c r="AC17" s="528">
        <v>248</v>
      </c>
      <c r="AD17" s="528">
        <v>7164</v>
      </c>
      <c r="AE17" s="528">
        <v>10004</v>
      </c>
      <c r="AF17" s="528">
        <v>17211</v>
      </c>
      <c r="AG17" s="528">
        <v>477</v>
      </c>
      <c r="AH17" s="528">
        <v>2707</v>
      </c>
      <c r="AI17" s="528">
        <v>4896</v>
      </c>
      <c r="AJ17" s="528">
        <v>2923</v>
      </c>
      <c r="AK17" s="528">
        <v>2534</v>
      </c>
      <c r="AL17" s="528">
        <v>278</v>
      </c>
      <c r="AM17" s="531">
        <v>0</v>
      </c>
      <c r="AN17" s="48"/>
      <c r="AO17" s="517" t="s">
        <v>265</v>
      </c>
      <c r="AP17" s="541" t="s">
        <v>266</v>
      </c>
      <c r="AQ17" s="518"/>
      <c r="AR17" s="528">
        <v>0</v>
      </c>
      <c r="AS17" s="528">
        <v>0</v>
      </c>
      <c r="AT17" s="528">
        <v>0</v>
      </c>
      <c r="AU17" s="528">
        <v>3233</v>
      </c>
      <c r="AV17" s="528">
        <v>16929</v>
      </c>
      <c r="AW17" s="528">
        <v>20361</v>
      </c>
      <c r="AX17" s="528">
        <v>5081</v>
      </c>
      <c r="AY17" s="528">
        <v>11482</v>
      </c>
      <c r="AZ17" s="528">
        <v>486191</v>
      </c>
      <c r="BA17" s="531">
        <v>258296</v>
      </c>
    </row>
    <row r="18" spans="2:53" ht="24.75" customHeight="1">
      <c r="B18" s="48"/>
      <c r="C18" s="517" t="s">
        <v>267</v>
      </c>
      <c r="D18" s="541" t="s">
        <v>268</v>
      </c>
      <c r="E18" s="518"/>
      <c r="F18" s="528">
        <v>0</v>
      </c>
      <c r="G18" s="528">
        <v>0</v>
      </c>
      <c r="H18" s="528">
        <v>0</v>
      </c>
      <c r="I18" s="528">
        <v>0</v>
      </c>
      <c r="J18" s="528">
        <v>878</v>
      </c>
      <c r="K18" s="528">
        <v>3977</v>
      </c>
      <c r="L18" s="528">
        <v>0</v>
      </c>
      <c r="M18" s="528">
        <v>0</v>
      </c>
      <c r="N18" s="528">
        <v>0</v>
      </c>
      <c r="O18" s="528">
        <v>0</v>
      </c>
      <c r="P18" s="528">
        <v>0</v>
      </c>
      <c r="Q18" s="528">
        <v>0</v>
      </c>
      <c r="R18" s="528">
        <v>0</v>
      </c>
      <c r="S18" s="531">
        <v>0</v>
      </c>
      <c r="T18" s="48"/>
      <c r="U18" s="517" t="s">
        <v>267</v>
      </c>
      <c r="V18" s="541" t="s">
        <v>268</v>
      </c>
      <c r="W18" s="518"/>
      <c r="X18" s="528">
        <v>0</v>
      </c>
      <c r="Y18" s="528">
        <v>0</v>
      </c>
      <c r="Z18" s="528">
        <v>0</v>
      </c>
      <c r="AA18" s="528">
        <v>0</v>
      </c>
      <c r="AB18" s="528">
        <v>0</v>
      </c>
      <c r="AC18" s="528">
        <v>0</v>
      </c>
      <c r="AD18" s="528">
        <v>1942</v>
      </c>
      <c r="AE18" s="528">
        <v>1381</v>
      </c>
      <c r="AF18" s="528">
        <v>0</v>
      </c>
      <c r="AG18" s="528">
        <v>0</v>
      </c>
      <c r="AH18" s="528">
        <v>0</v>
      </c>
      <c r="AI18" s="528">
        <v>0</v>
      </c>
      <c r="AJ18" s="528">
        <v>46</v>
      </c>
      <c r="AK18" s="528">
        <v>82</v>
      </c>
      <c r="AL18" s="528">
        <v>0</v>
      </c>
      <c r="AM18" s="531">
        <v>0</v>
      </c>
      <c r="AN18" s="48"/>
      <c r="AO18" s="517" t="s">
        <v>267</v>
      </c>
      <c r="AP18" s="541" t="s">
        <v>268</v>
      </c>
      <c r="AQ18" s="518"/>
      <c r="AR18" s="528">
        <v>0</v>
      </c>
      <c r="AS18" s="528">
        <v>0</v>
      </c>
      <c r="AT18" s="528">
        <v>0</v>
      </c>
      <c r="AU18" s="528">
        <v>0</v>
      </c>
      <c r="AV18" s="528">
        <v>5508</v>
      </c>
      <c r="AW18" s="528">
        <v>4156</v>
      </c>
      <c r="AX18" s="528">
        <v>0</v>
      </c>
      <c r="AY18" s="528">
        <v>0</v>
      </c>
      <c r="AZ18" s="528">
        <v>8374</v>
      </c>
      <c r="BA18" s="531">
        <v>9596</v>
      </c>
    </row>
    <row r="19" spans="2:53" ht="24.75" customHeight="1">
      <c r="B19" s="550" t="s">
        <v>269</v>
      </c>
      <c r="C19" s="560"/>
      <c r="D19" s="560"/>
      <c r="E19" s="117" t="s">
        <v>270</v>
      </c>
      <c r="F19" s="532">
        <v>609658</v>
      </c>
      <c r="G19" s="532">
        <v>677142</v>
      </c>
      <c r="H19" s="532">
        <v>-21134</v>
      </c>
      <c r="I19" s="532">
        <v>109722</v>
      </c>
      <c r="J19" s="532">
        <v>41027</v>
      </c>
      <c r="K19" s="532">
        <v>45242</v>
      </c>
      <c r="L19" s="532">
        <v>-216178</v>
      </c>
      <c r="M19" s="532">
        <v>-40608</v>
      </c>
      <c r="N19" s="532">
        <v>-275442</v>
      </c>
      <c r="O19" s="532">
        <v>-30464</v>
      </c>
      <c r="P19" s="532">
        <v>-54657</v>
      </c>
      <c r="Q19" s="532">
        <v>19099</v>
      </c>
      <c r="R19" s="532">
        <v>59392</v>
      </c>
      <c r="S19" s="533">
        <v>56191</v>
      </c>
      <c r="T19" s="550" t="s">
        <v>269</v>
      </c>
      <c r="U19" s="551"/>
      <c r="V19" s="551"/>
      <c r="W19" s="117" t="s">
        <v>270</v>
      </c>
      <c r="X19" s="532">
        <v>7610</v>
      </c>
      <c r="Y19" s="532">
        <v>-878</v>
      </c>
      <c r="Z19" s="532">
        <v>-349436</v>
      </c>
      <c r="AA19" s="532">
        <v>-36974</v>
      </c>
      <c r="AB19" s="532">
        <v>-303740</v>
      </c>
      <c r="AC19" s="532">
        <v>-307358</v>
      </c>
      <c r="AD19" s="532">
        <v>99067</v>
      </c>
      <c r="AE19" s="532">
        <v>127733</v>
      </c>
      <c r="AF19" s="532">
        <v>-114075</v>
      </c>
      <c r="AG19" s="532">
        <v>-130514</v>
      </c>
      <c r="AH19" s="532">
        <v>-100679</v>
      </c>
      <c r="AI19" s="532">
        <v>18673</v>
      </c>
      <c r="AJ19" s="532">
        <v>-15328</v>
      </c>
      <c r="AK19" s="532">
        <v>-5424</v>
      </c>
      <c r="AL19" s="532">
        <v>-88735</v>
      </c>
      <c r="AM19" s="533">
        <v>-63149</v>
      </c>
      <c r="AN19" s="553" t="s">
        <v>495</v>
      </c>
      <c r="AO19" s="551"/>
      <c r="AP19" s="551"/>
      <c r="AQ19" s="117" t="s">
        <v>270</v>
      </c>
      <c r="AR19" s="532">
        <v>-24413</v>
      </c>
      <c r="AS19" s="532">
        <v>-9289</v>
      </c>
      <c r="AT19" s="532">
        <v>-3701</v>
      </c>
      <c r="AU19" s="532">
        <v>-225</v>
      </c>
      <c r="AV19" s="532">
        <v>287852</v>
      </c>
      <c r="AW19" s="532">
        <v>284678</v>
      </c>
      <c r="AX19" s="532">
        <v>73270</v>
      </c>
      <c r="AY19" s="532">
        <v>57702</v>
      </c>
      <c r="AZ19" s="532">
        <v>-389642</v>
      </c>
      <c r="BA19" s="533">
        <v>771299</v>
      </c>
    </row>
    <row r="20" spans="2:53" ht="24.75" customHeight="1">
      <c r="B20" s="520" t="s">
        <v>271</v>
      </c>
      <c r="C20" s="565" t="s">
        <v>272</v>
      </c>
      <c r="D20" s="566"/>
      <c r="E20" s="518" t="s">
        <v>273</v>
      </c>
      <c r="F20" s="528">
        <v>1074704</v>
      </c>
      <c r="G20" s="528">
        <v>1079657</v>
      </c>
      <c r="H20" s="528">
        <v>344864</v>
      </c>
      <c r="I20" s="528">
        <v>338342</v>
      </c>
      <c r="J20" s="528">
        <v>170813</v>
      </c>
      <c r="K20" s="528">
        <v>168194</v>
      </c>
      <c r="L20" s="528">
        <v>520142</v>
      </c>
      <c r="M20" s="528">
        <v>375471</v>
      </c>
      <c r="N20" s="528">
        <v>221303</v>
      </c>
      <c r="O20" s="528">
        <v>209719</v>
      </c>
      <c r="P20" s="528">
        <v>105857</v>
      </c>
      <c r="Q20" s="528">
        <v>105848</v>
      </c>
      <c r="R20" s="529">
        <v>444245</v>
      </c>
      <c r="S20" s="531">
        <v>442557</v>
      </c>
      <c r="T20" s="520" t="s">
        <v>271</v>
      </c>
      <c r="U20" s="565" t="s">
        <v>272</v>
      </c>
      <c r="V20" s="565"/>
      <c r="W20" s="518" t="s">
        <v>273</v>
      </c>
      <c r="X20" s="528">
        <v>118154</v>
      </c>
      <c r="Y20" s="528">
        <v>118089</v>
      </c>
      <c r="Z20" s="528">
        <v>197084</v>
      </c>
      <c r="AA20" s="528">
        <v>165562</v>
      </c>
      <c r="AB20" s="528">
        <v>469939</v>
      </c>
      <c r="AC20" s="528">
        <v>437932</v>
      </c>
      <c r="AD20" s="528">
        <v>263597</v>
      </c>
      <c r="AE20" s="528">
        <v>239285</v>
      </c>
      <c r="AF20" s="528">
        <v>241557</v>
      </c>
      <c r="AG20" s="528">
        <v>235546</v>
      </c>
      <c r="AH20" s="528">
        <v>101456</v>
      </c>
      <c r="AI20" s="528">
        <v>97621</v>
      </c>
      <c r="AJ20" s="528">
        <v>59625</v>
      </c>
      <c r="AK20" s="528">
        <v>58438</v>
      </c>
      <c r="AL20" s="528">
        <v>84021</v>
      </c>
      <c r="AM20" s="531">
        <v>63146</v>
      </c>
      <c r="AN20" s="520" t="s">
        <v>271</v>
      </c>
      <c r="AO20" s="565" t="s">
        <v>272</v>
      </c>
      <c r="AP20" s="565"/>
      <c r="AQ20" s="518" t="s">
        <v>273</v>
      </c>
      <c r="AR20" s="528">
        <v>70064</v>
      </c>
      <c r="AS20" s="528">
        <v>53251</v>
      </c>
      <c r="AT20" s="528">
        <v>105145</v>
      </c>
      <c r="AU20" s="528">
        <v>110708</v>
      </c>
      <c r="AV20" s="528">
        <v>461657</v>
      </c>
      <c r="AW20" s="528">
        <v>434356</v>
      </c>
      <c r="AX20" s="528">
        <v>25690</v>
      </c>
      <c r="AY20" s="528">
        <v>27959</v>
      </c>
      <c r="AZ20" s="528">
        <v>5079917</v>
      </c>
      <c r="BA20" s="530">
        <v>4761681</v>
      </c>
    </row>
    <row r="21" spans="2:53" ht="24.75" customHeight="1">
      <c r="B21" s="48"/>
      <c r="C21" s="517" t="s">
        <v>248</v>
      </c>
      <c r="D21" s="541" t="s">
        <v>274</v>
      </c>
      <c r="E21" s="518"/>
      <c r="F21" s="528">
        <v>18671</v>
      </c>
      <c r="G21" s="528">
        <v>19173</v>
      </c>
      <c r="H21" s="528">
        <v>2385</v>
      </c>
      <c r="I21" s="528">
        <v>1956</v>
      </c>
      <c r="J21" s="528">
        <v>15833</v>
      </c>
      <c r="K21" s="528">
        <v>14420</v>
      </c>
      <c r="L21" s="528">
        <v>173</v>
      </c>
      <c r="M21" s="528">
        <v>25</v>
      </c>
      <c r="N21" s="528">
        <v>0</v>
      </c>
      <c r="O21" s="528">
        <v>0</v>
      </c>
      <c r="P21" s="528">
        <v>1901</v>
      </c>
      <c r="Q21" s="528">
        <v>1450</v>
      </c>
      <c r="R21" s="528">
        <v>29058</v>
      </c>
      <c r="S21" s="531">
        <v>35528</v>
      </c>
      <c r="T21" s="48"/>
      <c r="U21" s="517" t="s">
        <v>248</v>
      </c>
      <c r="V21" s="541" t="s">
        <v>274</v>
      </c>
      <c r="W21" s="518"/>
      <c r="X21" s="528">
        <v>2650</v>
      </c>
      <c r="Y21" s="528">
        <v>0</v>
      </c>
      <c r="Z21" s="528">
        <v>0</v>
      </c>
      <c r="AA21" s="528">
        <v>0</v>
      </c>
      <c r="AB21" s="528">
        <v>30995</v>
      </c>
      <c r="AC21" s="528">
        <v>19826</v>
      </c>
      <c r="AD21" s="528">
        <v>93588</v>
      </c>
      <c r="AE21" s="528">
        <v>69264</v>
      </c>
      <c r="AF21" s="528">
        <v>8946</v>
      </c>
      <c r="AG21" s="528">
        <v>8229</v>
      </c>
      <c r="AH21" s="528">
        <v>0</v>
      </c>
      <c r="AI21" s="528">
        <v>0</v>
      </c>
      <c r="AJ21" s="528">
        <v>31840</v>
      </c>
      <c r="AK21" s="528">
        <v>31830</v>
      </c>
      <c r="AL21" s="528">
        <v>26258</v>
      </c>
      <c r="AM21" s="531">
        <v>26138</v>
      </c>
      <c r="AN21" s="48"/>
      <c r="AO21" s="517" t="s">
        <v>248</v>
      </c>
      <c r="AP21" s="541" t="s">
        <v>274</v>
      </c>
      <c r="AQ21" s="518"/>
      <c r="AR21" s="528">
        <v>0</v>
      </c>
      <c r="AS21" s="528">
        <v>0</v>
      </c>
      <c r="AT21" s="528">
        <v>68497</v>
      </c>
      <c r="AU21" s="528">
        <v>72612</v>
      </c>
      <c r="AV21" s="528">
        <v>21141</v>
      </c>
      <c r="AW21" s="528">
        <v>19588</v>
      </c>
      <c r="AX21" s="528">
        <v>870</v>
      </c>
      <c r="AY21" s="528">
        <v>792</v>
      </c>
      <c r="AZ21" s="528">
        <v>352806</v>
      </c>
      <c r="BA21" s="531">
        <v>320831</v>
      </c>
    </row>
    <row r="22" spans="2:53" ht="24.75" customHeight="1">
      <c r="B22" s="48"/>
      <c r="C22" s="517" t="s">
        <v>250</v>
      </c>
      <c r="D22" s="541" t="s">
        <v>275</v>
      </c>
      <c r="E22" s="518"/>
      <c r="F22" s="528">
        <v>0</v>
      </c>
      <c r="G22" s="528">
        <v>0</v>
      </c>
      <c r="H22" s="528">
        <v>0</v>
      </c>
      <c r="I22" s="528">
        <v>0</v>
      </c>
      <c r="J22" s="528">
        <v>0</v>
      </c>
      <c r="K22" s="528">
        <v>0</v>
      </c>
      <c r="L22" s="528">
        <v>170616</v>
      </c>
      <c r="M22" s="528">
        <v>183</v>
      </c>
      <c r="N22" s="528">
        <v>0</v>
      </c>
      <c r="O22" s="528">
        <v>0</v>
      </c>
      <c r="P22" s="528">
        <v>0</v>
      </c>
      <c r="Q22" s="528">
        <v>0</v>
      </c>
      <c r="R22" s="528">
        <v>0</v>
      </c>
      <c r="S22" s="531">
        <v>0</v>
      </c>
      <c r="T22" s="48"/>
      <c r="U22" s="517" t="s">
        <v>250</v>
      </c>
      <c r="V22" s="541" t="s">
        <v>275</v>
      </c>
      <c r="W22" s="518"/>
      <c r="X22" s="528">
        <v>19051</v>
      </c>
      <c r="Y22" s="528">
        <v>20125</v>
      </c>
      <c r="Z22" s="528">
        <v>31000</v>
      </c>
      <c r="AA22" s="528">
        <v>0</v>
      </c>
      <c r="AB22" s="528">
        <v>24597</v>
      </c>
      <c r="AC22" s="528">
        <v>0</v>
      </c>
      <c r="AD22" s="528">
        <v>0</v>
      </c>
      <c r="AE22" s="528">
        <v>0</v>
      </c>
      <c r="AF22" s="528">
        <v>0</v>
      </c>
      <c r="AG22" s="528">
        <v>0</v>
      </c>
      <c r="AH22" s="528">
        <v>30377</v>
      </c>
      <c r="AI22" s="528">
        <v>30927</v>
      </c>
      <c r="AJ22" s="528">
        <v>0</v>
      </c>
      <c r="AK22" s="528">
        <v>0</v>
      </c>
      <c r="AL22" s="528">
        <v>15330</v>
      </c>
      <c r="AM22" s="531">
        <v>0</v>
      </c>
      <c r="AN22" s="48"/>
      <c r="AO22" s="517" t="s">
        <v>250</v>
      </c>
      <c r="AP22" s="541" t="s">
        <v>275</v>
      </c>
      <c r="AQ22" s="518"/>
      <c r="AR22" s="528">
        <v>32089</v>
      </c>
      <c r="AS22" s="528">
        <v>15984</v>
      </c>
      <c r="AT22" s="528">
        <v>0</v>
      </c>
      <c r="AU22" s="528">
        <v>0</v>
      </c>
      <c r="AV22" s="528">
        <v>0</v>
      </c>
      <c r="AW22" s="528">
        <v>0</v>
      </c>
      <c r="AX22" s="528">
        <v>0</v>
      </c>
      <c r="AY22" s="528">
        <v>0</v>
      </c>
      <c r="AZ22" s="528">
        <v>323060</v>
      </c>
      <c r="BA22" s="531">
        <v>67219</v>
      </c>
    </row>
    <row r="23" spans="2:53" ht="24.75" customHeight="1">
      <c r="B23" s="48"/>
      <c r="C23" s="517" t="s">
        <v>449</v>
      </c>
      <c r="D23" s="541" t="s">
        <v>485</v>
      </c>
      <c r="E23" s="518"/>
      <c r="F23" s="528">
        <v>712192</v>
      </c>
      <c r="G23" s="528">
        <v>687400</v>
      </c>
      <c r="H23" s="528">
        <v>340510</v>
      </c>
      <c r="I23" s="528">
        <v>334042</v>
      </c>
      <c r="J23" s="528">
        <v>147275</v>
      </c>
      <c r="K23" s="528">
        <v>142650</v>
      </c>
      <c r="L23" s="528">
        <v>347943</v>
      </c>
      <c r="M23" s="528">
        <v>372882</v>
      </c>
      <c r="N23" s="528">
        <v>155870</v>
      </c>
      <c r="O23" s="528">
        <v>145922</v>
      </c>
      <c r="P23" s="528">
        <v>103093</v>
      </c>
      <c r="Q23" s="528">
        <v>102585</v>
      </c>
      <c r="R23" s="528">
        <v>411214</v>
      </c>
      <c r="S23" s="531">
        <v>403550</v>
      </c>
      <c r="T23" s="48"/>
      <c r="U23" s="517" t="s">
        <v>449</v>
      </c>
      <c r="V23" s="541" t="s">
        <v>485</v>
      </c>
      <c r="W23" s="518"/>
      <c r="X23" s="528">
        <v>94714</v>
      </c>
      <c r="Y23" s="528">
        <v>96522</v>
      </c>
      <c r="Z23" s="528">
        <v>160113</v>
      </c>
      <c r="AA23" s="528">
        <v>161005</v>
      </c>
      <c r="AB23" s="528">
        <v>367947</v>
      </c>
      <c r="AC23" s="528">
        <v>363676</v>
      </c>
      <c r="AD23" s="528">
        <v>162250</v>
      </c>
      <c r="AE23" s="528">
        <v>161850</v>
      </c>
      <c r="AF23" s="528">
        <v>174352</v>
      </c>
      <c r="AG23" s="528">
        <v>163438</v>
      </c>
      <c r="AH23" s="528">
        <v>64540</v>
      </c>
      <c r="AI23" s="528">
        <v>60774</v>
      </c>
      <c r="AJ23" s="528">
        <v>24480</v>
      </c>
      <c r="AK23" s="528">
        <v>23569</v>
      </c>
      <c r="AL23" s="528">
        <v>42326</v>
      </c>
      <c r="AM23" s="531">
        <v>36383</v>
      </c>
      <c r="AN23" s="48"/>
      <c r="AO23" s="517" t="s">
        <v>449</v>
      </c>
      <c r="AP23" s="541" t="s">
        <v>485</v>
      </c>
      <c r="AQ23" s="518"/>
      <c r="AR23" s="528">
        <v>36064</v>
      </c>
      <c r="AS23" s="528">
        <v>34893</v>
      </c>
      <c r="AT23" s="528">
        <v>35434</v>
      </c>
      <c r="AU23" s="528">
        <v>36910</v>
      </c>
      <c r="AV23" s="528">
        <v>348917</v>
      </c>
      <c r="AW23" s="528">
        <v>343695</v>
      </c>
      <c r="AX23" s="528">
        <v>24319</v>
      </c>
      <c r="AY23" s="528">
        <v>26564</v>
      </c>
      <c r="AZ23" s="528">
        <v>3753553</v>
      </c>
      <c r="BA23" s="531">
        <v>3698310</v>
      </c>
    </row>
    <row r="24" spans="2:53" ht="24.75" customHeight="1">
      <c r="B24" s="48"/>
      <c r="C24" s="517" t="s">
        <v>450</v>
      </c>
      <c r="D24" s="541" t="s">
        <v>276</v>
      </c>
      <c r="E24" s="518"/>
      <c r="F24" s="528">
        <v>343841</v>
      </c>
      <c r="G24" s="528">
        <v>373084</v>
      </c>
      <c r="H24" s="528">
        <v>1969</v>
      </c>
      <c r="I24" s="528">
        <v>2344</v>
      </c>
      <c r="J24" s="528">
        <v>7705</v>
      </c>
      <c r="K24" s="528">
        <v>11124</v>
      </c>
      <c r="L24" s="528">
        <v>1410</v>
      </c>
      <c r="M24" s="528">
        <v>2381</v>
      </c>
      <c r="N24" s="528">
        <v>65433</v>
      </c>
      <c r="O24" s="528">
        <v>63797</v>
      </c>
      <c r="P24" s="528">
        <v>863</v>
      </c>
      <c r="Q24" s="528">
        <v>1813</v>
      </c>
      <c r="R24" s="528">
        <v>3973</v>
      </c>
      <c r="S24" s="531">
        <v>3479</v>
      </c>
      <c r="T24" s="48"/>
      <c r="U24" s="517" t="s">
        <v>599</v>
      </c>
      <c r="V24" s="541" t="s">
        <v>276</v>
      </c>
      <c r="W24" s="518"/>
      <c r="X24" s="528">
        <v>1739</v>
      </c>
      <c r="Y24" s="528">
        <v>1442</v>
      </c>
      <c r="Z24" s="528">
        <v>5971</v>
      </c>
      <c r="AA24" s="528">
        <v>4557</v>
      </c>
      <c r="AB24" s="528">
        <v>46400</v>
      </c>
      <c r="AC24" s="528">
        <v>54430</v>
      </c>
      <c r="AD24" s="528">
        <v>7759</v>
      </c>
      <c r="AE24" s="528">
        <v>8171</v>
      </c>
      <c r="AF24" s="528">
        <v>58259</v>
      </c>
      <c r="AG24" s="528">
        <v>63879</v>
      </c>
      <c r="AH24" s="528">
        <v>6539</v>
      </c>
      <c r="AI24" s="528">
        <v>5920</v>
      </c>
      <c r="AJ24" s="528">
        <v>3305</v>
      </c>
      <c r="AK24" s="528">
        <v>3039</v>
      </c>
      <c r="AL24" s="528">
        <v>107</v>
      </c>
      <c r="AM24" s="531">
        <v>625</v>
      </c>
      <c r="AN24" s="48"/>
      <c r="AO24" s="517" t="s">
        <v>598</v>
      </c>
      <c r="AP24" s="541" t="s">
        <v>276</v>
      </c>
      <c r="AQ24" s="518"/>
      <c r="AR24" s="528">
        <v>1911</v>
      </c>
      <c r="AS24" s="528">
        <v>2374</v>
      </c>
      <c r="AT24" s="528">
        <v>1214</v>
      </c>
      <c r="AU24" s="528">
        <v>1186</v>
      </c>
      <c r="AV24" s="528">
        <v>91599</v>
      </c>
      <c r="AW24" s="528">
        <v>71073</v>
      </c>
      <c r="AX24" s="528">
        <v>501</v>
      </c>
      <c r="AY24" s="528">
        <v>603</v>
      </c>
      <c r="AZ24" s="528">
        <v>650498</v>
      </c>
      <c r="BA24" s="531">
        <v>675321</v>
      </c>
    </row>
    <row r="25" spans="2:53" ht="24.75" customHeight="1">
      <c r="B25" s="1" t="s">
        <v>277</v>
      </c>
      <c r="C25" s="659" t="s">
        <v>278</v>
      </c>
      <c r="D25" s="546"/>
      <c r="E25" s="518" t="s">
        <v>279</v>
      </c>
      <c r="F25" s="528">
        <v>376791</v>
      </c>
      <c r="G25" s="528">
        <v>336218</v>
      </c>
      <c r="H25" s="528">
        <v>107892</v>
      </c>
      <c r="I25" s="528">
        <v>88535</v>
      </c>
      <c r="J25" s="528">
        <v>60541</v>
      </c>
      <c r="K25" s="528">
        <v>56368</v>
      </c>
      <c r="L25" s="528">
        <v>92679</v>
      </c>
      <c r="M25" s="528">
        <v>56058</v>
      </c>
      <c r="N25" s="528">
        <v>57832</v>
      </c>
      <c r="O25" s="528">
        <v>52350</v>
      </c>
      <c r="P25" s="528">
        <v>42694</v>
      </c>
      <c r="Q25" s="528">
        <v>40437</v>
      </c>
      <c r="R25" s="528">
        <v>120942</v>
      </c>
      <c r="S25" s="531">
        <v>103958</v>
      </c>
      <c r="T25" s="1" t="s">
        <v>277</v>
      </c>
      <c r="U25" s="659" t="s">
        <v>278</v>
      </c>
      <c r="V25" s="659"/>
      <c r="W25" s="518" t="s">
        <v>279</v>
      </c>
      <c r="X25" s="528">
        <v>28746</v>
      </c>
      <c r="Y25" s="528">
        <v>24761</v>
      </c>
      <c r="Z25" s="528">
        <v>37335</v>
      </c>
      <c r="AA25" s="528">
        <v>33526</v>
      </c>
      <c r="AB25" s="528">
        <v>56211</v>
      </c>
      <c r="AC25" s="528">
        <v>49497</v>
      </c>
      <c r="AD25" s="528">
        <v>52242</v>
      </c>
      <c r="AE25" s="528">
        <v>47820</v>
      </c>
      <c r="AF25" s="528">
        <v>48846</v>
      </c>
      <c r="AG25" s="528">
        <v>46887</v>
      </c>
      <c r="AH25" s="528">
        <v>12130</v>
      </c>
      <c r="AI25" s="528">
        <v>18625</v>
      </c>
      <c r="AJ25" s="528">
        <v>13269</v>
      </c>
      <c r="AK25" s="528">
        <v>12352</v>
      </c>
      <c r="AL25" s="528">
        <v>22721</v>
      </c>
      <c r="AM25" s="531">
        <v>20119</v>
      </c>
      <c r="AN25" s="1" t="s">
        <v>277</v>
      </c>
      <c r="AO25" s="659" t="s">
        <v>278</v>
      </c>
      <c r="AP25" s="659"/>
      <c r="AQ25" s="518" t="s">
        <v>279</v>
      </c>
      <c r="AR25" s="528">
        <v>12657</v>
      </c>
      <c r="AS25" s="528">
        <v>11968</v>
      </c>
      <c r="AT25" s="528">
        <v>40497</v>
      </c>
      <c r="AU25" s="528">
        <v>37953</v>
      </c>
      <c r="AV25" s="528">
        <v>200802</v>
      </c>
      <c r="AW25" s="528">
        <v>179094</v>
      </c>
      <c r="AX25" s="528">
        <v>33922</v>
      </c>
      <c r="AY25" s="528">
        <v>31553</v>
      </c>
      <c r="AZ25" s="528">
        <v>1418749</v>
      </c>
      <c r="BA25" s="531">
        <v>1248079</v>
      </c>
    </row>
    <row r="26" spans="2:53" ht="24.75" customHeight="1">
      <c r="B26" s="48"/>
      <c r="C26" s="517" t="s">
        <v>248</v>
      </c>
      <c r="D26" s="541" t="s">
        <v>280</v>
      </c>
      <c r="E26" s="518"/>
      <c r="F26" s="528">
        <v>313070</v>
      </c>
      <c r="G26" s="528">
        <v>284249</v>
      </c>
      <c r="H26" s="528">
        <v>96954</v>
      </c>
      <c r="I26" s="528">
        <v>88083</v>
      </c>
      <c r="J26" s="528">
        <v>59774</v>
      </c>
      <c r="K26" s="528">
        <v>55986</v>
      </c>
      <c r="L26" s="528">
        <v>75809</v>
      </c>
      <c r="M26" s="528">
        <v>55752</v>
      </c>
      <c r="N26" s="528">
        <v>57317</v>
      </c>
      <c r="O26" s="528">
        <v>51513</v>
      </c>
      <c r="P26" s="528">
        <v>42334</v>
      </c>
      <c r="Q26" s="528">
        <v>39527</v>
      </c>
      <c r="R26" s="528">
        <v>102651</v>
      </c>
      <c r="S26" s="531">
        <v>94650</v>
      </c>
      <c r="T26" s="48"/>
      <c r="U26" s="517" t="s">
        <v>248</v>
      </c>
      <c r="V26" s="541" t="s">
        <v>280</v>
      </c>
      <c r="W26" s="518"/>
      <c r="X26" s="528">
        <v>25757</v>
      </c>
      <c r="Y26" s="528">
        <v>23243</v>
      </c>
      <c r="Z26" s="528">
        <v>37228</v>
      </c>
      <c r="AA26" s="528">
        <v>33430</v>
      </c>
      <c r="AB26" s="528">
        <v>53009</v>
      </c>
      <c r="AC26" s="528">
        <v>49478</v>
      </c>
      <c r="AD26" s="528">
        <v>51671</v>
      </c>
      <c r="AE26" s="528">
        <v>47308</v>
      </c>
      <c r="AF26" s="528">
        <v>45590</v>
      </c>
      <c r="AG26" s="528">
        <v>43691</v>
      </c>
      <c r="AH26" s="528">
        <v>12130</v>
      </c>
      <c r="AI26" s="528">
        <v>11222</v>
      </c>
      <c r="AJ26" s="528">
        <v>12333</v>
      </c>
      <c r="AK26" s="528">
        <v>12116</v>
      </c>
      <c r="AL26" s="528">
        <v>21796</v>
      </c>
      <c r="AM26" s="531">
        <v>20119</v>
      </c>
      <c r="AN26" s="48"/>
      <c r="AO26" s="517" t="s">
        <v>248</v>
      </c>
      <c r="AP26" s="541" t="s">
        <v>280</v>
      </c>
      <c r="AQ26" s="518"/>
      <c r="AR26" s="528">
        <v>12299</v>
      </c>
      <c r="AS26" s="528">
        <v>10677</v>
      </c>
      <c r="AT26" s="528">
        <v>39450</v>
      </c>
      <c r="AU26" s="528">
        <v>37953</v>
      </c>
      <c r="AV26" s="528">
        <v>191575</v>
      </c>
      <c r="AW26" s="528">
        <v>169221</v>
      </c>
      <c r="AX26" s="528">
        <v>32977</v>
      </c>
      <c r="AY26" s="528">
        <v>30995</v>
      </c>
      <c r="AZ26" s="528">
        <v>1283724</v>
      </c>
      <c r="BA26" s="531">
        <v>1159213</v>
      </c>
    </row>
    <row r="27" spans="2:53" ht="24.75" customHeight="1">
      <c r="B27" s="48"/>
      <c r="C27" s="521"/>
      <c r="D27" s="519" t="s">
        <v>281</v>
      </c>
      <c r="E27" s="518"/>
      <c r="F27" s="528">
        <v>313070</v>
      </c>
      <c r="G27" s="528">
        <v>284249</v>
      </c>
      <c r="H27" s="528">
        <v>96954</v>
      </c>
      <c r="I27" s="528">
        <v>88083</v>
      </c>
      <c r="J27" s="528">
        <v>59774</v>
      </c>
      <c r="K27" s="528">
        <v>55986</v>
      </c>
      <c r="L27" s="528">
        <v>75809</v>
      </c>
      <c r="M27" s="528">
        <v>55752</v>
      </c>
      <c r="N27" s="528">
        <v>57317</v>
      </c>
      <c r="O27" s="528">
        <v>51513</v>
      </c>
      <c r="P27" s="528">
        <v>42334</v>
      </c>
      <c r="Q27" s="528">
        <v>39432</v>
      </c>
      <c r="R27" s="528">
        <v>102651</v>
      </c>
      <c r="S27" s="531">
        <v>94650</v>
      </c>
      <c r="T27" s="48"/>
      <c r="U27" s="521"/>
      <c r="V27" s="519" t="s">
        <v>281</v>
      </c>
      <c r="W27" s="518"/>
      <c r="X27" s="528">
        <v>25757</v>
      </c>
      <c r="Y27" s="528">
        <v>23243</v>
      </c>
      <c r="Z27" s="528">
        <v>37228</v>
      </c>
      <c r="AA27" s="528">
        <v>33430</v>
      </c>
      <c r="AB27" s="528">
        <v>52986</v>
      </c>
      <c r="AC27" s="528">
        <v>49458</v>
      </c>
      <c r="AD27" s="528">
        <v>51484</v>
      </c>
      <c r="AE27" s="528">
        <v>47179</v>
      </c>
      <c r="AF27" s="528">
        <v>45590</v>
      </c>
      <c r="AG27" s="528">
        <v>43691</v>
      </c>
      <c r="AH27" s="528">
        <v>12130</v>
      </c>
      <c r="AI27" s="528">
        <v>11222</v>
      </c>
      <c r="AJ27" s="528">
        <v>12333</v>
      </c>
      <c r="AK27" s="528">
        <v>12116</v>
      </c>
      <c r="AL27" s="528">
        <v>21796</v>
      </c>
      <c r="AM27" s="531">
        <v>20119</v>
      </c>
      <c r="AN27" s="48"/>
      <c r="AO27" s="521"/>
      <c r="AP27" s="519" t="s">
        <v>281</v>
      </c>
      <c r="AQ27" s="518"/>
      <c r="AR27" s="528">
        <v>12299</v>
      </c>
      <c r="AS27" s="528">
        <v>10677</v>
      </c>
      <c r="AT27" s="528">
        <v>39450</v>
      </c>
      <c r="AU27" s="528">
        <v>37953</v>
      </c>
      <c r="AV27" s="528">
        <v>191575</v>
      </c>
      <c r="AW27" s="528">
        <v>169221</v>
      </c>
      <c r="AX27" s="528">
        <v>32977</v>
      </c>
      <c r="AY27" s="528">
        <v>30995</v>
      </c>
      <c r="AZ27" s="528">
        <v>1283514</v>
      </c>
      <c r="BA27" s="531">
        <v>1158969</v>
      </c>
    </row>
    <row r="28" spans="2:53" ht="24.75" customHeight="1">
      <c r="B28" s="48"/>
      <c r="C28" s="517" t="s">
        <v>250</v>
      </c>
      <c r="D28" s="541" t="s">
        <v>276</v>
      </c>
      <c r="E28" s="518"/>
      <c r="F28" s="528">
        <v>63721</v>
      </c>
      <c r="G28" s="528">
        <v>51969</v>
      </c>
      <c r="H28" s="528">
        <v>10938</v>
      </c>
      <c r="I28" s="528">
        <v>452</v>
      </c>
      <c r="J28" s="528">
        <v>767</v>
      </c>
      <c r="K28" s="528">
        <v>382</v>
      </c>
      <c r="L28" s="528">
        <v>16870</v>
      </c>
      <c r="M28" s="528">
        <v>306</v>
      </c>
      <c r="N28" s="528">
        <v>515</v>
      </c>
      <c r="O28" s="528">
        <v>837</v>
      </c>
      <c r="P28" s="528">
        <v>360</v>
      </c>
      <c r="Q28" s="528">
        <v>910</v>
      </c>
      <c r="R28" s="528">
        <v>18291</v>
      </c>
      <c r="S28" s="531">
        <v>9308</v>
      </c>
      <c r="T28" s="48"/>
      <c r="U28" s="517" t="s">
        <v>250</v>
      </c>
      <c r="V28" s="541" t="s">
        <v>276</v>
      </c>
      <c r="W28" s="518"/>
      <c r="X28" s="528">
        <v>2989</v>
      </c>
      <c r="Y28" s="528">
        <v>1518</v>
      </c>
      <c r="Z28" s="528">
        <v>107</v>
      </c>
      <c r="AA28" s="528">
        <v>96</v>
      </c>
      <c r="AB28" s="528">
        <v>3202</v>
      </c>
      <c r="AC28" s="528">
        <v>19</v>
      </c>
      <c r="AD28" s="528">
        <v>571</v>
      </c>
      <c r="AE28" s="528">
        <v>512</v>
      </c>
      <c r="AF28" s="528">
        <v>3256</v>
      </c>
      <c r="AG28" s="528">
        <v>3196</v>
      </c>
      <c r="AH28" s="528">
        <v>0</v>
      </c>
      <c r="AI28" s="528">
        <v>7403</v>
      </c>
      <c r="AJ28" s="528">
        <v>936</v>
      </c>
      <c r="AK28" s="528">
        <v>236</v>
      </c>
      <c r="AL28" s="528">
        <v>925</v>
      </c>
      <c r="AM28" s="531">
        <v>0</v>
      </c>
      <c r="AN28" s="48"/>
      <c r="AO28" s="517" t="s">
        <v>250</v>
      </c>
      <c r="AP28" s="541" t="s">
        <v>276</v>
      </c>
      <c r="AQ28" s="518"/>
      <c r="AR28" s="528">
        <v>358</v>
      </c>
      <c r="AS28" s="528">
        <v>1291</v>
      </c>
      <c r="AT28" s="528">
        <v>1047</v>
      </c>
      <c r="AU28" s="528">
        <v>0</v>
      </c>
      <c r="AV28" s="528">
        <v>9227</v>
      </c>
      <c r="AW28" s="528">
        <v>9873</v>
      </c>
      <c r="AX28" s="528">
        <v>945</v>
      </c>
      <c r="AY28" s="528">
        <v>558</v>
      </c>
      <c r="AZ28" s="528">
        <v>135025</v>
      </c>
      <c r="BA28" s="531">
        <v>88866</v>
      </c>
    </row>
    <row r="29" spans="2:53" ht="24.75" customHeight="1">
      <c r="B29" s="550" t="s">
        <v>282</v>
      </c>
      <c r="C29" s="560"/>
      <c r="D29" s="560"/>
      <c r="E29" s="77" t="s">
        <v>283</v>
      </c>
      <c r="F29" s="532">
        <v>697913</v>
      </c>
      <c r="G29" s="532">
        <v>743439</v>
      </c>
      <c r="H29" s="532">
        <v>236972</v>
      </c>
      <c r="I29" s="532">
        <v>249807</v>
      </c>
      <c r="J29" s="532">
        <v>110272</v>
      </c>
      <c r="K29" s="532">
        <v>111826</v>
      </c>
      <c r="L29" s="532">
        <v>427463</v>
      </c>
      <c r="M29" s="532">
        <v>319413</v>
      </c>
      <c r="N29" s="532">
        <v>163471</v>
      </c>
      <c r="O29" s="532">
        <v>157369</v>
      </c>
      <c r="P29" s="532">
        <v>63163</v>
      </c>
      <c r="Q29" s="532">
        <v>65411</v>
      </c>
      <c r="R29" s="532">
        <v>323303</v>
      </c>
      <c r="S29" s="533">
        <v>338599</v>
      </c>
      <c r="T29" s="550" t="s">
        <v>282</v>
      </c>
      <c r="U29" s="551"/>
      <c r="V29" s="551"/>
      <c r="W29" s="77" t="s">
        <v>283</v>
      </c>
      <c r="X29" s="532">
        <v>89408</v>
      </c>
      <c r="Y29" s="532">
        <v>93328</v>
      </c>
      <c r="Z29" s="532">
        <v>159749</v>
      </c>
      <c r="AA29" s="532">
        <v>132036</v>
      </c>
      <c r="AB29" s="532">
        <v>413728</v>
      </c>
      <c r="AC29" s="532">
        <v>388435</v>
      </c>
      <c r="AD29" s="532">
        <v>211355</v>
      </c>
      <c r="AE29" s="532">
        <v>191465</v>
      </c>
      <c r="AF29" s="532">
        <v>192711</v>
      </c>
      <c r="AG29" s="532">
        <v>188659</v>
      </c>
      <c r="AH29" s="532">
        <v>89326</v>
      </c>
      <c r="AI29" s="532">
        <v>78996</v>
      </c>
      <c r="AJ29" s="532">
        <v>46356</v>
      </c>
      <c r="AK29" s="532">
        <v>46086</v>
      </c>
      <c r="AL29" s="532">
        <v>61300</v>
      </c>
      <c r="AM29" s="533">
        <v>43027</v>
      </c>
      <c r="AN29" s="553" t="s">
        <v>496</v>
      </c>
      <c r="AO29" s="551"/>
      <c r="AP29" s="551"/>
      <c r="AQ29" s="77" t="s">
        <v>283</v>
      </c>
      <c r="AR29" s="532">
        <v>57407</v>
      </c>
      <c r="AS29" s="532">
        <v>41283</v>
      </c>
      <c r="AT29" s="532">
        <v>64648</v>
      </c>
      <c r="AU29" s="532">
        <v>72755</v>
      </c>
      <c r="AV29" s="532">
        <v>260855</v>
      </c>
      <c r="AW29" s="532">
        <v>255262</v>
      </c>
      <c r="AX29" s="532">
        <v>-8232</v>
      </c>
      <c r="AY29" s="532">
        <v>-3594</v>
      </c>
      <c r="AZ29" s="528">
        <v>3661168</v>
      </c>
      <c r="BA29" s="531">
        <v>3513602</v>
      </c>
    </row>
    <row r="30" spans="2:53" ht="24.75" customHeight="1">
      <c r="B30" s="561" t="s">
        <v>284</v>
      </c>
      <c r="C30" s="562"/>
      <c r="D30" s="562"/>
      <c r="E30" s="117" t="s">
        <v>285</v>
      </c>
      <c r="F30" s="532">
        <v>1307571</v>
      </c>
      <c r="G30" s="532">
        <v>1420581</v>
      </c>
      <c r="H30" s="532">
        <v>215838</v>
      </c>
      <c r="I30" s="532">
        <v>359529</v>
      </c>
      <c r="J30" s="532">
        <v>151299</v>
      </c>
      <c r="K30" s="532">
        <v>157068</v>
      </c>
      <c r="L30" s="532">
        <v>211285</v>
      </c>
      <c r="M30" s="532">
        <v>278805</v>
      </c>
      <c r="N30" s="532">
        <v>-111971</v>
      </c>
      <c r="O30" s="532">
        <v>126905</v>
      </c>
      <c r="P30" s="532">
        <v>8506</v>
      </c>
      <c r="Q30" s="532">
        <v>84510</v>
      </c>
      <c r="R30" s="532">
        <v>382695</v>
      </c>
      <c r="S30" s="533">
        <v>394790</v>
      </c>
      <c r="T30" s="561" t="s">
        <v>284</v>
      </c>
      <c r="U30" s="563"/>
      <c r="V30" s="563"/>
      <c r="W30" s="117" t="s">
        <v>285</v>
      </c>
      <c r="X30" s="532">
        <v>97018</v>
      </c>
      <c r="Y30" s="532">
        <v>92450</v>
      </c>
      <c r="Z30" s="532">
        <v>-189687</v>
      </c>
      <c r="AA30" s="532">
        <v>95062</v>
      </c>
      <c r="AB30" s="532">
        <v>109988</v>
      </c>
      <c r="AC30" s="532">
        <v>81077</v>
      </c>
      <c r="AD30" s="532">
        <v>310422</v>
      </c>
      <c r="AE30" s="532">
        <v>319198</v>
      </c>
      <c r="AF30" s="532">
        <v>78636</v>
      </c>
      <c r="AG30" s="532">
        <v>58145</v>
      </c>
      <c r="AH30" s="532">
        <v>-11353</v>
      </c>
      <c r="AI30" s="532">
        <v>97669</v>
      </c>
      <c r="AJ30" s="532">
        <v>31028</v>
      </c>
      <c r="AK30" s="532">
        <v>40662</v>
      </c>
      <c r="AL30" s="532">
        <v>-27435</v>
      </c>
      <c r="AM30" s="533">
        <v>-20122</v>
      </c>
      <c r="AN30" s="561" t="s">
        <v>284</v>
      </c>
      <c r="AO30" s="563"/>
      <c r="AP30" s="563"/>
      <c r="AQ30" s="117" t="s">
        <v>285</v>
      </c>
      <c r="AR30" s="532">
        <v>32994</v>
      </c>
      <c r="AS30" s="532">
        <v>31994</v>
      </c>
      <c r="AT30" s="532">
        <v>60947</v>
      </c>
      <c r="AU30" s="532">
        <v>72530</v>
      </c>
      <c r="AV30" s="532">
        <v>548707</v>
      </c>
      <c r="AW30" s="532">
        <v>539940</v>
      </c>
      <c r="AX30" s="532">
        <v>65038</v>
      </c>
      <c r="AY30" s="532">
        <v>54108</v>
      </c>
      <c r="AZ30" s="534">
        <v>3271526</v>
      </c>
      <c r="BA30" s="535">
        <v>4284901</v>
      </c>
    </row>
    <row r="31" spans="2:53" ht="24.75" customHeight="1">
      <c r="B31" s="1" t="s">
        <v>286</v>
      </c>
      <c r="C31" s="565" t="s">
        <v>287</v>
      </c>
      <c r="D31" s="566"/>
      <c r="E31" s="518" t="s">
        <v>288</v>
      </c>
      <c r="F31" s="529">
        <v>0</v>
      </c>
      <c r="G31" s="529">
        <v>439</v>
      </c>
      <c r="H31" s="528">
        <v>853</v>
      </c>
      <c r="I31" s="529">
        <v>192</v>
      </c>
      <c r="J31" s="528">
        <v>0</v>
      </c>
      <c r="K31" s="529">
        <v>0</v>
      </c>
      <c r="L31" s="528">
        <v>0</v>
      </c>
      <c r="M31" s="529">
        <v>0</v>
      </c>
      <c r="N31" s="528">
        <v>0</v>
      </c>
      <c r="O31" s="529">
        <v>7057</v>
      </c>
      <c r="P31" s="528">
        <v>14329</v>
      </c>
      <c r="Q31" s="529">
        <v>2062</v>
      </c>
      <c r="R31" s="529">
        <v>424277</v>
      </c>
      <c r="S31" s="530">
        <v>80</v>
      </c>
      <c r="T31" s="1" t="s">
        <v>286</v>
      </c>
      <c r="U31" s="565" t="s">
        <v>287</v>
      </c>
      <c r="V31" s="565"/>
      <c r="W31" s="518" t="s">
        <v>288</v>
      </c>
      <c r="X31" s="528">
        <v>0</v>
      </c>
      <c r="Y31" s="529">
        <v>0</v>
      </c>
      <c r="Z31" s="528">
        <v>238</v>
      </c>
      <c r="AA31" s="529">
        <v>278</v>
      </c>
      <c r="AB31" s="528">
        <v>387</v>
      </c>
      <c r="AC31" s="529">
        <v>40</v>
      </c>
      <c r="AD31" s="528">
        <v>0</v>
      </c>
      <c r="AE31" s="529">
        <v>0</v>
      </c>
      <c r="AF31" s="528">
        <v>0</v>
      </c>
      <c r="AG31" s="529">
        <v>0</v>
      </c>
      <c r="AH31" s="528">
        <v>0</v>
      </c>
      <c r="AI31" s="529">
        <v>0</v>
      </c>
      <c r="AJ31" s="528">
        <v>501</v>
      </c>
      <c r="AK31" s="529">
        <v>202</v>
      </c>
      <c r="AL31" s="528">
        <v>0</v>
      </c>
      <c r="AM31" s="530">
        <v>0</v>
      </c>
      <c r="AN31" s="1" t="s">
        <v>286</v>
      </c>
      <c r="AO31" s="565" t="s">
        <v>287</v>
      </c>
      <c r="AP31" s="565"/>
      <c r="AQ31" s="518" t="s">
        <v>288</v>
      </c>
      <c r="AR31" s="528">
        <v>0</v>
      </c>
      <c r="AS31" s="529">
        <v>0</v>
      </c>
      <c r="AT31" s="528">
        <v>41</v>
      </c>
      <c r="AU31" s="529">
        <v>903</v>
      </c>
      <c r="AV31" s="528">
        <v>0</v>
      </c>
      <c r="AW31" s="529">
        <v>0</v>
      </c>
      <c r="AX31" s="528">
        <v>447</v>
      </c>
      <c r="AY31" s="529">
        <v>9</v>
      </c>
      <c r="AZ31" s="528">
        <v>441073</v>
      </c>
      <c r="BA31" s="531">
        <v>11262</v>
      </c>
    </row>
    <row r="32" spans="2:53" ht="24.75" customHeight="1">
      <c r="B32" s="48"/>
      <c r="C32" s="49"/>
      <c r="D32" s="517" t="s">
        <v>289</v>
      </c>
      <c r="E32" s="24"/>
      <c r="F32" s="528">
        <v>0</v>
      </c>
      <c r="G32" s="528">
        <v>0</v>
      </c>
      <c r="H32" s="528">
        <v>0</v>
      </c>
      <c r="I32" s="528">
        <v>0</v>
      </c>
      <c r="J32" s="528">
        <v>0</v>
      </c>
      <c r="K32" s="528">
        <v>0</v>
      </c>
      <c r="L32" s="528">
        <v>0</v>
      </c>
      <c r="M32" s="528">
        <v>0</v>
      </c>
      <c r="N32" s="528">
        <v>0</v>
      </c>
      <c r="O32" s="528">
        <v>0</v>
      </c>
      <c r="P32" s="528">
        <v>0</v>
      </c>
      <c r="Q32" s="528">
        <v>0</v>
      </c>
      <c r="R32" s="528">
        <v>0</v>
      </c>
      <c r="S32" s="531">
        <v>0</v>
      </c>
      <c r="T32" s="48"/>
      <c r="U32" s="49"/>
      <c r="V32" s="517" t="s">
        <v>289</v>
      </c>
      <c r="W32" s="24"/>
      <c r="X32" s="528">
        <v>0</v>
      </c>
      <c r="Y32" s="528">
        <v>0</v>
      </c>
      <c r="Z32" s="528">
        <v>0</v>
      </c>
      <c r="AA32" s="528">
        <v>0</v>
      </c>
      <c r="AB32" s="528">
        <v>0</v>
      </c>
      <c r="AC32" s="528">
        <v>0</v>
      </c>
      <c r="AD32" s="528">
        <v>0</v>
      </c>
      <c r="AE32" s="528">
        <v>0</v>
      </c>
      <c r="AF32" s="528">
        <v>0</v>
      </c>
      <c r="AG32" s="528">
        <v>0</v>
      </c>
      <c r="AH32" s="528">
        <v>0</v>
      </c>
      <c r="AI32" s="528">
        <v>0</v>
      </c>
      <c r="AJ32" s="528">
        <v>0</v>
      </c>
      <c r="AK32" s="528">
        <v>0</v>
      </c>
      <c r="AL32" s="528">
        <v>0</v>
      </c>
      <c r="AM32" s="531">
        <v>0</v>
      </c>
      <c r="AN32" s="48"/>
      <c r="AO32" s="49"/>
      <c r="AP32" s="517" t="s">
        <v>289</v>
      </c>
      <c r="AQ32" s="24"/>
      <c r="AR32" s="528">
        <v>0</v>
      </c>
      <c r="AS32" s="528">
        <v>0</v>
      </c>
      <c r="AT32" s="528">
        <v>0</v>
      </c>
      <c r="AU32" s="528">
        <v>0</v>
      </c>
      <c r="AV32" s="528">
        <v>0</v>
      </c>
      <c r="AW32" s="528">
        <v>0</v>
      </c>
      <c r="AX32" s="528">
        <v>0</v>
      </c>
      <c r="AY32" s="528">
        <v>0</v>
      </c>
      <c r="AZ32" s="528">
        <v>0</v>
      </c>
      <c r="BA32" s="531">
        <v>0</v>
      </c>
    </row>
    <row r="33" spans="2:53" ht="24.75" customHeight="1">
      <c r="B33" s="1" t="s">
        <v>290</v>
      </c>
      <c r="C33" s="659" t="s">
        <v>291</v>
      </c>
      <c r="D33" s="546"/>
      <c r="E33" s="518" t="s">
        <v>292</v>
      </c>
      <c r="F33" s="528">
        <v>9779</v>
      </c>
      <c r="G33" s="528">
        <v>0</v>
      </c>
      <c r="H33" s="528">
        <v>1168</v>
      </c>
      <c r="I33" s="528">
        <v>1889</v>
      </c>
      <c r="J33" s="528">
        <v>0</v>
      </c>
      <c r="K33" s="528">
        <v>0</v>
      </c>
      <c r="L33" s="528">
        <v>0</v>
      </c>
      <c r="M33" s="528">
        <v>0</v>
      </c>
      <c r="N33" s="528">
        <v>0</v>
      </c>
      <c r="O33" s="528">
        <v>0</v>
      </c>
      <c r="P33" s="528">
        <v>0</v>
      </c>
      <c r="Q33" s="528">
        <v>0</v>
      </c>
      <c r="R33" s="528">
        <v>309010</v>
      </c>
      <c r="S33" s="531">
        <v>1867</v>
      </c>
      <c r="T33" s="1" t="s">
        <v>290</v>
      </c>
      <c r="U33" s="659" t="s">
        <v>291</v>
      </c>
      <c r="V33" s="659"/>
      <c r="W33" s="518" t="s">
        <v>292</v>
      </c>
      <c r="X33" s="528">
        <v>0</v>
      </c>
      <c r="Y33" s="528">
        <v>0</v>
      </c>
      <c r="Z33" s="528">
        <v>745</v>
      </c>
      <c r="AA33" s="528">
        <v>508</v>
      </c>
      <c r="AB33" s="528">
        <v>687</v>
      </c>
      <c r="AC33" s="528">
        <v>2814</v>
      </c>
      <c r="AD33" s="528">
        <v>1178</v>
      </c>
      <c r="AE33" s="528">
        <v>815</v>
      </c>
      <c r="AF33" s="528">
        <v>0</v>
      </c>
      <c r="AG33" s="528">
        <v>0</v>
      </c>
      <c r="AH33" s="528">
        <v>0</v>
      </c>
      <c r="AI33" s="528">
        <v>0</v>
      </c>
      <c r="AJ33" s="528">
        <v>0</v>
      </c>
      <c r="AK33" s="528">
        <v>0</v>
      </c>
      <c r="AL33" s="528">
        <v>31</v>
      </c>
      <c r="AM33" s="531">
        <v>21</v>
      </c>
      <c r="AN33" s="1" t="s">
        <v>290</v>
      </c>
      <c r="AO33" s="659" t="s">
        <v>291</v>
      </c>
      <c r="AP33" s="659"/>
      <c r="AQ33" s="518" t="s">
        <v>292</v>
      </c>
      <c r="AR33" s="528">
        <v>0</v>
      </c>
      <c r="AS33" s="528">
        <v>0</v>
      </c>
      <c r="AT33" s="528">
        <v>325</v>
      </c>
      <c r="AU33" s="528">
        <v>30</v>
      </c>
      <c r="AV33" s="528">
        <v>0</v>
      </c>
      <c r="AW33" s="528">
        <v>0</v>
      </c>
      <c r="AX33" s="528">
        <v>0</v>
      </c>
      <c r="AY33" s="528">
        <v>17432</v>
      </c>
      <c r="AZ33" s="528">
        <v>322923</v>
      </c>
      <c r="BA33" s="531">
        <v>25376</v>
      </c>
    </row>
    <row r="34" spans="2:53" ht="24.75" customHeight="1">
      <c r="B34" s="1"/>
      <c r="C34" s="517"/>
      <c r="D34" s="522" t="s">
        <v>456</v>
      </c>
      <c r="E34" s="518"/>
      <c r="F34" s="528">
        <v>0</v>
      </c>
      <c r="G34" s="528">
        <v>0</v>
      </c>
      <c r="H34" s="528">
        <v>0</v>
      </c>
      <c r="I34" s="528">
        <v>0</v>
      </c>
      <c r="J34" s="528">
        <v>0</v>
      </c>
      <c r="K34" s="528">
        <v>0</v>
      </c>
      <c r="L34" s="528">
        <v>0</v>
      </c>
      <c r="M34" s="528">
        <v>0</v>
      </c>
      <c r="N34" s="528">
        <v>0</v>
      </c>
      <c r="O34" s="528">
        <v>0</v>
      </c>
      <c r="P34" s="528">
        <v>0</v>
      </c>
      <c r="Q34" s="528">
        <v>0</v>
      </c>
      <c r="R34" s="528">
        <v>0</v>
      </c>
      <c r="S34" s="531">
        <v>0</v>
      </c>
      <c r="T34" s="1"/>
      <c r="U34" s="541"/>
      <c r="V34" s="522" t="s">
        <v>456</v>
      </c>
      <c r="W34" s="518"/>
      <c r="X34" s="528">
        <v>0</v>
      </c>
      <c r="Y34" s="528">
        <v>0</v>
      </c>
      <c r="Z34" s="528">
        <v>0</v>
      </c>
      <c r="AA34" s="528">
        <v>0</v>
      </c>
      <c r="AB34" s="528">
        <v>0</v>
      </c>
      <c r="AC34" s="528">
        <v>0</v>
      </c>
      <c r="AD34" s="528">
        <v>0</v>
      </c>
      <c r="AE34" s="528">
        <v>0</v>
      </c>
      <c r="AF34" s="528">
        <v>0</v>
      </c>
      <c r="AG34" s="528">
        <v>0</v>
      </c>
      <c r="AH34" s="528">
        <v>0</v>
      </c>
      <c r="AI34" s="528">
        <v>0</v>
      </c>
      <c r="AJ34" s="528">
        <v>0</v>
      </c>
      <c r="AK34" s="528">
        <v>0</v>
      </c>
      <c r="AL34" s="528">
        <v>0</v>
      </c>
      <c r="AM34" s="531">
        <v>0</v>
      </c>
      <c r="AN34" s="1"/>
      <c r="AO34" s="541"/>
      <c r="AP34" s="522" t="s">
        <v>483</v>
      </c>
      <c r="AQ34" s="518"/>
      <c r="AR34" s="528">
        <v>0</v>
      </c>
      <c r="AS34" s="528">
        <v>0</v>
      </c>
      <c r="AT34" s="528">
        <v>0</v>
      </c>
      <c r="AU34" s="528">
        <v>0</v>
      </c>
      <c r="AV34" s="528">
        <v>0</v>
      </c>
      <c r="AW34" s="528">
        <v>0</v>
      </c>
      <c r="AX34" s="528">
        <v>0</v>
      </c>
      <c r="AY34" s="528">
        <v>0</v>
      </c>
      <c r="AZ34" s="528">
        <v>0</v>
      </c>
      <c r="BA34" s="531">
        <v>0</v>
      </c>
    </row>
    <row r="35" spans="2:53" ht="24.75" customHeight="1">
      <c r="B35" s="550" t="s">
        <v>293</v>
      </c>
      <c r="C35" s="551"/>
      <c r="D35" s="551"/>
      <c r="E35" s="552"/>
      <c r="F35" s="532">
        <v>1297792</v>
      </c>
      <c r="G35" s="532">
        <v>1421020</v>
      </c>
      <c r="H35" s="532">
        <v>215523</v>
      </c>
      <c r="I35" s="532">
        <v>357832</v>
      </c>
      <c r="J35" s="532">
        <v>151299</v>
      </c>
      <c r="K35" s="532">
        <v>157068</v>
      </c>
      <c r="L35" s="532">
        <v>211285</v>
      </c>
      <c r="M35" s="532">
        <v>278805</v>
      </c>
      <c r="N35" s="532">
        <v>-111971</v>
      </c>
      <c r="O35" s="532">
        <v>133962</v>
      </c>
      <c r="P35" s="532">
        <v>22835</v>
      </c>
      <c r="Q35" s="532">
        <v>86572</v>
      </c>
      <c r="R35" s="532">
        <v>497962</v>
      </c>
      <c r="S35" s="533">
        <v>393003</v>
      </c>
      <c r="T35" s="550" t="s">
        <v>293</v>
      </c>
      <c r="U35" s="551"/>
      <c r="V35" s="551"/>
      <c r="W35" s="552"/>
      <c r="X35" s="532">
        <v>97018</v>
      </c>
      <c r="Y35" s="532">
        <v>92450</v>
      </c>
      <c r="Z35" s="532">
        <v>-190194</v>
      </c>
      <c r="AA35" s="532">
        <v>94832</v>
      </c>
      <c r="AB35" s="532">
        <v>109688</v>
      </c>
      <c r="AC35" s="532">
        <v>78303</v>
      </c>
      <c r="AD35" s="532">
        <v>309244</v>
      </c>
      <c r="AE35" s="532">
        <v>318383</v>
      </c>
      <c r="AF35" s="532">
        <v>78636</v>
      </c>
      <c r="AG35" s="532">
        <v>58145</v>
      </c>
      <c r="AH35" s="532">
        <v>-11353</v>
      </c>
      <c r="AI35" s="532">
        <v>97669</v>
      </c>
      <c r="AJ35" s="532">
        <v>31529</v>
      </c>
      <c r="AK35" s="532">
        <v>40864</v>
      </c>
      <c r="AL35" s="532">
        <v>-27466</v>
      </c>
      <c r="AM35" s="533">
        <v>-20143</v>
      </c>
      <c r="AN35" s="553" t="s">
        <v>497</v>
      </c>
      <c r="AO35" s="551"/>
      <c r="AP35" s="551"/>
      <c r="AQ35" s="552"/>
      <c r="AR35" s="532">
        <v>32994</v>
      </c>
      <c r="AS35" s="532">
        <v>31994</v>
      </c>
      <c r="AT35" s="532">
        <v>60663</v>
      </c>
      <c r="AU35" s="532">
        <v>73403</v>
      </c>
      <c r="AV35" s="532">
        <v>548707</v>
      </c>
      <c r="AW35" s="532">
        <v>539940</v>
      </c>
      <c r="AX35" s="532">
        <v>65485</v>
      </c>
      <c r="AY35" s="532">
        <v>36685</v>
      </c>
      <c r="AZ35" s="532">
        <v>3389676</v>
      </c>
      <c r="BA35" s="531">
        <v>4270787</v>
      </c>
    </row>
    <row r="36" spans="2:53" ht="24.75" customHeight="1">
      <c r="B36" s="657" t="s">
        <v>294</v>
      </c>
      <c r="C36" s="566"/>
      <c r="D36" s="566"/>
      <c r="E36" s="658"/>
      <c r="F36" s="528">
        <v>0</v>
      </c>
      <c r="G36" s="529">
        <v>0</v>
      </c>
      <c r="H36" s="528">
        <v>0</v>
      </c>
      <c r="I36" s="529">
        <v>76513</v>
      </c>
      <c r="J36" s="528">
        <v>451</v>
      </c>
      <c r="K36" s="529">
        <v>750</v>
      </c>
      <c r="L36" s="528">
        <v>0</v>
      </c>
      <c r="M36" s="529">
        <v>0</v>
      </c>
      <c r="N36" s="528">
        <v>298891</v>
      </c>
      <c r="O36" s="529">
        <v>186920</v>
      </c>
      <c r="P36" s="528">
        <v>254193</v>
      </c>
      <c r="Q36" s="529">
        <v>257028</v>
      </c>
      <c r="R36" s="529">
        <v>386312</v>
      </c>
      <c r="S36" s="530">
        <v>508811</v>
      </c>
      <c r="T36" s="657" t="s">
        <v>294</v>
      </c>
      <c r="U36" s="565"/>
      <c r="V36" s="565"/>
      <c r="W36" s="662"/>
      <c r="X36" s="528">
        <v>105268</v>
      </c>
      <c r="Y36" s="529">
        <v>102287</v>
      </c>
      <c r="Z36" s="529">
        <v>306583</v>
      </c>
      <c r="AA36" s="529">
        <v>116389</v>
      </c>
      <c r="AB36" s="528">
        <v>0</v>
      </c>
      <c r="AC36" s="529">
        <v>0</v>
      </c>
      <c r="AD36" s="528">
        <v>0</v>
      </c>
      <c r="AE36" s="529">
        <v>0</v>
      </c>
      <c r="AF36" s="528">
        <v>150000</v>
      </c>
      <c r="AG36" s="529">
        <v>831069</v>
      </c>
      <c r="AH36" s="528">
        <v>200855</v>
      </c>
      <c r="AI36" s="529">
        <v>189503</v>
      </c>
      <c r="AJ36" s="528">
        <v>23934</v>
      </c>
      <c r="AK36" s="529">
        <v>45064</v>
      </c>
      <c r="AL36" s="529">
        <v>-139377</v>
      </c>
      <c r="AM36" s="530">
        <v>-166843</v>
      </c>
      <c r="AN36" s="663" t="s">
        <v>294</v>
      </c>
      <c r="AO36" s="664"/>
      <c r="AP36" s="664"/>
      <c r="AQ36" s="665"/>
      <c r="AR36" s="529">
        <v>144751</v>
      </c>
      <c r="AS36" s="529">
        <v>177745</v>
      </c>
      <c r="AT36" s="528">
        <v>1480530</v>
      </c>
      <c r="AU36" s="529">
        <v>1538193</v>
      </c>
      <c r="AV36" s="528">
        <v>1055395</v>
      </c>
      <c r="AW36" s="529">
        <v>1244102</v>
      </c>
      <c r="AX36" s="529">
        <v>486</v>
      </c>
      <c r="AY36" s="529">
        <v>65971</v>
      </c>
      <c r="AZ36" s="529">
        <v>4268272</v>
      </c>
      <c r="BA36" s="530">
        <v>5173502</v>
      </c>
    </row>
    <row r="37" spans="2:53" ht="24.75" customHeight="1">
      <c r="B37" s="660" t="s">
        <v>455</v>
      </c>
      <c r="C37" s="659"/>
      <c r="D37" s="659"/>
      <c r="E37" s="661"/>
      <c r="F37" s="528">
        <v>0</v>
      </c>
      <c r="G37" s="528">
        <v>0</v>
      </c>
      <c r="H37" s="528">
        <v>0</v>
      </c>
      <c r="I37" s="528">
        <v>0</v>
      </c>
      <c r="J37" s="528">
        <v>0</v>
      </c>
      <c r="K37" s="528">
        <v>0</v>
      </c>
      <c r="L37" s="528">
        <v>529632</v>
      </c>
      <c r="M37" s="528">
        <v>414425</v>
      </c>
      <c r="N37" s="528">
        <v>0</v>
      </c>
      <c r="O37" s="528">
        <v>0</v>
      </c>
      <c r="P37" s="528">
        <v>172911</v>
      </c>
      <c r="Q37" s="528">
        <v>81975</v>
      </c>
      <c r="R37" s="528">
        <v>52678</v>
      </c>
      <c r="S37" s="531">
        <v>0</v>
      </c>
      <c r="T37" s="660" t="s">
        <v>455</v>
      </c>
      <c r="U37" s="659"/>
      <c r="V37" s="659"/>
      <c r="W37" s="661"/>
      <c r="X37" s="528">
        <v>28034</v>
      </c>
      <c r="Y37" s="528">
        <v>73126</v>
      </c>
      <c r="Z37" s="528">
        <v>0</v>
      </c>
      <c r="AA37" s="528">
        <v>0</v>
      </c>
      <c r="AB37" s="528">
        <v>0</v>
      </c>
      <c r="AC37" s="528">
        <v>0</v>
      </c>
      <c r="AD37" s="528">
        <v>0</v>
      </c>
      <c r="AE37" s="528">
        <v>0</v>
      </c>
      <c r="AF37" s="528">
        <v>831069</v>
      </c>
      <c r="AG37" s="528">
        <v>0</v>
      </c>
      <c r="AH37" s="528">
        <v>0</v>
      </c>
      <c r="AI37" s="528">
        <v>0</v>
      </c>
      <c r="AJ37" s="528">
        <v>2397</v>
      </c>
      <c r="AK37" s="528">
        <v>0</v>
      </c>
      <c r="AL37" s="528">
        <v>0</v>
      </c>
      <c r="AM37" s="531">
        <v>0</v>
      </c>
      <c r="AN37" s="660" t="s">
        <v>455</v>
      </c>
      <c r="AO37" s="659"/>
      <c r="AP37" s="659"/>
      <c r="AQ37" s="661"/>
      <c r="AR37" s="528">
        <v>0</v>
      </c>
      <c r="AS37" s="528">
        <v>24097</v>
      </c>
      <c r="AT37" s="528">
        <v>0</v>
      </c>
      <c r="AU37" s="528">
        <v>0</v>
      </c>
      <c r="AV37" s="528">
        <v>360000</v>
      </c>
      <c r="AW37" s="528">
        <v>360000</v>
      </c>
      <c r="AX37" s="528">
        <v>82000</v>
      </c>
      <c r="AY37" s="528">
        <v>0</v>
      </c>
      <c r="AZ37" s="528">
        <v>2058721</v>
      </c>
      <c r="BA37" s="531">
        <v>953623</v>
      </c>
    </row>
    <row r="38" spans="2:53" ht="24.75" customHeight="1">
      <c r="B38" s="545" t="s">
        <v>49</v>
      </c>
      <c r="C38" s="546"/>
      <c r="D38" s="546"/>
      <c r="E38" s="547"/>
      <c r="F38" s="528">
        <v>1297792</v>
      </c>
      <c r="G38" s="528">
        <v>1421020</v>
      </c>
      <c r="H38" s="528">
        <v>215523</v>
      </c>
      <c r="I38" s="528">
        <v>434345</v>
      </c>
      <c r="J38" s="528">
        <v>151750</v>
      </c>
      <c r="K38" s="528">
        <v>157818</v>
      </c>
      <c r="L38" s="528">
        <v>740917</v>
      </c>
      <c r="M38" s="528">
        <v>693230</v>
      </c>
      <c r="N38" s="528">
        <v>186920</v>
      </c>
      <c r="O38" s="528">
        <v>320882</v>
      </c>
      <c r="P38" s="528">
        <v>449939</v>
      </c>
      <c r="Q38" s="528">
        <v>425575</v>
      </c>
      <c r="R38" s="528">
        <v>936952</v>
      </c>
      <c r="S38" s="531">
        <v>901814</v>
      </c>
      <c r="T38" s="545" t="s">
        <v>49</v>
      </c>
      <c r="U38" s="548"/>
      <c r="V38" s="548"/>
      <c r="W38" s="549"/>
      <c r="X38" s="528">
        <v>230320</v>
      </c>
      <c r="Y38" s="528">
        <v>267863</v>
      </c>
      <c r="Z38" s="528">
        <v>116389</v>
      </c>
      <c r="AA38" s="528">
        <v>211221</v>
      </c>
      <c r="AB38" s="528">
        <v>109688</v>
      </c>
      <c r="AC38" s="528">
        <v>78303</v>
      </c>
      <c r="AD38" s="528">
        <v>309244</v>
      </c>
      <c r="AE38" s="528">
        <v>318383</v>
      </c>
      <c r="AF38" s="528">
        <v>1059705</v>
      </c>
      <c r="AG38" s="528">
        <v>889214</v>
      </c>
      <c r="AH38" s="528">
        <v>189502</v>
      </c>
      <c r="AI38" s="528">
        <v>287172</v>
      </c>
      <c r="AJ38" s="528">
        <v>57860</v>
      </c>
      <c r="AK38" s="528">
        <v>85928</v>
      </c>
      <c r="AL38" s="528">
        <v>-166843</v>
      </c>
      <c r="AM38" s="531">
        <v>-186986</v>
      </c>
      <c r="AN38" s="545" t="s">
        <v>49</v>
      </c>
      <c r="AO38" s="548"/>
      <c r="AP38" s="548"/>
      <c r="AQ38" s="549"/>
      <c r="AR38" s="528">
        <v>177745</v>
      </c>
      <c r="AS38" s="528">
        <v>233836</v>
      </c>
      <c r="AT38" s="528">
        <v>1541193</v>
      </c>
      <c r="AU38" s="528">
        <v>1611596</v>
      </c>
      <c r="AV38" s="528">
        <v>1964102</v>
      </c>
      <c r="AW38" s="528">
        <v>2144042</v>
      </c>
      <c r="AX38" s="528">
        <v>147971</v>
      </c>
      <c r="AY38" s="528">
        <v>102656</v>
      </c>
      <c r="AZ38" s="528">
        <v>9716669</v>
      </c>
      <c r="BA38" s="531">
        <v>10397912</v>
      </c>
    </row>
    <row r="39" spans="2:53" ht="13.5" thickBot="1">
      <c r="B39" s="51"/>
      <c r="C39" s="44"/>
      <c r="D39" s="2" t="s">
        <v>295</v>
      </c>
      <c r="E39" s="52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500"/>
      <c r="T39" s="51"/>
      <c r="U39" s="44"/>
      <c r="V39" s="2" t="s">
        <v>295</v>
      </c>
      <c r="W39" s="52"/>
      <c r="X39" s="178"/>
      <c r="Y39" s="43"/>
      <c r="Z39" s="178"/>
      <c r="AA39" s="178"/>
      <c r="AB39" s="178"/>
      <c r="AC39" s="178"/>
      <c r="AD39" s="178"/>
      <c r="AE39" s="178"/>
      <c r="AF39" s="43"/>
      <c r="AG39" s="178"/>
      <c r="AH39" s="43"/>
      <c r="AI39" s="43"/>
      <c r="AJ39" s="258"/>
      <c r="AK39" s="43"/>
      <c r="AL39" s="258"/>
      <c r="AM39" s="501"/>
      <c r="AN39" s="51"/>
      <c r="AO39" s="44"/>
      <c r="AP39" s="2" t="s">
        <v>295</v>
      </c>
      <c r="AQ39" s="52"/>
      <c r="AR39" s="258"/>
      <c r="AS39" s="258"/>
      <c r="AT39" s="258"/>
      <c r="AU39" s="258"/>
      <c r="AV39" s="258"/>
      <c r="AW39" s="258"/>
      <c r="AX39" s="258"/>
      <c r="AY39" s="258"/>
      <c r="AZ39" s="260"/>
      <c r="BA39" s="502"/>
    </row>
    <row r="40" spans="2:53">
      <c r="D40" s="119"/>
      <c r="F40" s="37"/>
      <c r="H40" s="37"/>
      <c r="J40" s="37"/>
      <c r="L40" s="37"/>
      <c r="N40" s="37"/>
      <c r="P40" s="37"/>
      <c r="R40" s="37"/>
      <c r="S40" s="37"/>
      <c r="V40" s="119"/>
      <c r="X40" s="37"/>
      <c r="Y40" s="37"/>
      <c r="Z40" s="37"/>
      <c r="AB40" s="37"/>
      <c r="AD40" s="37"/>
      <c r="AF40" s="37"/>
      <c r="AH40" s="37"/>
      <c r="AJ40" s="37"/>
      <c r="AL40" s="37"/>
      <c r="AP40" s="119"/>
      <c r="AR40" s="37"/>
      <c r="AT40" s="37"/>
      <c r="AV40" s="37"/>
      <c r="AX40" s="37"/>
      <c r="AZ40" s="37"/>
    </row>
    <row r="43" spans="2:53">
      <c r="F43" s="37"/>
      <c r="H43" s="37"/>
      <c r="J43" s="37"/>
      <c r="L43" s="37"/>
      <c r="N43" s="37"/>
      <c r="P43" s="37"/>
      <c r="R43" s="37"/>
      <c r="S43" s="37"/>
      <c r="X43" s="37"/>
      <c r="Y43" s="37"/>
      <c r="Z43" s="37"/>
      <c r="AB43" s="37"/>
      <c r="AD43" s="37"/>
      <c r="AF43" s="37"/>
      <c r="AH43" s="37"/>
      <c r="AJ43" s="37"/>
      <c r="AL43" s="37"/>
      <c r="AR43" s="37"/>
      <c r="AT43" s="37"/>
      <c r="AV43" s="37"/>
      <c r="AX43" s="37"/>
      <c r="AZ43" s="37"/>
    </row>
    <row r="44" spans="2:53">
      <c r="F44" s="37"/>
      <c r="H44" s="37"/>
      <c r="J44" s="37"/>
      <c r="L44" s="37"/>
      <c r="N44" s="37"/>
      <c r="P44" s="37"/>
      <c r="R44" s="37"/>
      <c r="S44" s="37"/>
      <c r="X44" s="37"/>
      <c r="Y44" s="37"/>
      <c r="Z44" s="37"/>
      <c r="AB44" s="37"/>
      <c r="AD44" s="37"/>
      <c r="AF44" s="37"/>
      <c r="AH44" s="37"/>
      <c r="AJ44" s="37"/>
      <c r="AL44" s="37"/>
      <c r="AR44" s="37"/>
      <c r="AT44" s="37"/>
      <c r="AV44" s="37"/>
      <c r="AX44" s="37"/>
      <c r="AZ44" s="37"/>
    </row>
    <row r="45" spans="2:53">
      <c r="F45" s="37"/>
      <c r="H45" s="37"/>
      <c r="J45" s="37"/>
      <c r="L45" s="37"/>
      <c r="N45" s="37"/>
      <c r="P45" s="37"/>
      <c r="R45" s="37"/>
      <c r="S45" s="37"/>
      <c r="X45" s="37"/>
      <c r="Y45" s="37"/>
      <c r="Z45" s="37"/>
      <c r="AB45" s="37"/>
      <c r="AD45" s="37"/>
      <c r="AF45" s="37"/>
      <c r="AH45" s="37"/>
      <c r="AJ45" s="37"/>
      <c r="AL45" s="37"/>
      <c r="AR45" s="37"/>
      <c r="AT45" s="37"/>
      <c r="AV45" s="37"/>
      <c r="AX45" s="37"/>
      <c r="AZ45" s="37"/>
    </row>
    <row r="46" spans="2:53">
      <c r="F46" s="37"/>
      <c r="H46" s="37"/>
      <c r="J46" s="37"/>
      <c r="L46" s="37"/>
      <c r="N46" s="37"/>
      <c r="P46" s="37"/>
      <c r="R46" s="37"/>
      <c r="S46" s="37"/>
      <c r="X46" s="37"/>
      <c r="Y46" s="37"/>
      <c r="Z46" s="37"/>
      <c r="AB46" s="37"/>
      <c r="AD46" s="37"/>
      <c r="AF46" s="37"/>
      <c r="AH46" s="37"/>
      <c r="AJ46" s="37"/>
      <c r="AL46" s="37"/>
      <c r="AR46" s="37"/>
      <c r="AT46" s="37"/>
      <c r="AV46" s="37"/>
      <c r="AX46" s="37"/>
      <c r="AZ46" s="37"/>
    </row>
    <row r="50" spans="52:52">
      <c r="AZ50" s="120"/>
    </row>
    <row r="51" spans="52:52">
      <c r="AZ51" s="120"/>
    </row>
    <row r="52" spans="52:52">
      <c r="AZ52" s="120"/>
    </row>
    <row r="53" spans="52:52">
      <c r="AZ53" s="120"/>
    </row>
    <row r="54" spans="52:52">
      <c r="AZ54" s="120"/>
    </row>
    <row r="55" spans="52:52">
      <c r="AZ55" s="120"/>
    </row>
  </sheetData>
  <mergeCells count="54">
    <mergeCell ref="AR3:BA3"/>
    <mergeCell ref="AV4:AW4"/>
    <mergeCell ref="AT4:AU4"/>
    <mergeCell ref="AO6:AP6"/>
    <mergeCell ref="AO11:AP11"/>
    <mergeCell ref="AZ4:BA4"/>
    <mergeCell ref="AF4:AG4"/>
    <mergeCell ref="F3:S3"/>
    <mergeCell ref="U20:V20"/>
    <mergeCell ref="AH4:AI4"/>
    <mergeCell ref="X4:Y4"/>
    <mergeCell ref="AB4:AC4"/>
    <mergeCell ref="X3:AM3"/>
    <mergeCell ref="H4:I4"/>
    <mergeCell ref="AD4:AE4"/>
    <mergeCell ref="U31:V31"/>
    <mergeCell ref="U33:V33"/>
    <mergeCell ref="T35:W35"/>
    <mergeCell ref="Z4:AA4"/>
    <mergeCell ref="U25:V25"/>
    <mergeCell ref="T29:V29"/>
    <mergeCell ref="T30:V30"/>
    <mergeCell ref="U6:V6"/>
    <mergeCell ref="U11:V11"/>
    <mergeCell ref="T19:V19"/>
    <mergeCell ref="T38:W38"/>
    <mergeCell ref="T36:W36"/>
    <mergeCell ref="AO33:AP33"/>
    <mergeCell ref="AN36:AQ36"/>
    <mergeCell ref="AN38:AQ38"/>
    <mergeCell ref="T37:W37"/>
    <mergeCell ref="AN37:AQ37"/>
    <mergeCell ref="AN30:AP30"/>
    <mergeCell ref="AO31:AP31"/>
    <mergeCell ref="AN35:AQ35"/>
    <mergeCell ref="AN19:AP19"/>
    <mergeCell ref="AO20:AP20"/>
    <mergeCell ref="AO25:AP25"/>
    <mergeCell ref="AN29:AP29"/>
    <mergeCell ref="B38:E38"/>
    <mergeCell ref="B36:E36"/>
    <mergeCell ref="B35:E35"/>
    <mergeCell ref="C33:D33"/>
    <mergeCell ref="R4:S4"/>
    <mergeCell ref="C31:D31"/>
    <mergeCell ref="B29:D29"/>
    <mergeCell ref="B30:D30"/>
    <mergeCell ref="C25:D25"/>
    <mergeCell ref="P4:Q4"/>
    <mergeCell ref="C20:D20"/>
    <mergeCell ref="C6:D6"/>
    <mergeCell ref="C11:D11"/>
    <mergeCell ref="B19:D19"/>
    <mergeCell ref="B37:E37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79" fitToWidth="0" orientation="portrait" blackAndWhite="1" r:id="rId1"/>
  <headerFooter alignWithMargins="0"/>
  <colBreaks count="5" manualBreakCount="5">
    <brk id="11" max="38" man="1"/>
    <brk id="19" max="38" man="1"/>
    <brk id="29" max="38" man="1"/>
    <brk id="39" max="38" man="1"/>
    <brk id="49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AW37"/>
  <sheetViews>
    <sheetView view="pageBreakPreview" zoomScale="85" zoomScaleNormal="100" zoomScaleSheetLayoutView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2" style="54" customWidth="1"/>
    <col min="2" max="2" width="12.7265625" style="54" customWidth="1"/>
    <col min="3" max="3" width="8.6328125" style="54" customWidth="1"/>
    <col min="4" max="4" width="10.6328125" style="459" customWidth="1"/>
    <col min="5" max="5" width="6.26953125" style="124" customWidth="1"/>
    <col min="6" max="6" width="10.6328125" style="459" customWidth="1"/>
    <col min="7" max="7" width="5.6328125" style="54" customWidth="1"/>
    <col min="8" max="8" width="10.6328125" style="459" customWidth="1"/>
    <col min="9" max="9" width="5.6328125" style="54" customWidth="1"/>
    <col min="10" max="10" width="10.6328125" style="459" customWidth="1"/>
    <col min="11" max="11" width="5.6328125" style="54" customWidth="1"/>
    <col min="12" max="12" width="9.26953125" style="459" customWidth="1"/>
    <col min="13" max="13" width="5.6328125" style="54" customWidth="1"/>
    <col min="14" max="14" width="9.26953125" style="459" customWidth="1"/>
    <col min="15" max="15" width="6.08984375" style="54" customWidth="1"/>
    <col min="16" max="16" width="9.26953125" style="54" customWidth="1"/>
    <col min="17" max="17" width="5.453125" style="54" customWidth="1"/>
    <col min="18" max="18" width="9.26953125" style="54" customWidth="1"/>
    <col min="19" max="19" width="5.6328125" style="54" customWidth="1"/>
    <col min="20" max="20" width="9.26953125" style="54" customWidth="1"/>
    <col min="21" max="21" width="5.6328125" style="54" customWidth="1"/>
    <col min="22" max="22" width="9.26953125" style="54" customWidth="1"/>
    <col min="23" max="23" width="5.6328125" style="54" customWidth="1"/>
    <col min="24" max="24" width="9.26953125" style="54" customWidth="1"/>
    <col min="25" max="25" width="6.6328125" style="54" customWidth="1"/>
    <col min="26" max="26" width="10.6328125" style="54" customWidth="1"/>
    <col min="27" max="27" width="5.6328125" style="54" customWidth="1"/>
    <col min="28" max="28" width="12.7265625" style="54" customWidth="1"/>
    <col min="29" max="29" width="8.6328125" style="54" customWidth="1"/>
    <col min="30" max="30" width="10.6328125" style="54" customWidth="1"/>
    <col min="31" max="31" width="5.6328125" style="54" customWidth="1"/>
    <col min="32" max="32" width="10.6328125" style="54" customWidth="1"/>
    <col min="33" max="33" width="5.6328125" style="54" customWidth="1"/>
    <col min="34" max="34" width="10.6328125" style="54" customWidth="1"/>
    <col min="35" max="35" width="5.6328125" style="54" customWidth="1"/>
    <col min="36" max="36" width="10.6328125" style="54" customWidth="1"/>
    <col min="37" max="37" width="5.6328125" style="54" customWidth="1"/>
    <col min="38" max="38" width="9.26953125" style="54" customWidth="1"/>
    <col min="39" max="39" width="5.6328125" style="54" customWidth="1"/>
    <col min="40" max="40" width="11.08984375" style="54" customWidth="1"/>
    <col min="41" max="41" width="5.6328125" style="54" customWidth="1"/>
    <col min="42" max="42" width="9.26953125" style="54" customWidth="1"/>
    <col min="43" max="43" width="5.6328125" style="54" customWidth="1"/>
    <col min="44" max="44" width="10.6328125" style="54" customWidth="1"/>
    <col min="45" max="45" width="6.6328125" style="54" customWidth="1"/>
    <col min="46" max="46" width="2.90625" style="54" customWidth="1"/>
    <col min="47" max="47" width="9" style="54"/>
    <col min="48" max="48" width="10.36328125" style="54" bestFit="1" customWidth="1"/>
    <col min="49" max="16384" width="9" style="54"/>
  </cols>
  <sheetData>
    <row r="1" spans="1:49" ht="26.25" customHeight="1">
      <c r="A1" s="121"/>
      <c r="B1" s="122" t="s">
        <v>296</v>
      </c>
      <c r="C1" s="123"/>
      <c r="K1" s="216"/>
      <c r="M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123"/>
      <c r="AA1" s="123"/>
      <c r="AB1" s="122" t="s">
        <v>296</v>
      </c>
      <c r="AC1" s="123"/>
    </row>
    <row r="2" spans="1:49" ht="13.5" customHeight="1" thickBot="1">
      <c r="B2" s="125"/>
      <c r="C2" s="125"/>
      <c r="K2" s="216"/>
      <c r="M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AA2" s="54" t="s">
        <v>297</v>
      </c>
      <c r="AB2" s="125"/>
      <c r="AC2" s="125"/>
      <c r="AH2" s="126"/>
      <c r="AJ2" s="126"/>
      <c r="AR2" s="126"/>
      <c r="AS2" s="54" t="s">
        <v>297</v>
      </c>
    </row>
    <row r="3" spans="1:49" ht="27.75" customHeight="1">
      <c r="B3" s="127"/>
      <c r="C3" s="128" t="s">
        <v>298</v>
      </c>
      <c r="D3" s="217" t="s">
        <v>488</v>
      </c>
      <c r="E3" s="218"/>
      <c r="F3" s="129"/>
      <c r="G3" s="179"/>
      <c r="H3" s="129"/>
      <c r="I3" s="179"/>
      <c r="J3" s="129"/>
      <c r="K3" s="218"/>
      <c r="L3" s="129"/>
      <c r="M3" s="179"/>
      <c r="N3" s="12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219"/>
      <c r="Z3" s="129"/>
      <c r="AA3" s="130"/>
      <c r="AB3" s="127"/>
      <c r="AC3" s="380" t="s">
        <v>298</v>
      </c>
      <c r="AD3" s="129" t="s">
        <v>489</v>
      </c>
      <c r="AE3" s="220"/>
      <c r="AF3" s="129"/>
      <c r="AG3" s="218"/>
      <c r="AH3" s="129"/>
      <c r="AI3" s="220"/>
      <c r="AJ3" s="129"/>
      <c r="AK3" s="220"/>
      <c r="AL3" s="220"/>
      <c r="AM3" s="220"/>
      <c r="AN3" s="129"/>
      <c r="AO3" s="179"/>
      <c r="AP3" s="129"/>
      <c r="AQ3" s="179"/>
      <c r="AR3" s="129"/>
      <c r="AS3" s="130"/>
    </row>
    <row r="4" spans="1:49" ht="27.75" customHeight="1">
      <c r="B4" s="131"/>
      <c r="C4" s="132" t="s">
        <v>133</v>
      </c>
      <c r="D4" s="221" t="s">
        <v>299</v>
      </c>
      <c r="E4" s="222"/>
      <c r="F4" s="674" t="s">
        <v>300</v>
      </c>
      <c r="G4" s="784"/>
      <c r="H4" s="674" t="s">
        <v>301</v>
      </c>
      <c r="I4" s="675"/>
      <c r="J4" s="221" t="s">
        <v>302</v>
      </c>
      <c r="K4" s="223"/>
      <c r="L4" s="221" t="s">
        <v>303</v>
      </c>
      <c r="M4" s="223"/>
      <c r="N4" s="674" t="s">
        <v>304</v>
      </c>
      <c r="O4" s="675"/>
      <c r="P4" s="672" t="s">
        <v>98</v>
      </c>
      <c r="Q4" s="673"/>
      <c r="R4" s="672" t="s">
        <v>99</v>
      </c>
      <c r="S4" s="673"/>
      <c r="T4" s="672" t="s">
        <v>100</v>
      </c>
      <c r="U4" s="673"/>
      <c r="V4" s="672" t="s">
        <v>101</v>
      </c>
      <c r="W4" s="673"/>
      <c r="X4" s="672" t="s">
        <v>89</v>
      </c>
      <c r="Y4" s="673"/>
      <c r="Z4" s="672" t="s">
        <v>102</v>
      </c>
      <c r="AA4" s="671"/>
      <c r="AB4" s="131"/>
      <c r="AC4" s="132" t="s">
        <v>133</v>
      </c>
      <c r="AD4" s="133" t="s">
        <v>305</v>
      </c>
      <c r="AE4" s="225"/>
      <c r="AF4" s="133" t="s">
        <v>306</v>
      </c>
      <c r="AG4" s="134"/>
      <c r="AH4" s="668" t="s">
        <v>503</v>
      </c>
      <c r="AI4" s="669"/>
      <c r="AJ4" s="668" t="s">
        <v>307</v>
      </c>
      <c r="AK4" s="669"/>
      <c r="AL4" s="785" t="s">
        <v>103</v>
      </c>
      <c r="AM4" s="669"/>
      <c r="AN4" s="226" t="s">
        <v>308</v>
      </c>
      <c r="AO4" s="232"/>
      <c r="AP4" s="786" t="s">
        <v>12</v>
      </c>
      <c r="AQ4" s="134"/>
      <c r="AR4" s="133" t="s">
        <v>309</v>
      </c>
      <c r="AS4" s="135"/>
    </row>
    <row r="5" spans="1:49" ht="27.75" customHeight="1">
      <c r="B5" s="136" t="s">
        <v>310</v>
      </c>
      <c r="C5" s="137" t="s">
        <v>311</v>
      </c>
      <c r="D5" s="227" t="s">
        <v>50</v>
      </c>
      <c r="E5" s="228" t="s">
        <v>51</v>
      </c>
      <c r="F5" s="227" t="s">
        <v>50</v>
      </c>
      <c r="G5" s="138" t="s">
        <v>51</v>
      </c>
      <c r="H5" s="227" t="s">
        <v>50</v>
      </c>
      <c r="I5" s="138" t="s">
        <v>51</v>
      </c>
      <c r="J5" s="227" t="s">
        <v>50</v>
      </c>
      <c r="K5" s="229" t="s">
        <v>51</v>
      </c>
      <c r="L5" s="227" t="s">
        <v>50</v>
      </c>
      <c r="M5" s="229" t="s">
        <v>51</v>
      </c>
      <c r="N5" s="227" t="s">
        <v>50</v>
      </c>
      <c r="O5" s="138" t="s">
        <v>51</v>
      </c>
      <c r="P5" s="227" t="s">
        <v>50</v>
      </c>
      <c r="Q5" s="138" t="s">
        <v>51</v>
      </c>
      <c r="R5" s="227" t="s">
        <v>50</v>
      </c>
      <c r="S5" s="138" t="s">
        <v>51</v>
      </c>
      <c r="T5" s="227" t="s">
        <v>50</v>
      </c>
      <c r="U5" s="138" t="s">
        <v>51</v>
      </c>
      <c r="V5" s="227" t="s">
        <v>50</v>
      </c>
      <c r="W5" s="138" t="s">
        <v>51</v>
      </c>
      <c r="X5" s="227" t="s">
        <v>50</v>
      </c>
      <c r="Y5" s="375" t="s">
        <v>51</v>
      </c>
      <c r="Z5" s="406" t="s">
        <v>50</v>
      </c>
      <c r="AA5" s="141" t="s">
        <v>51</v>
      </c>
      <c r="AB5" s="136" t="s">
        <v>310</v>
      </c>
      <c r="AC5" s="137" t="s">
        <v>311</v>
      </c>
      <c r="AD5" s="139" t="s">
        <v>50</v>
      </c>
      <c r="AE5" s="229" t="s">
        <v>51</v>
      </c>
      <c r="AF5" s="139" t="s">
        <v>50</v>
      </c>
      <c r="AG5" s="138" t="s">
        <v>51</v>
      </c>
      <c r="AH5" s="140" t="s">
        <v>50</v>
      </c>
      <c r="AI5" s="230" t="s">
        <v>51</v>
      </c>
      <c r="AJ5" s="140" t="s">
        <v>50</v>
      </c>
      <c r="AK5" s="230" t="s">
        <v>51</v>
      </c>
      <c r="AL5" s="139" t="s">
        <v>50</v>
      </c>
      <c r="AM5" s="375" t="s">
        <v>51</v>
      </c>
      <c r="AN5" s="139" t="s">
        <v>50</v>
      </c>
      <c r="AO5" s="229" t="s">
        <v>51</v>
      </c>
      <c r="AP5" s="139" t="s">
        <v>50</v>
      </c>
      <c r="AQ5" s="138" t="s">
        <v>51</v>
      </c>
      <c r="AR5" s="140" t="s">
        <v>50</v>
      </c>
      <c r="AS5" s="141" t="s">
        <v>51</v>
      </c>
      <c r="AT5" s="125"/>
    </row>
    <row r="6" spans="1:49" ht="27.75" customHeight="1">
      <c r="B6" s="67" t="s">
        <v>52</v>
      </c>
      <c r="C6" s="68"/>
      <c r="D6" s="268"/>
      <c r="E6" s="268"/>
      <c r="F6" s="268"/>
      <c r="G6" s="268"/>
      <c r="H6" s="268"/>
      <c r="I6" s="268"/>
      <c r="J6" s="268"/>
      <c r="K6" s="270"/>
      <c r="L6" s="268"/>
      <c r="M6" s="270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  <c r="Z6" s="405"/>
      <c r="AA6" s="448"/>
      <c r="AB6" s="67" t="s">
        <v>52</v>
      </c>
      <c r="AC6" s="68"/>
      <c r="AD6" s="268"/>
      <c r="AE6" s="269"/>
      <c r="AF6" s="268"/>
      <c r="AG6" s="268"/>
      <c r="AH6" s="268"/>
      <c r="AI6" s="269"/>
      <c r="AJ6" s="268"/>
      <c r="AK6" s="269"/>
      <c r="AL6" s="268"/>
      <c r="AM6" s="269"/>
      <c r="AN6" s="268"/>
      <c r="AO6" s="270"/>
      <c r="AP6" s="270"/>
      <c r="AQ6" s="268"/>
      <c r="AR6" s="268"/>
      <c r="AS6" s="271"/>
    </row>
    <row r="7" spans="1:49" ht="27.75" customHeight="1">
      <c r="B7" s="67" t="s">
        <v>53</v>
      </c>
      <c r="C7" s="68"/>
      <c r="D7" s="231">
        <v>304873</v>
      </c>
      <c r="E7" s="787">
        <v>5.3888547059791536</v>
      </c>
      <c r="F7" s="231">
        <v>89111</v>
      </c>
      <c r="G7" s="787">
        <v>4.8309118508077633</v>
      </c>
      <c r="H7" s="231">
        <v>53075</v>
      </c>
      <c r="I7" s="787">
        <v>3.5915432436693759</v>
      </c>
      <c r="J7" s="231">
        <v>130017</v>
      </c>
      <c r="K7" s="788">
        <v>6.0180016551969295</v>
      </c>
      <c r="L7" s="231">
        <v>33343</v>
      </c>
      <c r="M7" s="788">
        <v>2.4588362653829363</v>
      </c>
      <c r="N7" s="231">
        <v>32520</v>
      </c>
      <c r="O7" s="787">
        <v>2.8316327863371105</v>
      </c>
      <c r="P7" s="231">
        <v>64147</v>
      </c>
      <c r="Q7" s="787">
        <v>2.6342622878785824</v>
      </c>
      <c r="R7" s="231">
        <v>10444</v>
      </c>
      <c r="S7" s="787">
        <v>1.2052016150901768</v>
      </c>
      <c r="T7" s="231">
        <v>29277</v>
      </c>
      <c r="U7" s="787">
        <v>2.2741219110174167</v>
      </c>
      <c r="V7" s="231">
        <v>41991</v>
      </c>
      <c r="W7" s="787">
        <v>4.1777932544025465</v>
      </c>
      <c r="X7" s="231">
        <v>65599</v>
      </c>
      <c r="Y7" s="788">
        <v>3.6887522830125872</v>
      </c>
      <c r="Z7" s="407">
        <v>15223</v>
      </c>
      <c r="AA7" s="789">
        <v>2.0567202452446027</v>
      </c>
      <c r="AB7" s="67" t="s">
        <v>53</v>
      </c>
      <c r="AC7" s="68"/>
      <c r="AD7" s="231">
        <v>17416</v>
      </c>
      <c r="AE7" s="787">
        <v>3.312790078368713</v>
      </c>
      <c r="AF7" s="231">
        <v>11781</v>
      </c>
      <c r="AG7" s="787">
        <v>4.0084244622430303</v>
      </c>
      <c r="AH7" s="231">
        <v>7409</v>
      </c>
      <c r="AI7" s="788">
        <v>5.1856517935258095</v>
      </c>
      <c r="AJ7" s="231">
        <v>6793</v>
      </c>
      <c r="AK7" s="788">
        <v>4.7545056867891509</v>
      </c>
      <c r="AL7" s="231">
        <v>11450</v>
      </c>
      <c r="AM7" s="788">
        <v>3.9436386869233071</v>
      </c>
      <c r="AN7" s="231">
        <v>177369</v>
      </c>
      <c r="AO7" s="788">
        <v>8.4203725075685032</v>
      </c>
      <c r="AP7" s="231">
        <v>41500</v>
      </c>
      <c r="AQ7" s="787">
        <v>9.0536236310484757</v>
      </c>
      <c r="AR7" s="231">
        <v>1143338</v>
      </c>
      <c r="AS7" s="790">
        <v>4.4348268139964429</v>
      </c>
    </row>
    <row r="8" spans="1:49" ht="27.75" customHeight="1">
      <c r="B8" s="69" t="s">
        <v>54</v>
      </c>
      <c r="C8" s="70"/>
      <c r="D8" s="231">
        <v>153337</v>
      </c>
      <c r="E8" s="787">
        <v>2.7103443533888716</v>
      </c>
      <c r="F8" s="231">
        <v>42956</v>
      </c>
      <c r="G8" s="787">
        <v>2.3287433589938198</v>
      </c>
      <c r="H8" s="231">
        <v>32401</v>
      </c>
      <c r="I8" s="787">
        <v>2.1925500261541488</v>
      </c>
      <c r="J8" s="231">
        <v>73569</v>
      </c>
      <c r="K8" s="788">
        <v>3.4052344214309125</v>
      </c>
      <c r="L8" s="231">
        <v>13504</v>
      </c>
      <c r="M8" s="788">
        <v>0.99583495569478364</v>
      </c>
      <c r="N8" s="231">
        <v>19999</v>
      </c>
      <c r="O8" s="787">
        <v>1.7413845047341905</v>
      </c>
      <c r="P8" s="231">
        <v>36206</v>
      </c>
      <c r="Q8" s="787">
        <v>1.4868364911053045</v>
      </c>
      <c r="R8" s="231">
        <v>6634</v>
      </c>
      <c r="S8" s="787">
        <v>0.76554074248451087</v>
      </c>
      <c r="T8" s="231">
        <v>15427</v>
      </c>
      <c r="U8" s="787">
        <v>1.1983085261900359</v>
      </c>
      <c r="V8" s="231">
        <v>17621</v>
      </c>
      <c r="W8" s="787">
        <v>1.7531588896627199</v>
      </c>
      <c r="X8" s="231">
        <v>34327</v>
      </c>
      <c r="Y8" s="788">
        <v>1.9302702727019172</v>
      </c>
      <c r="Z8" s="407">
        <v>6762</v>
      </c>
      <c r="AA8" s="789">
        <v>0.91358748593207673</v>
      </c>
      <c r="AB8" s="69" t="s">
        <v>54</v>
      </c>
      <c r="AC8" s="70"/>
      <c r="AD8" s="231">
        <v>10089</v>
      </c>
      <c r="AE8" s="787">
        <v>1.9190824012782468</v>
      </c>
      <c r="AF8" s="231">
        <v>4784</v>
      </c>
      <c r="AG8" s="787">
        <v>1.6277313154546014</v>
      </c>
      <c r="AH8" s="231">
        <v>4527</v>
      </c>
      <c r="AI8" s="788">
        <v>3.1685039370078742</v>
      </c>
      <c r="AJ8" s="231">
        <v>3825</v>
      </c>
      <c r="AK8" s="788">
        <v>2.6771653543307088</v>
      </c>
      <c r="AL8" s="231">
        <v>4705</v>
      </c>
      <c r="AM8" s="788">
        <v>1.620508298862372</v>
      </c>
      <c r="AN8" s="231">
        <v>104489</v>
      </c>
      <c r="AO8" s="788">
        <v>4.9604852197583869</v>
      </c>
      <c r="AP8" s="231">
        <v>19487</v>
      </c>
      <c r="AQ8" s="787">
        <v>4.25127623369257</v>
      </c>
      <c r="AR8" s="231">
        <v>604649</v>
      </c>
      <c r="AS8" s="790">
        <v>2.3453375976798942</v>
      </c>
    </row>
    <row r="9" spans="1:49" ht="27.75" customHeight="1">
      <c r="B9" s="67" t="s">
        <v>55</v>
      </c>
      <c r="C9" s="68"/>
      <c r="D9" s="231">
        <v>0</v>
      </c>
      <c r="E9" s="787"/>
      <c r="F9" s="231">
        <v>0</v>
      </c>
      <c r="G9" s="787">
        <v>0</v>
      </c>
      <c r="H9" s="231">
        <v>6356</v>
      </c>
      <c r="I9" s="787">
        <v>0.43010548952920502</v>
      </c>
      <c r="J9" s="231">
        <v>27962</v>
      </c>
      <c r="K9" s="788">
        <v>1.2942566147705035</v>
      </c>
      <c r="L9" s="231">
        <v>0</v>
      </c>
      <c r="M9" s="788">
        <v>0</v>
      </c>
      <c r="N9" s="231">
        <v>0</v>
      </c>
      <c r="O9" s="787">
        <v>0</v>
      </c>
      <c r="P9" s="231">
        <v>0</v>
      </c>
      <c r="Q9" s="787">
        <v>0</v>
      </c>
      <c r="R9" s="231">
        <v>1457</v>
      </c>
      <c r="S9" s="787">
        <v>0.168132779891458</v>
      </c>
      <c r="T9" s="231">
        <v>0</v>
      </c>
      <c r="U9" s="787">
        <v>0</v>
      </c>
      <c r="V9" s="231">
        <v>0</v>
      </c>
      <c r="W9" s="787">
        <v>0</v>
      </c>
      <c r="X9" s="231">
        <v>3865</v>
      </c>
      <c r="Y9" s="788">
        <v>0.21733605045570281</v>
      </c>
      <c r="Z9" s="407">
        <v>0</v>
      </c>
      <c r="AA9" s="789">
        <v>0</v>
      </c>
      <c r="AB9" s="67" t="s">
        <v>55</v>
      </c>
      <c r="AC9" s="68"/>
      <c r="AD9" s="231">
        <v>0</v>
      </c>
      <c r="AE9" s="787">
        <v>0</v>
      </c>
      <c r="AF9" s="231">
        <v>58</v>
      </c>
      <c r="AG9" s="787">
        <v>1.9734200730845915E-2</v>
      </c>
      <c r="AH9" s="231">
        <v>0</v>
      </c>
      <c r="AI9" s="788">
        <v>0</v>
      </c>
      <c r="AJ9" s="231">
        <v>0</v>
      </c>
      <c r="AK9" s="788">
        <v>0</v>
      </c>
      <c r="AL9" s="231">
        <v>0</v>
      </c>
      <c r="AM9" s="788">
        <v>0</v>
      </c>
      <c r="AN9" s="231">
        <v>7591</v>
      </c>
      <c r="AO9" s="788">
        <v>0.36037327664333962</v>
      </c>
      <c r="AP9" s="231">
        <v>0</v>
      </c>
      <c r="AQ9" s="787">
        <v>0</v>
      </c>
      <c r="AR9" s="231">
        <v>47289</v>
      </c>
      <c r="AS9" s="790">
        <v>0.18342653284249957</v>
      </c>
    </row>
    <row r="10" spans="1:49" ht="27.75" customHeight="1">
      <c r="B10" s="67" t="s">
        <v>457</v>
      </c>
      <c r="C10" s="68"/>
      <c r="D10" s="231">
        <v>40500</v>
      </c>
      <c r="E10" s="787">
        <v>0.71586731390498903</v>
      </c>
      <c r="F10" s="231">
        <v>29709</v>
      </c>
      <c r="G10" s="787">
        <v>1.6105930825111137</v>
      </c>
      <c r="H10" s="231">
        <v>9205</v>
      </c>
      <c r="I10" s="787">
        <v>0.62289506468161293</v>
      </c>
      <c r="J10" s="231">
        <v>17953</v>
      </c>
      <c r="K10" s="788">
        <v>0.83097736231223973</v>
      </c>
      <c r="L10" s="231">
        <v>0</v>
      </c>
      <c r="M10" s="788">
        <v>0</v>
      </c>
      <c r="N10" s="231">
        <v>0</v>
      </c>
      <c r="O10" s="787">
        <v>0</v>
      </c>
      <c r="P10" s="231">
        <v>0</v>
      </c>
      <c r="Q10" s="787">
        <v>0</v>
      </c>
      <c r="R10" s="231">
        <v>3100</v>
      </c>
      <c r="S10" s="787">
        <v>0.35772931891799575</v>
      </c>
      <c r="T10" s="231">
        <v>0</v>
      </c>
      <c r="U10" s="787">
        <v>0</v>
      </c>
      <c r="V10" s="231">
        <v>0</v>
      </c>
      <c r="W10" s="787">
        <v>0</v>
      </c>
      <c r="X10" s="231">
        <v>6444</v>
      </c>
      <c r="Y10" s="788">
        <v>0.3623579583794434</v>
      </c>
      <c r="Z10" s="407">
        <v>0</v>
      </c>
      <c r="AA10" s="789">
        <v>0</v>
      </c>
      <c r="AB10" s="67" t="s">
        <v>56</v>
      </c>
      <c r="AC10" s="68"/>
      <c r="AD10" s="231">
        <v>0</v>
      </c>
      <c r="AE10" s="787">
        <v>0</v>
      </c>
      <c r="AF10" s="231">
        <v>0</v>
      </c>
      <c r="AG10" s="787">
        <v>0</v>
      </c>
      <c r="AH10" s="231">
        <v>0</v>
      </c>
      <c r="AI10" s="788">
        <v>0</v>
      </c>
      <c r="AJ10" s="231">
        <v>0</v>
      </c>
      <c r="AK10" s="788">
        <v>0</v>
      </c>
      <c r="AL10" s="231">
        <v>0</v>
      </c>
      <c r="AM10" s="788">
        <v>0</v>
      </c>
      <c r="AN10" s="231">
        <v>43000</v>
      </c>
      <c r="AO10" s="788">
        <v>2.0413714788122257</v>
      </c>
      <c r="AP10" s="231">
        <v>0</v>
      </c>
      <c r="AQ10" s="787">
        <v>0</v>
      </c>
      <c r="AR10" s="231">
        <v>149911</v>
      </c>
      <c r="AS10" s="790">
        <v>0.58148099906853501</v>
      </c>
    </row>
    <row r="11" spans="1:49" ht="27.75" customHeight="1">
      <c r="B11" s="67" t="s">
        <v>57</v>
      </c>
      <c r="C11" s="68"/>
      <c r="D11" s="231">
        <v>93523</v>
      </c>
      <c r="E11" s="787">
        <v>1.6530878715638588</v>
      </c>
      <c r="F11" s="231">
        <v>28052</v>
      </c>
      <c r="G11" s="787">
        <v>1.520763309118508</v>
      </c>
      <c r="H11" s="231">
        <v>18219</v>
      </c>
      <c r="I11" s="787">
        <v>1.2328653105306147</v>
      </c>
      <c r="J11" s="231">
        <v>43030</v>
      </c>
      <c r="K11" s="788">
        <v>1.9916980950423706</v>
      </c>
      <c r="L11" s="231">
        <v>10004</v>
      </c>
      <c r="M11" s="788">
        <v>0.7377319976873975</v>
      </c>
      <c r="N11" s="231">
        <v>10356</v>
      </c>
      <c r="O11" s="787">
        <v>0.90173398325052634</v>
      </c>
      <c r="P11" s="231">
        <v>28554</v>
      </c>
      <c r="Q11" s="787">
        <v>1.1725992699282124</v>
      </c>
      <c r="R11" s="231">
        <v>3694</v>
      </c>
      <c r="S11" s="787">
        <v>0.42627487228486338</v>
      </c>
      <c r="T11" s="231">
        <v>8799</v>
      </c>
      <c r="U11" s="787">
        <v>0.68347162260621819</v>
      </c>
      <c r="V11" s="231">
        <v>11849</v>
      </c>
      <c r="W11" s="787">
        <v>1.1788876728683713</v>
      </c>
      <c r="X11" s="231">
        <v>21246</v>
      </c>
      <c r="Y11" s="788">
        <v>1.1947016113795244</v>
      </c>
      <c r="Z11" s="407">
        <v>3193</v>
      </c>
      <c r="AA11" s="789">
        <v>0.4313937951169951</v>
      </c>
      <c r="AB11" s="67" t="s">
        <v>57</v>
      </c>
      <c r="AC11" s="68"/>
      <c r="AD11" s="231">
        <v>7471</v>
      </c>
      <c r="AE11" s="787">
        <v>1.4210986837099597</v>
      </c>
      <c r="AF11" s="231">
        <v>4912</v>
      </c>
      <c r="AG11" s="787">
        <v>1.6712826549985369</v>
      </c>
      <c r="AH11" s="231">
        <v>2402</v>
      </c>
      <c r="AI11" s="788">
        <v>1.6811898512685914</v>
      </c>
      <c r="AJ11" s="231">
        <v>3225</v>
      </c>
      <c r="AK11" s="788">
        <v>2.257217847769029</v>
      </c>
      <c r="AL11" s="231">
        <v>4765</v>
      </c>
      <c r="AM11" s="788">
        <v>1.6411736544270357</v>
      </c>
      <c r="AN11" s="231">
        <v>54679</v>
      </c>
      <c r="AO11" s="788">
        <v>2.5958174672086902</v>
      </c>
      <c r="AP11" s="231">
        <v>17576</v>
      </c>
      <c r="AQ11" s="787">
        <v>3.834373227453205</v>
      </c>
      <c r="AR11" s="231">
        <v>375549</v>
      </c>
      <c r="AS11" s="790">
        <v>1.4566950238420746</v>
      </c>
    </row>
    <row r="12" spans="1:49" ht="27.75" customHeight="1">
      <c r="B12" s="71" t="s">
        <v>19</v>
      </c>
      <c r="C12" s="72"/>
      <c r="D12" s="231">
        <v>592233</v>
      </c>
      <c r="E12" s="787">
        <v>10.468154244836873</v>
      </c>
      <c r="F12" s="231">
        <v>189828</v>
      </c>
      <c r="G12" s="787">
        <v>10.291011601431205</v>
      </c>
      <c r="H12" s="231">
        <v>119256</v>
      </c>
      <c r="I12" s="787">
        <v>8.0699591345649573</v>
      </c>
      <c r="J12" s="231">
        <v>292531</v>
      </c>
      <c r="K12" s="788">
        <v>13.540168148752954</v>
      </c>
      <c r="L12" s="231">
        <v>56851</v>
      </c>
      <c r="M12" s="788">
        <v>4.1924032187651168</v>
      </c>
      <c r="N12" s="231">
        <v>62875</v>
      </c>
      <c r="O12" s="787">
        <v>5.4747512743218278</v>
      </c>
      <c r="P12" s="231">
        <v>128907</v>
      </c>
      <c r="Q12" s="787">
        <v>5.2936980489120993</v>
      </c>
      <c r="R12" s="231">
        <v>25329</v>
      </c>
      <c r="S12" s="787">
        <v>2.9228793286690045</v>
      </c>
      <c r="T12" s="231">
        <v>53503</v>
      </c>
      <c r="U12" s="787">
        <v>4.1559020598136707</v>
      </c>
      <c r="V12" s="231">
        <v>71461</v>
      </c>
      <c r="W12" s="787">
        <v>7.1098398169336381</v>
      </c>
      <c r="X12" s="231">
        <v>131481</v>
      </c>
      <c r="Y12" s="788">
        <v>7.3934181759291739</v>
      </c>
      <c r="Z12" s="407">
        <v>25178</v>
      </c>
      <c r="AA12" s="789">
        <v>3.4017015262936745</v>
      </c>
      <c r="AB12" s="71" t="s">
        <v>19</v>
      </c>
      <c r="AC12" s="72"/>
      <c r="AD12" s="231">
        <v>34976</v>
      </c>
      <c r="AE12" s="787">
        <v>6.65297116335692</v>
      </c>
      <c r="AF12" s="231">
        <v>21535</v>
      </c>
      <c r="AG12" s="787">
        <v>7.3271726334270131</v>
      </c>
      <c r="AH12" s="231">
        <v>14338</v>
      </c>
      <c r="AI12" s="788">
        <v>6.9691254811992067</v>
      </c>
      <c r="AJ12" s="231">
        <v>13843</v>
      </c>
      <c r="AK12" s="788">
        <v>9.6888888888888882</v>
      </c>
      <c r="AL12" s="231">
        <v>20920</v>
      </c>
      <c r="AM12" s="788">
        <v>7.2053206402127161</v>
      </c>
      <c r="AN12" s="231">
        <v>387128</v>
      </c>
      <c r="AO12" s="788">
        <v>18.378419949991144</v>
      </c>
      <c r="AP12" s="231">
        <v>78563</v>
      </c>
      <c r="AQ12" s="787">
        <v>17.139273092194248</v>
      </c>
      <c r="AR12" s="231">
        <v>2320736</v>
      </c>
      <c r="AS12" s="790">
        <v>9.0017669674294467</v>
      </c>
      <c r="AW12" s="55"/>
    </row>
    <row r="13" spans="1:49" ht="27.75" customHeight="1">
      <c r="B13" s="67" t="s">
        <v>58</v>
      </c>
      <c r="C13" s="68"/>
      <c r="D13" s="231">
        <v>284249</v>
      </c>
      <c r="E13" s="787">
        <v>5.0243103237081286</v>
      </c>
      <c r="F13" s="231">
        <v>88083</v>
      </c>
      <c r="G13" s="787">
        <v>4.7751816111894181</v>
      </c>
      <c r="H13" s="231">
        <v>55986</v>
      </c>
      <c r="I13" s="787">
        <v>3.7885283097517415</v>
      </c>
      <c r="J13" s="231">
        <v>55752</v>
      </c>
      <c r="K13" s="788">
        <v>2.5805519915129498</v>
      </c>
      <c r="L13" s="231">
        <v>51513</v>
      </c>
      <c r="M13" s="788">
        <v>3.7987593359527096</v>
      </c>
      <c r="N13" s="231">
        <v>39527</v>
      </c>
      <c r="O13" s="787">
        <v>3.4417573537991073</v>
      </c>
      <c r="P13" s="231">
        <v>94650</v>
      </c>
      <c r="Q13" s="787">
        <v>3.8868992399910804</v>
      </c>
      <c r="R13" s="231">
        <v>23243</v>
      </c>
      <c r="S13" s="787">
        <v>2.68216211600354</v>
      </c>
      <c r="T13" s="231">
        <v>33430</v>
      </c>
      <c r="U13" s="787">
        <v>2.5967105743522985</v>
      </c>
      <c r="V13" s="231">
        <v>49478</v>
      </c>
      <c r="W13" s="787">
        <v>4.9226942592776837</v>
      </c>
      <c r="X13" s="231">
        <v>47308</v>
      </c>
      <c r="Y13" s="788">
        <v>2.6602157503126489</v>
      </c>
      <c r="Z13" s="407">
        <v>43691</v>
      </c>
      <c r="AA13" s="789">
        <v>5.9029208588965343</v>
      </c>
      <c r="AB13" s="67" t="s">
        <v>58</v>
      </c>
      <c r="AC13" s="68"/>
      <c r="AD13" s="231">
        <v>11222</v>
      </c>
      <c r="AE13" s="787">
        <v>2.13459636308301</v>
      </c>
      <c r="AF13" s="231">
        <v>12116</v>
      </c>
      <c r="AG13" s="787">
        <v>4.1224064837056744</v>
      </c>
      <c r="AH13" s="231">
        <v>20119</v>
      </c>
      <c r="AI13" s="788">
        <v>14.081539807524059</v>
      </c>
      <c r="AJ13" s="231">
        <v>10677</v>
      </c>
      <c r="AK13" s="788">
        <v>7.4729658792650921</v>
      </c>
      <c r="AL13" s="231">
        <v>37953</v>
      </c>
      <c r="AM13" s="788">
        <v>13.071870662427973</v>
      </c>
      <c r="AN13" s="231">
        <v>169221</v>
      </c>
      <c r="AO13" s="788">
        <v>8.0335563492112474</v>
      </c>
      <c r="AP13" s="231">
        <v>30995</v>
      </c>
      <c r="AQ13" s="787">
        <v>6.7618569745625896</v>
      </c>
      <c r="AR13" s="231">
        <v>1159213</v>
      </c>
      <c r="AS13" s="790">
        <v>4.4964034218518565</v>
      </c>
      <c r="AW13" s="55"/>
    </row>
    <row r="14" spans="1:49" ht="27.75" customHeight="1">
      <c r="B14" s="69" t="s">
        <v>59</v>
      </c>
      <c r="C14" s="70"/>
      <c r="D14" s="231">
        <v>284249</v>
      </c>
      <c r="E14" s="787">
        <v>5.0243103237081286</v>
      </c>
      <c r="F14" s="231">
        <v>88083</v>
      </c>
      <c r="G14" s="787">
        <v>4.7751816111894181</v>
      </c>
      <c r="H14" s="231">
        <v>55986</v>
      </c>
      <c r="I14" s="787">
        <v>3.7885283097517415</v>
      </c>
      <c r="J14" s="231">
        <v>55752</v>
      </c>
      <c r="K14" s="788">
        <v>2.5805519915129498</v>
      </c>
      <c r="L14" s="231">
        <v>51513</v>
      </c>
      <c r="M14" s="788">
        <v>3.7987593359527096</v>
      </c>
      <c r="N14" s="231">
        <v>39432</v>
      </c>
      <c r="O14" s="787">
        <v>3.4334853638021205</v>
      </c>
      <c r="P14" s="231">
        <v>94650</v>
      </c>
      <c r="Q14" s="787">
        <v>3.8868992399910804</v>
      </c>
      <c r="R14" s="231">
        <v>23243</v>
      </c>
      <c r="S14" s="787">
        <v>2.68216211600354</v>
      </c>
      <c r="T14" s="231">
        <v>33430</v>
      </c>
      <c r="U14" s="787">
        <v>2.5967105743522985</v>
      </c>
      <c r="V14" s="231">
        <v>49458</v>
      </c>
      <c r="W14" s="787">
        <v>4.9207044075216393</v>
      </c>
      <c r="X14" s="231">
        <v>47179</v>
      </c>
      <c r="Y14" s="788">
        <v>2.6529618433246061</v>
      </c>
      <c r="Z14" s="407">
        <v>43691</v>
      </c>
      <c r="AA14" s="789">
        <v>5.9029208588965343</v>
      </c>
      <c r="AB14" s="69" t="s">
        <v>59</v>
      </c>
      <c r="AC14" s="70"/>
      <c r="AD14" s="231">
        <v>11222</v>
      </c>
      <c r="AE14" s="787">
        <v>2.13459636308301</v>
      </c>
      <c r="AF14" s="231">
        <v>12116</v>
      </c>
      <c r="AG14" s="787">
        <v>4.1224064837056744</v>
      </c>
      <c r="AH14" s="231">
        <v>20119</v>
      </c>
      <c r="AI14" s="788">
        <v>14.081539807524059</v>
      </c>
      <c r="AJ14" s="231">
        <v>10677</v>
      </c>
      <c r="AK14" s="788">
        <v>7.4729658792650921</v>
      </c>
      <c r="AL14" s="231">
        <v>37953</v>
      </c>
      <c r="AM14" s="788">
        <v>13.071870662427973</v>
      </c>
      <c r="AN14" s="231">
        <v>169221</v>
      </c>
      <c r="AO14" s="788">
        <v>8.0335563492112474</v>
      </c>
      <c r="AP14" s="231">
        <v>30995</v>
      </c>
      <c r="AQ14" s="787">
        <v>6.7618569745625896</v>
      </c>
      <c r="AR14" s="231">
        <v>1158969</v>
      </c>
      <c r="AS14" s="790">
        <v>4.4954569845405672</v>
      </c>
      <c r="AW14" s="55"/>
    </row>
    <row r="15" spans="1:49" ht="27.75" customHeight="1">
      <c r="B15" s="67" t="s">
        <v>60</v>
      </c>
      <c r="C15" s="68"/>
      <c r="D15" s="231">
        <v>2653029</v>
      </c>
      <c r="E15" s="787">
        <v>46.894240591161463</v>
      </c>
      <c r="F15" s="231">
        <v>994499</v>
      </c>
      <c r="G15" s="787">
        <v>53.914073511872495</v>
      </c>
      <c r="H15" s="231">
        <v>529234</v>
      </c>
      <c r="I15" s="787">
        <v>35.812845916535444</v>
      </c>
      <c r="J15" s="231">
        <v>1008553</v>
      </c>
      <c r="K15" s="788">
        <v>46.682154051807295</v>
      </c>
      <c r="L15" s="231">
        <v>401535</v>
      </c>
      <c r="M15" s="788">
        <v>29.610677498141659</v>
      </c>
      <c r="N15" s="231">
        <v>399214</v>
      </c>
      <c r="O15" s="787">
        <v>34.76099173323442</v>
      </c>
      <c r="P15" s="231">
        <v>894741</v>
      </c>
      <c r="Q15" s="787">
        <v>36.743456026295398</v>
      </c>
      <c r="R15" s="231">
        <v>296843</v>
      </c>
      <c r="S15" s="787">
        <v>34.254659424378907</v>
      </c>
      <c r="T15" s="231">
        <v>363788</v>
      </c>
      <c r="U15" s="787">
        <v>28.257617302496975</v>
      </c>
      <c r="V15" s="231">
        <v>548972</v>
      </c>
      <c r="W15" s="787">
        <v>54.618644910954139</v>
      </c>
      <c r="X15" s="231">
        <v>565738</v>
      </c>
      <c r="Y15" s="788">
        <v>31.812487066677463</v>
      </c>
      <c r="Z15" s="407">
        <v>429239</v>
      </c>
      <c r="AA15" s="789">
        <v>57.99280965306103</v>
      </c>
      <c r="AB15" s="67" t="s">
        <v>60</v>
      </c>
      <c r="AC15" s="68"/>
      <c r="AD15" s="231">
        <v>161915</v>
      </c>
      <c r="AE15" s="787">
        <v>30.798714144411477</v>
      </c>
      <c r="AF15" s="231">
        <v>74179</v>
      </c>
      <c r="AG15" s="787">
        <v>25.239022000231365</v>
      </c>
      <c r="AH15" s="231">
        <v>129045</v>
      </c>
      <c r="AI15" s="788">
        <v>90.320209973753279</v>
      </c>
      <c r="AJ15" s="231">
        <v>81214</v>
      </c>
      <c r="AK15" s="788">
        <v>56.842694663167102</v>
      </c>
      <c r="AL15" s="231">
        <v>167945</v>
      </c>
      <c r="AM15" s="788">
        <v>57.844052338457196</v>
      </c>
      <c r="AN15" s="231">
        <v>1090072</v>
      </c>
      <c r="AO15" s="788">
        <v>51.749811410506986</v>
      </c>
      <c r="AP15" s="231">
        <v>202095</v>
      </c>
      <c r="AQ15" s="787">
        <v>44.088965487150404</v>
      </c>
      <c r="AR15" s="231">
        <v>10991850</v>
      </c>
      <c r="AS15" s="790">
        <v>42.635643279088768</v>
      </c>
      <c r="AW15" s="55"/>
    </row>
    <row r="16" spans="1:49" ht="27.75" customHeight="1">
      <c r="B16" s="67" t="s">
        <v>61</v>
      </c>
      <c r="C16" s="68"/>
      <c r="D16" s="231">
        <v>346979</v>
      </c>
      <c r="E16" s="787">
        <v>6.1331092521343011</v>
      </c>
      <c r="F16" s="231">
        <v>92995</v>
      </c>
      <c r="G16" s="787">
        <v>5.0414724059416676</v>
      </c>
      <c r="H16" s="231">
        <v>29520</v>
      </c>
      <c r="I16" s="787">
        <v>1.9975950363282147</v>
      </c>
      <c r="J16" s="231">
        <v>137472</v>
      </c>
      <c r="K16" s="788">
        <v>6.3630657801920689</v>
      </c>
      <c r="L16" s="231">
        <v>48482</v>
      </c>
      <c r="M16" s="788">
        <v>3.5752421743183134</v>
      </c>
      <c r="N16" s="231">
        <v>65933</v>
      </c>
      <c r="O16" s="787">
        <v>5.7410222786459011</v>
      </c>
      <c r="P16" s="231">
        <v>83801</v>
      </c>
      <c r="Q16" s="787">
        <v>3.4413739377759378</v>
      </c>
      <c r="R16" s="231">
        <v>43188</v>
      </c>
      <c r="S16" s="787">
        <v>4.9837463953001295</v>
      </c>
      <c r="T16" s="231">
        <v>50095</v>
      </c>
      <c r="U16" s="787">
        <v>3.8911820586951356</v>
      </c>
      <c r="V16" s="231">
        <v>62193</v>
      </c>
      <c r="W16" s="787">
        <v>6.1877425131827684</v>
      </c>
      <c r="X16" s="231">
        <v>52108</v>
      </c>
      <c r="Y16" s="788">
        <v>2.9301285684723832</v>
      </c>
      <c r="Z16" s="407">
        <v>57083</v>
      </c>
      <c r="AA16" s="789">
        <v>7.7122618248241253</v>
      </c>
      <c r="AB16" s="67" t="s">
        <v>61</v>
      </c>
      <c r="AC16" s="68"/>
      <c r="AD16" s="231">
        <v>6484</v>
      </c>
      <c r="AE16" s="787">
        <v>1.2333561591721829</v>
      </c>
      <c r="AF16" s="231">
        <v>1795</v>
      </c>
      <c r="AG16" s="787">
        <v>0.61073948813566248</v>
      </c>
      <c r="AH16" s="231">
        <v>11413</v>
      </c>
      <c r="AI16" s="788">
        <v>7.9881014873140854</v>
      </c>
      <c r="AJ16" s="231">
        <v>11238</v>
      </c>
      <c r="AK16" s="788">
        <v>7.8656167979002625</v>
      </c>
      <c r="AL16" s="231">
        <v>18240</v>
      </c>
      <c r="AM16" s="788">
        <v>6.2822680916577402</v>
      </c>
      <c r="AN16" s="231">
        <v>144886</v>
      </c>
      <c r="AO16" s="788">
        <v>6.8782825134694914</v>
      </c>
      <c r="AP16" s="231">
        <v>41403</v>
      </c>
      <c r="AQ16" s="787">
        <v>9.0324621493084347</v>
      </c>
      <c r="AR16" s="231">
        <v>1305308</v>
      </c>
      <c r="AS16" s="790">
        <v>5.063082761986454</v>
      </c>
      <c r="AW16" s="55"/>
    </row>
    <row r="17" spans="2:49" ht="27.75" customHeight="1">
      <c r="B17" s="67" t="s">
        <v>62</v>
      </c>
      <c r="C17" s="68"/>
      <c r="D17" s="231">
        <v>317142</v>
      </c>
      <c r="E17" s="787">
        <v>5.5057183127520011</v>
      </c>
      <c r="F17" s="231">
        <v>44461</v>
      </c>
      <c r="G17" s="787">
        <v>2.4103328634934402</v>
      </c>
      <c r="H17" s="231">
        <v>18729</v>
      </c>
      <c r="I17" s="787">
        <v>1.2673766068899435</v>
      </c>
      <c r="J17" s="231">
        <v>55622</v>
      </c>
      <c r="K17" s="788">
        <v>2.5745347767243025</v>
      </c>
      <c r="L17" s="231">
        <v>12851</v>
      </c>
      <c r="M17" s="788">
        <v>0.94768031810083431</v>
      </c>
      <c r="N17" s="231">
        <v>53363</v>
      </c>
      <c r="O17" s="787">
        <v>4.6465073916761144</v>
      </c>
      <c r="P17" s="231">
        <v>88357</v>
      </c>
      <c r="Q17" s="787">
        <v>3.628470746411959</v>
      </c>
      <c r="R17" s="231">
        <v>7129</v>
      </c>
      <c r="S17" s="787">
        <v>0.82266203695690066</v>
      </c>
      <c r="T17" s="231">
        <v>32749</v>
      </c>
      <c r="U17" s="787">
        <v>2.5438131797625907</v>
      </c>
      <c r="V17" s="231">
        <v>71584</v>
      </c>
      <c r="W17" s="787">
        <v>7.12207740523331</v>
      </c>
      <c r="X17" s="231">
        <v>63265</v>
      </c>
      <c r="Y17" s="788">
        <v>3.5575071751824159</v>
      </c>
      <c r="Z17" s="407">
        <v>14426</v>
      </c>
      <c r="AA17" s="789">
        <v>1.9490406790973291</v>
      </c>
      <c r="AB17" s="67" t="s">
        <v>62</v>
      </c>
      <c r="AC17" s="68"/>
      <c r="AD17" s="231">
        <v>3468</v>
      </c>
      <c r="AE17" s="787">
        <v>0.65966674275279613</v>
      </c>
      <c r="AF17" s="231">
        <v>4226</v>
      </c>
      <c r="AG17" s="787">
        <v>1.4378746946302561</v>
      </c>
      <c r="AH17" s="231">
        <v>2533</v>
      </c>
      <c r="AI17" s="788">
        <v>1.7728783902012248</v>
      </c>
      <c r="AJ17" s="231">
        <v>6273</v>
      </c>
      <c r="AK17" s="788">
        <v>4.3905511811023628</v>
      </c>
      <c r="AL17" s="231">
        <v>5439</v>
      </c>
      <c r="AM17" s="788">
        <v>1.8733144819367571</v>
      </c>
      <c r="AN17" s="231">
        <v>45805</v>
      </c>
      <c r="AO17" s="788">
        <v>2.1745353624882324</v>
      </c>
      <c r="AP17" s="231">
        <v>24391</v>
      </c>
      <c r="AQ17" s="787">
        <v>5.3211309393952622</v>
      </c>
      <c r="AR17" s="231">
        <v>871813</v>
      </c>
      <c r="AS17" s="790">
        <v>3.3816243920788782</v>
      </c>
      <c r="AW17" s="55"/>
    </row>
    <row r="18" spans="2:49" ht="27.75" customHeight="1">
      <c r="B18" s="67" t="s">
        <v>63</v>
      </c>
      <c r="C18" s="68"/>
      <c r="D18" s="231">
        <v>173</v>
      </c>
      <c r="E18" s="787">
        <v>3.0579023532237804E-3</v>
      </c>
      <c r="F18" s="231">
        <v>2246</v>
      </c>
      <c r="G18" s="787">
        <v>0.12176081535292203</v>
      </c>
      <c r="H18" s="231">
        <v>3526</v>
      </c>
      <c r="I18" s="787">
        <v>0.23860162933920342</v>
      </c>
      <c r="J18" s="231">
        <v>2677</v>
      </c>
      <c r="K18" s="788">
        <v>0.1239083383785365</v>
      </c>
      <c r="L18" s="231">
        <v>286</v>
      </c>
      <c r="M18" s="788">
        <v>2.109069885431784E-2</v>
      </c>
      <c r="N18" s="231">
        <v>0</v>
      </c>
      <c r="O18" s="787">
        <v>0</v>
      </c>
      <c r="P18" s="231">
        <v>6268</v>
      </c>
      <c r="Q18" s="787">
        <v>0.2574018429610575</v>
      </c>
      <c r="R18" s="231">
        <v>2357</v>
      </c>
      <c r="S18" s="787">
        <v>0.27198967893216641</v>
      </c>
      <c r="T18" s="231">
        <v>2354</v>
      </c>
      <c r="U18" s="787">
        <v>0.18284943739232157</v>
      </c>
      <c r="V18" s="231">
        <v>14104</v>
      </c>
      <c r="W18" s="787">
        <v>1.4032434583623519</v>
      </c>
      <c r="X18" s="231">
        <v>4778</v>
      </c>
      <c r="Y18" s="788">
        <v>0.26867571774316895</v>
      </c>
      <c r="Z18" s="407">
        <v>1589</v>
      </c>
      <c r="AA18" s="789">
        <v>0.21468360176664741</v>
      </c>
      <c r="AB18" s="67" t="s">
        <v>63</v>
      </c>
      <c r="AC18" s="68"/>
      <c r="AD18" s="231">
        <v>742</v>
      </c>
      <c r="AE18" s="787">
        <v>0.14113977021988891</v>
      </c>
      <c r="AF18" s="231">
        <v>1015</v>
      </c>
      <c r="AG18" s="787">
        <v>0.34534851278980355</v>
      </c>
      <c r="AH18" s="231">
        <v>90</v>
      </c>
      <c r="AI18" s="788">
        <v>6.2992125984251968E-2</v>
      </c>
      <c r="AJ18" s="231">
        <v>43</v>
      </c>
      <c r="AK18" s="788">
        <v>3.0096237970253719E-2</v>
      </c>
      <c r="AL18" s="231">
        <v>1095</v>
      </c>
      <c r="AM18" s="788">
        <v>0.37714273905511103</v>
      </c>
      <c r="AN18" s="231">
        <v>0</v>
      </c>
      <c r="AO18" s="788">
        <v>0</v>
      </c>
      <c r="AP18" s="231">
        <v>1053</v>
      </c>
      <c r="AQ18" s="787">
        <v>0.22972206466250708</v>
      </c>
      <c r="AR18" s="231">
        <v>44396</v>
      </c>
      <c r="AS18" s="790">
        <v>0.17220504455741528</v>
      </c>
      <c r="AW18" s="55"/>
    </row>
    <row r="19" spans="2:49" ht="27.75" customHeight="1">
      <c r="B19" s="67" t="s">
        <v>64</v>
      </c>
      <c r="C19" s="68"/>
      <c r="D19" s="231">
        <v>2</v>
      </c>
      <c r="E19" s="787">
        <v>3.5351472291604399E-5</v>
      </c>
      <c r="F19" s="231">
        <v>12026</v>
      </c>
      <c r="G19" s="787">
        <v>0.65195706386208396</v>
      </c>
      <c r="H19" s="231">
        <v>0</v>
      </c>
      <c r="I19" s="787">
        <v>0</v>
      </c>
      <c r="J19" s="231">
        <v>21460</v>
      </c>
      <c r="K19" s="788">
        <v>0.99330330280291124</v>
      </c>
      <c r="L19" s="231">
        <v>1091</v>
      </c>
      <c r="M19" s="788">
        <v>8.0454379196016668E-2</v>
      </c>
      <c r="N19" s="231">
        <v>415</v>
      </c>
      <c r="O19" s="787">
        <v>3.613553524999695E-2</v>
      </c>
      <c r="P19" s="231">
        <v>3966</v>
      </c>
      <c r="Q19" s="787">
        <v>0.1628678540497055</v>
      </c>
      <c r="R19" s="231">
        <v>0</v>
      </c>
      <c r="S19" s="787">
        <v>0</v>
      </c>
      <c r="T19" s="231">
        <v>962</v>
      </c>
      <c r="U19" s="787">
        <v>7.472436651291986E-2</v>
      </c>
      <c r="V19" s="231">
        <v>2577</v>
      </c>
      <c r="W19" s="787">
        <v>0.25639239876629188</v>
      </c>
      <c r="X19" s="231">
        <v>1067</v>
      </c>
      <c r="Y19" s="788">
        <v>5.9999370203424295E-2</v>
      </c>
      <c r="Z19" s="407">
        <v>5760</v>
      </c>
      <c r="AA19" s="789">
        <v>0.77821116814089952</v>
      </c>
      <c r="AB19" s="67" t="s">
        <v>64</v>
      </c>
      <c r="AC19" s="68"/>
      <c r="AD19" s="231">
        <v>101</v>
      </c>
      <c r="AE19" s="787">
        <v>1.9211747698394583E-2</v>
      </c>
      <c r="AF19" s="231">
        <v>94</v>
      </c>
      <c r="AG19" s="787">
        <v>3.1983014977577863E-2</v>
      </c>
      <c r="AH19" s="231">
        <v>935</v>
      </c>
      <c r="AI19" s="788">
        <v>0.65441819772528431</v>
      </c>
      <c r="AJ19" s="231">
        <v>301</v>
      </c>
      <c r="AK19" s="788">
        <v>0.21067366579177604</v>
      </c>
      <c r="AL19" s="231">
        <v>2171</v>
      </c>
      <c r="AM19" s="788">
        <v>0.74774144884807858</v>
      </c>
      <c r="AN19" s="231">
        <v>11822</v>
      </c>
      <c r="AO19" s="788">
        <v>0.56123473540739843</v>
      </c>
      <c r="AP19" s="231">
        <v>896</v>
      </c>
      <c r="AQ19" s="787">
        <v>0.19547100658842009</v>
      </c>
      <c r="AR19" s="231">
        <v>65646</v>
      </c>
      <c r="AS19" s="790">
        <v>0.25463042515127676</v>
      </c>
      <c r="AW19" s="55"/>
    </row>
    <row r="20" spans="2:49" ht="27.75" customHeight="1">
      <c r="B20" s="67" t="s">
        <v>65</v>
      </c>
      <c r="C20" s="68"/>
      <c r="D20" s="231">
        <v>56160</v>
      </c>
      <c r="E20" s="787">
        <v>0.99266934194825152</v>
      </c>
      <c r="F20" s="231">
        <v>0</v>
      </c>
      <c r="G20" s="787">
        <v>0</v>
      </c>
      <c r="H20" s="231">
        <v>1221</v>
      </c>
      <c r="I20" s="787">
        <v>8.2624103636746271E-2</v>
      </c>
      <c r="J20" s="231">
        <v>7856</v>
      </c>
      <c r="K20" s="788">
        <v>0.3636249183047377</v>
      </c>
      <c r="L20" s="231">
        <v>1030</v>
      </c>
      <c r="M20" s="788">
        <v>7.5956013356459351E-2</v>
      </c>
      <c r="N20" s="231">
        <v>5494</v>
      </c>
      <c r="O20" s="787">
        <v>0.47838224256261019</v>
      </c>
      <c r="P20" s="231">
        <v>5426</v>
      </c>
      <c r="Q20" s="787">
        <v>0.22282425014465507</v>
      </c>
      <c r="R20" s="231">
        <v>0</v>
      </c>
      <c r="S20" s="787">
        <v>0</v>
      </c>
      <c r="T20" s="231">
        <v>206</v>
      </c>
      <c r="U20" s="787">
        <v>1.6001267673244793E-2</v>
      </c>
      <c r="V20" s="231">
        <v>2518</v>
      </c>
      <c r="W20" s="787">
        <v>0.25052233608596158</v>
      </c>
      <c r="X20" s="231">
        <v>6604</v>
      </c>
      <c r="Y20" s="788">
        <v>0.37135505231810123</v>
      </c>
      <c r="Z20" s="407">
        <v>165</v>
      </c>
      <c r="AA20" s="789">
        <v>2.2292507420702851E-2</v>
      </c>
      <c r="AB20" s="67" t="s">
        <v>65</v>
      </c>
      <c r="AC20" s="68"/>
      <c r="AD20" s="231">
        <v>2791</v>
      </c>
      <c r="AE20" s="787">
        <v>0.53089096857642848</v>
      </c>
      <c r="AF20" s="231">
        <v>723</v>
      </c>
      <c r="AG20" s="787">
        <v>0.24599701945519997</v>
      </c>
      <c r="AH20" s="231">
        <v>0</v>
      </c>
      <c r="AI20" s="788">
        <v>0</v>
      </c>
      <c r="AJ20" s="231">
        <v>0</v>
      </c>
      <c r="AK20" s="788">
        <v>0</v>
      </c>
      <c r="AL20" s="231">
        <v>0</v>
      </c>
      <c r="AM20" s="788">
        <v>0</v>
      </c>
      <c r="AN20" s="231">
        <v>0</v>
      </c>
      <c r="AO20" s="788">
        <v>0</v>
      </c>
      <c r="AP20" s="231">
        <v>0</v>
      </c>
      <c r="AQ20" s="787">
        <v>0</v>
      </c>
      <c r="AR20" s="231">
        <v>90194</v>
      </c>
      <c r="AS20" s="790">
        <v>0.34984822481330557</v>
      </c>
      <c r="AW20" s="55"/>
    </row>
    <row r="21" spans="2:49" ht="27.75" customHeight="1">
      <c r="B21" s="67" t="s">
        <v>66</v>
      </c>
      <c r="C21" s="68"/>
      <c r="D21" s="231">
        <v>17080</v>
      </c>
      <c r="E21" s="787">
        <v>0.30190157337030155</v>
      </c>
      <c r="F21" s="231">
        <v>0</v>
      </c>
      <c r="G21" s="787">
        <v>0</v>
      </c>
      <c r="H21" s="231">
        <v>537695</v>
      </c>
      <c r="I21" s="787">
        <v>36.385395090057564</v>
      </c>
      <c r="J21" s="231">
        <v>51385</v>
      </c>
      <c r="K21" s="788">
        <v>2.3784198608819942</v>
      </c>
      <c r="L21" s="231">
        <v>568357</v>
      </c>
      <c r="M21" s="788">
        <v>41.91274940120114</v>
      </c>
      <c r="N21" s="231">
        <v>315145</v>
      </c>
      <c r="O21" s="787">
        <v>27.440803027374194</v>
      </c>
      <c r="P21" s="231">
        <v>718210</v>
      </c>
      <c r="Q21" s="787">
        <v>29.494029615995711</v>
      </c>
      <c r="R21" s="231">
        <v>322163</v>
      </c>
      <c r="S21" s="787">
        <v>37.176500184057502</v>
      </c>
      <c r="T21" s="231">
        <v>562881</v>
      </c>
      <c r="U21" s="787">
        <v>43.722376452348072</v>
      </c>
      <c r="V21" s="231">
        <v>0</v>
      </c>
      <c r="W21" s="787">
        <v>0</v>
      </c>
      <c r="X21" s="231">
        <v>684287</v>
      </c>
      <c r="Y21" s="788">
        <v>38.478715125014617</v>
      </c>
      <c r="Z21" s="407">
        <v>0</v>
      </c>
      <c r="AA21" s="789">
        <v>0</v>
      </c>
      <c r="AB21" s="67" t="s">
        <v>66</v>
      </c>
      <c r="AC21" s="68"/>
      <c r="AD21" s="231">
        <v>245725</v>
      </c>
      <c r="AE21" s="787">
        <v>46.740660427604048</v>
      </c>
      <c r="AF21" s="231">
        <v>140476</v>
      </c>
      <c r="AG21" s="787">
        <v>47.796234170108811</v>
      </c>
      <c r="AH21" s="231">
        <v>0</v>
      </c>
      <c r="AI21" s="788">
        <v>0</v>
      </c>
      <c r="AJ21" s="231">
        <v>0</v>
      </c>
      <c r="AK21" s="788">
        <v>0</v>
      </c>
      <c r="AL21" s="231">
        <v>73</v>
      </c>
      <c r="AM21" s="788">
        <v>2.5142849270340738E-2</v>
      </c>
      <c r="AN21" s="231">
        <v>0</v>
      </c>
      <c r="AO21" s="788">
        <v>0</v>
      </c>
      <c r="AP21" s="231">
        <v>0</v>
      </c>
      <c r="AQ21" s="787">
        <v>0</v>
      </c>
      <c r="AR21" s="231">
        <v>4163477</v>
      </c>
      <c r="AS21" s="790">
        <v>16.149467120884172</v>
      </c>
      <c r="AW21" s="55"/>
    </row>
    <row r="22" spans="2:49" ht="27.75" customHeight="1">
      <c r="B22" s="73" t="s">
        <v>67</v>
      </c>
      <c r="C22" s="74"/>
      <c r="D22" s="231">
        <v>8314</v>
      </c>
      <c r="E22" s="787">
        <v>0.14695607031619948</v>
      </c>
      <c r="F22" s="231">
        <v>0</v>
      </c>
      <c r="G22" s="787">
        <v>0</v>
      </c>
      <c r="H22" s="231">
        <v>361188</v>
      </c>
      <c r="I22" s="787">
        <v>24.44130609692802</v>
      </c>
      <c r="J22" s="231">
        <v>29999</v>
      </c>
      <c r="K22" s="788">
        <v>1.3885417418818515</v>
      </c>
      <c r="L22" s="231">
        <v>373380</v>
      </c>
      <c r="M22" s="788">
        <v>27.534423560227957</v>
      </c>
      <c r="N22" s="231">
        <v>189087</v>
      </c>
      <c r="O22" s="787">
        <v>16.464481816424513</v>
      </c>
      <c r="P22" s="231">
        <v>472440</v>
      </c>
      <c r="Q22" s="787">
        <v>19.401232719930121</v>
      </c>
      <c r="R22" s="231">
        <v>193298</v>
      </c>
      <c r="S22" s="787">
        <v>22.3059231897454</v>
      </c>
      <c r="T22" s="231">
        <v>337728</v>
      </c>
      <c r="U22" s="787">
        <v>26.233379265774843</v>
      </c>
      <c r="V22" s="231">
        <v>0</v>
      </c>
      <c r="W22" s="787">
        <v>0</v>
      </c>
      <c r="X22" s="231">
        <v>464820</v>
      </c>
      <c r="Y22" s="788">
        <v>26.137682528543284</v>
      </c>
      <c r="Z22" s="407">
        <v>0</v>
      </c>
      <c r="AA22" s="789">
        <v>0</v>
      </c>
      <c r="AB22" s="73" t="s">
        <v>67</v>
      </c>
      <c r="AC22" s="74"/>
      <c r="AD22" s="231">
        <v>164892</v>
      </c>
      <c r="AE22" s="787">
        <v>31.36498516320475</v>
      </c>
      <c r="AF22" s="231">
        <v>44250</v>
      </c>
      <c r="AG22" s="787">
        <v>15.055834178274685</v>
      </c>
      <c r="AH22" s="231">
        <v>0</v>
      </c>
      <c r="AI22" s="788">
        <v>0</v>
      </c>
      <c r="AJ22" s="231">
        <v>0</v>
      </c>
      <c r="AK22" s="788">
        <v>0</v>
      </c>
      <c r="AL22" s="231">
        <v>44</v>
      </c>
      <c r="AM22" s="788">
        <v>1.5154594080753323E-2</v>
      </c>
      <c r="AN22" s="231">
        <v>0</v>
      </c>
      <c r="AO22" s="788">
        <v>0</v>
      </c>
      <c r="AP22" s="231">
        <v>0</v>
      </c>
      <c r="AQ22" s="787">
        <v>0</v>
      </c>
      <c r="AR22" s="231">
        <v>2639440</v>
      </c>
      <c r="AS22" s="790">
        <v>10.237969249631142</v>
      </c>
      <c r="AW22" s="55"/>
    </row>
    <row r="23" spans="2:49" ht="27.75" customHeight="1">
      <c r="B23" s="67" t="s">
        <v>68</v>
      </c>
      <c r="C23" s="68"/>
      <c r="D23" s="231">
        <v>1390426</v>
      </c>
      <c r="E23" s="787">
        <v>24.576803106263167</v>
      </c>
      <c r="F23" s="231">
        <v>420462</v>
      </c>
      <c r="G23" s="787">
        <v>22.794210126856772</v>
      </c>
      <c r="H23" s="231">
        <v>182610</v>
      </c>
      <c r="I23" s="787">
        <v>12.35707417289618</v>
      </c>
      <c r="J23" s="231">
        <v>527160</v>
      </c>
      <c r="K23" s="788">
        <v>24.400268830642251</v>
      </c>
      <c r="L23" s="231">
        <v>214052</v>
      </c>
      <c r="M23" s="788">
        <v>15.784986962113434</v>
      </c>
      <c r="N23" s="231">
        <v>206488</v>
      </c>
      <c r="O23" s="787">
        <v>17.979649163135832</v>
      </c>
      <c r="P23" s="231">
        <v>410777</v>
      </c>
      <c r="Q23" s="787">
        <v>16.868978437462399</v>
      </c>
      <c r="R23" s="231">
        <v>146325</v>
      </c>
      <c r="S23" s="787">
        <v>16.885400835701848</v>
      </c>
      <c r="T23" s="231">
        <v>187430</v>
      </c>
      <c r="U23" s="787">
        <v>14.558823300952776</v>
      </c>
      <c r="V23" s="231">
        <v>182213</v>
      </c>
      <c r="W23" s="787">
        <v>18.128842901203861</v>
      </c>
      <c r="X23" s="231">
        <v>221716</v>
      </c>
      <c r="Y23" s="788">
        <v>12.467497998146598</v>
      </c>
      <c r="Z23" s="407">
        <v>163028</v>
      </c>
      <c r="AA23" s="789">
        <v>22.026078180499056</v>
      </c>
      <c r="AB23" s="67" t="s">
        <v>68</v>
      </c>
      <c r="AC23" s="68"/>
      <c r="AD23" s="231">
        <v>58296</v>
      </c>
      <c r="AE23" s="787">
        <v>11.088792513124858</v>
      </c>
      <c r="AF23" s="231">
        <v>37747</v>
      </c>
      <c r="AG23" s="787">
        <v>12.843221982538635</v>
      </c>
      <c r="AH23" s="231">
        <v>27263</v>
      </c>
      <c r="AI23" s="788">
        <v>19.081714785651794</v>
      </c>
      <c r="AJ23" s="231">
        <v>19286</v>
      </c>
      <c r="AK23" s="788">
        <v>13.49851268591426</v>
      </c>
      <c r="AL23" s="231">
        <v>36505</v>
      </c>
      <c r="AM23" s="788">
        <v>12.573146748134089</v>
      </c>
      <c r="AN23" s="231">
        <v>257493</v>
      </c>
      <c r="AO23" s="788">
        <v>12.224159678925497</v>
      </c>
      <c r="AP23" s="231">
        <v>78984</v>
      </c>
      <c r="AQ23" s="787">
        <v>17.231118286138138</v>
      </c>
      <c r="AR23" s="231">
        <v>4768261</v>
      </c>
      <c r="AS23" s="790">
        <v>18.495328362158425</v>
      </c>
      <c r="AW23" s="55"/>
    </row>
    <row r="24" spans="2:49" ht="27.75" customHeight="1" thickBot="1">
      <c r="B24" s="56" t="s">
        <v>19</v>
      </c>
      <c r="C24" s="57"/>
      <c r="D24" s="364">
        <v>5657473</v>
      </c>
      <c r="E24" s="791">
        <v>100</v>
      </c>
      <c r="F24" s="364">
        <v>1844600</v>
      </c>
      <c r="G24" s="791">
        <v>100</v>
      </c>
      <c r="H24" s="364">
        <v>1477777</v>
      </c>
      <c r="I24" s="791">
        <v>100</v>
      </c>
      <c r="J24" s="364">
        <v>2160468</v>
      </c>
      <c r="K24" s="792">
        <v>100</v>
      </c>
      <c r="L24" s="364">
        <v>1356048</v>
      </c>
      <c r="M24" s="792">
        <v>100</v>
      </c>
      <c r="N24" s="364">
        <v>1148454</v>
      </c>
      <c r="O24" s="791">
        <v>100</v>
      </c>
      <c r="P24" s="364">
        <v>2435103</v>
      </c>
      <c r="Q24" s="791">
        <v>100</v>
      </c>
      <c r="R24" s="364">
        <v>866577</v>
      </c>
      <c r="S24" s="791">
        <v>99.999999999999986</v>
      </c>
      <c r="T24" s="364">
        <v>1287398</v>
      </c>
      <c r="U24" s="791">
        <v>100</v>
      </c>
      <c r="V24" s="364">
        <v>1005100</v>
      </c>
      <c r="W24" s="791">
        <v>100.00000000000003</v>
      </c>
      <c r="X24" s="364">
        <v>1778352</v>
      </c>
      <c r="Y24" s="792">
        <v>100</v>
      </c>
      <c r="Z24" s="408">
        <v>740159</v>
      </c>
      <c r="AA24" s="793">
        <v>100</v>
      </c>
      <c r="AB24" s="56" t="s">
        <v>19</v>
      </c>
      <c r="AC24" s="57"/>
      <c r="AD24" s="364">
        <v>525720</v>
      </c>
      <c r="AE24" s="791">
        <v>100</v>
      </c>
      <c r="AF24" s="364">
        <v>293906</v>
      </c>
      <c r="AG24" s="791">
        <v>100</v>
      </c>
      <c r="AH24" s="364">
        <v>205736</v>
      </c>
      <c r="AI24" s="792">
        <v>140.93098024935318</v>
      </c>
      <c r="AJ24" s="364">
        <v>142875</v>
      </c>
      <c r="AK24" s="792">
        <v>100</v>
      </c>
      <c r="AL24" s="364">
        <v>290341</v>
      </c>
      <c r="AM24" s="792">
        <v>100.00000000000001</v>
      </c>
      <c r="AN24" s="364">
        <v>2106427</v>
      </c>
      <c r="AO24" s="792">
        <v>100</v>
      </c>
      <c r="AP24" s="364">
        <v>458380</v>
      </c>
      <c r="AQ24" s="791">
        <v>100</v>
      </c>
      <c r="AR24" s="794">
        <v>25780894</v>
      </c>
      <c r="AS24" s="795">
        <v>99.999999999999972</v>
      </c>
      <c r="AW24" s="55"/>
    </row>
    <row r="25" spans="2:49" ht="30" customHeight="1">
      <c r="B25" s="125"/>
      <c r="C25" s="125"/>
      <c r="G25" s="216"/>
      <c r="I25" s="216"/>
      <c r="K25" s="216"/>
      <c r="M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459"/>
      <c r="AA25" s="128"/>
      <c r="AB25" s="125"/>
      <c r="AC25" s="125"/>
      <c r="AR25" s="151"/>
      <c r="AS25" s="151"/>
    </row>
    <row r="26" spans="2:49" ht="25" customHeight="1">
      <c r="B26" s="34" t="s">
        <v>312</v>
      </c>
      <c r="C26" s="142"/>
      <c r="Z26" s="459"/>
      <c r="AA26" s="151"/>
      <c r="AB26" s="34" t="s">
        <v>312</v>
      </c>
      <c r="AC26" s="142"/>
      <c r="AR26" s="151"/>
      <c r="AS26" s="151"/>
    </row>
    <row r="27" spans="2:49" ht="13.5" customHeight="1" thickBot="1">
      <c r="K27" s="216"/>
      <c r="M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331"/>
      <c r="Z27" s="331"/>
      <c r="AA27" s="331" t="s">
        <v>313</v>
      </c>
      <c r="AH27" s="126"/>
      <c r="AI27" s="143"/>
      <c r="AJ27" s="126"/>
      <c r="AK27" s="143"/>
      <c r="AR27" s="272"/>
      <c r="AS27" s="331" t="s">
        <v>313</v>
      </c>
    </row>
    <row r="28" spans="2:49" ht="24" customHeight="1">
      <c r="B28" s="144"/>
      <c r="C28" s="145" t="s">
        <v>11</v>
      </c>
      <c r="D28" s="217" t="s">
        <v>314</v>
      </c>
      <c r="E28" s="218"/>
      <c r="F28" s="129"/>
      <c r="G28" s="179"/>
      <c r="H28" s="129"/>
      <c r="I28" s="179"/>
      <c r="J28" s="129"/>
      <c r="K28" s="218"/>
      <c r="L28" s="129"/>
      <c r="M28" s="443"/>
      <c r="N28" s="12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219"/>
      <c r="Z28" s="129"/>
      <c r="AA28" s="130"/>
      <c r="AB28" s="144"/>
      <c r="AC28" s="381" t="s">
        <v>11</v>
      </c>
      <c r="AD28" s="676" t="s">
        <v>490</v>
      </c>
      <c r="AE28" s="677"/>
      <c r="AF28" s="677"/>
      <c r="AG28" s="677"/>
      <c r="AH28" s="677"/>
      <c r="AI28" s="677"/>
      <c r="AJ28" s="677"/>
      <c r="AK28" s="677"/>
      <c r="AL28" s="677"/>
      <c r="AM28" s="677"/>
      <c r="AN28" s="677"/>
      <c r="AO28" s="677"/>
      <c r="AP28" s="677"/>
      <c r="AQ28" s="677"/>
      <c r="AR28" s="677"/>
      <c r="AS28" s="678"/>
    </row>
    <row r="29" spans="2:49" ht="24" customHeight="1">
      <c r="B29" s="146" t="s">
        <v>137</v>
      </c>
      <c r="C29" s="147" t="s">
        <v>133</v>
      </c>
      <c r="D29" s="221" t="s">
        <v>299</v>
      </c>
      <c r="E29" s="222"/>
      <c r="F29" s="221" t="s">
        <v>300</v>
      </c>
      <c r="G29" s="134"/>
      <c r="H29" s="221" t="s">
        <v>301</v>
      </c>
      <c r="I29" s="134"/>
      <c r="J29" s="273" t="s">
        <v>302</v>
      </c>
      <c r="K29" s="223"/>
      <c r="L29" s="221" t="s">
        <v>303</v>
      </c>
      <c r="M29" s="223"/>
      <c r="N29" s="674" t="s">
        <v>315</v>
      </c>
      <c r="O29" s="675"/>
      <c r="P29" s="672" t="s">
        <v>98</v>
      </c>
      <c r="Q29" s="673"/>
      <c r="R29" s="672" t="s">
        <v>99</v>
      </c>
      <c r="S29" s="673"/>
      <c r="T29" s="672" t="s">
        <v>100</v>
      </c>
      <c r="U29" s="673"/>
      <c r="V29" s="672" t="s">
        <v>101</v>
      </c>
      <c r="W29" s="673"/>
      <c r="X29" s="672" t="s">
        <v>89</v>
      </c>
      <c r="Y29" s="673"/>
      <c r="Z29" s="670" t="s">
        <v>102</v>
      </c>
      <c r="AA29" s="671"/>
      <c r="AB29" s="146" t="s">
        <v>137</v>
      </c>
      <c r="AC29" s="147" t="s">
        <v>133</v>
      </c>
      <c r="AD29" s="133" t="s">
        <v>305</v>
      </c>
      <c r="AE29" s="225"/>
      <c r="AF29" s="133" t="s">
        <v>306</v>
      </c>
      <c r="AG29" s="134"/>
      <c r="AH29" s="224" t="s">
        <v>503</v>
      </c>
      <c r="AI29" s="232"/>
      <c r="AJ29" s="224" t="s">
        <v>307</v>
      </c>
      <c r="AK29" s="232"/>
      <c r="AL29" s="668" t="s">
        <v>316</v>
      </c>
      <c r="AM29" s="669"/>
      <c r="AN29" s="226" t="s">
        <v>117</v>
      </c>
      <c r="AO29" s="225"/>
      <c r="AP29" s="180" t="s">
        <v>12</v>
      </c>
      <c r="AQ29" s="134"/>
      <c r="AR29" s="133" t="s">
        <v>317</v>
      </c>
      <c r="AS29" s="135"/>
    </row>
    <row r="30" spans="2:49" ht="24" customHeight="1">
      <c r="B30" s="148" t="s">
        <v>318</v>
      </c>
      <c r="C30" s="149"/>
      <c r="D30" s="183"/>
      <c r="E30" s="182"/>
      <c r="F30" s="183"/>
      <c r="G30" s="150"/>
      <c r="H30" s="183"/>
      <c r="I30" s="150"/>
      <c r="J30" s="183"/>
      <c r="K30" s="150"/>
      <c r="L30" s="183"/>
      <c r="M30" s="150"/>
      <c r="N30" s="183"/>
      <c r="O30" s="150"/>
      <c r="P30" s="233"/>
      <c r="Q30" s="234"/>
      <c r="R30" s="233"/>
      <c r="S30" s="234"/>
      <c r="T30" s="233"/>
      <c r="U30" s="234"/>
      <c r="V30" s="233"/>
      <c r="W30" s="234"/>
      <c r="X30" s="233"/>
      <c r="Y30" s="234"/>
      <c r="Z30" s="58"/>
      <c r="AA30" s="152"/>
      <c r="AB30" s="148" t="s">
        <v>318</v>
      </c>
      <c r="AC30" s="149"/>
      <c r="AD30" s="183"/>
      <c r="AE30" s="150"/>
      <c r="AF30" s="183"/>
      <c r="AG30" s="150"/>
      <c r="AH30" s="233"/>
      <c r="AI30" s="234"/>
      <c r="AJ30" s="233"/>
      <c r="AK30" s="234"/>
      <c r="AL30" s="183"/>
      <c r="AM30" s="182"/>
      <c r="AN30" s="183"/>
      <c r="AO30" s="150"/>
      <c r="AP30" s="181"/>
      <c r="AQ30" s="150"/>
      <c r="AR30" s="151"/>
      <c r="AS30" s="152"/>
    </row>
    <row r="31" spans="2:49" ht="24" customHeight="1">
      <c r="B31" s="153"/>
      <c r="C31" s="154" t="s">
        <v>70</v>
      </c>
      <c r="D31" s="796">
        <v>344282</v>
      </c>
      <c r="E31" s="797"/>
      <c r="F31" s="796">
        <v>311580</v>
      </c>
      <c r="G31" s="797"/>
      <c r="H31" s="796">
        <v>232785</v>
      </c>
      <c r="I31" s="797"/>
      <c r="J31" s="796">
        <v>251862</v>
      </c>
      <c r="K31" s="797"/>
      <c r="L31" s="796">
        <v>290827</v>
      </c>
      <c r="M31" s="797"/>
      <c r="N31" s="796">
        <v>346492</v>
      </c>
      <c r="O31" s="797"/>
      <c r="P31" s="796">
        <v>349242</v>
      </c>
      <c r="Q31" s="797"/>
      <c r="R31" s="796">
        <v>217952</v>
      </c>
      <c r="S31" s="797"/>
      <c r="T31" s="796">
        <v>348536</v>
      </c>
      <c r="U31" s="797"/>
      <c r="V31" s="796">
        <v>276144</v>
      </c>
      <c r="W31" s="797"/>
      <c r="X31" s="796">
        <v>276656</v>
      </c>
      <c r="Y31" s="797"/>
      <c r="Z31" s="798">
        <v>270808</v>
      </c>
      <c r="AA31" s="799"/>
      <c r="AB31" s="153"/>
      <c r="AC31" s="154" t="s">
        <v>70</v>
      </c>
      <c r="AD31" s="796">
        <v>305544</v>
      </c>
      <c r="AE31" s="797"/>
      <c r="AF31" s="796">
        <v>327250</v>
      </c>
      <c r="AG31" s="797"/>
      <c r="AH31" s="796">
        <v>205806</v>
      </c>
      <c r="AI31" s="797"/>
      <c r="AJ31" s="796">
        <v>291292</v>
      </c>
      <c r="AK31" s="797"/>
      <c r="AL31" s="796">
        <v>318056</v>
      </c>
      <c r="AM31" s="797"/>
      <c r="AN31" s="796">
        <v>289819</v>
      </c>
      <c r="AO31" s="797"/>
      <c r="AP31" s="796">
        <v>266026</v>
      </c>
      <c r="AQ31" s="797"/>
      <c r="AR31" s="796">
        <v>299061</v>
      </c>
      <c r="AS31" s="799"/>
    </row>
    <row r="32" spans="2:49" ht="24" customHeight="1">
      <c r="B32" s="153"/>
      <c r="C32" s="154" t="s">
        <v>71</v>
      </c>
      <c r="D32" s="796">
        <v>180564</v>
      </c>
      <c r="E32" s="800"/>
      <c r="F32" s="796">
        <v>170079</v>
      </c>
      <c r="G32" s="800"/>
      <c r="H32" s="796">
        <v>142741</v>
      </c>
      <c r="I32" s="800"/>
      <c r="J32" s="796">
        <v>143651</v>
      </c>
      <c r="K32" s="800"/>
      <c r="L32" s="796">
        <v>125590</v>
      </c>
      <c r="M32" s="800"/>
      <c r="N32" s="796">
        <v>166533</v>
      </c>
      <c r="O32" s="800"/>
      <c r="P32" s="796">
        <v>168650</v>
      </c>
      <c r="Q32" s="800"/>
      <c r="R32" s="796">
        <v>126892</v>
      </c>
      <c r="S32" s="800"/>
      <c r="T32" s="796">
        <v>184131</v>
      </c>
      <c r="U32" s="800"/>
      <c r="V32" s="796">
        <v>125922</v>
      </c>
      <c r="W32" s="800"/>
      <c r="X32" s="796">
        <v>114649</v>
      </c>
      <c r="Y32" s="800"/>
      <c r="Z32" s="798">
        <v>125367</v>
      </c>
      <c r="AA32" s="801"/>
      <c r="AB32" s="153"/>
      <c r="AC32" s="154" t="s">
        <v>71</v>
      </c>
      <c r="AD32" s="796">
        <v>177000</v>
      </c>
      <c r="AE32" s="800"/>
      <c r="AF32" s="796">
        <v>132889</v>
      </c>
      <c r="AG32" s="800"/>
      <c r="AH32" s="796">
        <v>126194</v>
      </c>
      <c r="AI32" s="800"/>
      <c r="AJ32" s="796">
        <v>152958</v>
      </c>
      <c r="AK32" s="800"/>
      <c r="AL32" s="796">
        <v>131056</v>
      </c>
      <c r="AM32" s="800"/>
      <c r="AN32" s="796">
        <v>170734</v>
      </c>
      <c r="AO32" s="800"/>
      <c r="AP32" s="796">
        <v>124917</v>
      </c>
      <c r="AQ32" s="800"/>
      <c r="AR32" s="796">
        <v>156927</v>
      </c>
      <c r="AS32" s="801"/>
    </row>
    <row r="33" spans="2:45" ht="24" customHeight="1">
      <c r="B33" s="155" t="s">
        <v>83</v>
      </c>
      <c r="C33" s="156"/>
      <c r="D33" s="796">
        <v>524846</v>
      </c>
      <c r="E33" s="800"/>
      <c r="F33" s="796">
        <v>481659</v>
      </c>
      <c r="G33" s="800"/>
      <c r="H33" s="796">
        <v>375526</v>
      </c>
      <c r="I33" s="800"/>
      <c r="J33" s="796">
        <v>395513</v>
      </c>
      <c r="K33" s="800"/>
      <c r="L33" s="796">
        <v>416417</v>
      </c>
      <c r="M33" s="800"/>
      <c r="N33" s="796">
        <v>513025</v>
      </c>
      <c r="O33" s="800"/>
      <c r="P33" s="796">
        <v>517892</v>
      </c>
      <c r="Q33" s="800"/>
      <c r="R33" s="796">
        <v>344844</v>
      </c>
      <c r="S33" s="800"/>
      <c r="T33" s="796">
        <v>532667</v>
      </c>
      <c r="U33" s="800"/>
      <c r="V33" s="796">
        <v>402066</v>
      </c>
      <c r="W33" s="800"/>
      <c r="X33" s="796">
        <v>391305</v>
      </c>
      <c r="Y33" s="800"/>
      <c r="Z33" s="798">
        <v>396175</v>
      </c>
      <c r="AA33" s="801"/>
      <c r="AB33" s="155" t="s">
        <v>83</v>
      </c>
      <c r="AC33" s="156"/>
      <c r="AD33" s="796">
        <v>482544</v>
      </c>
      <c r="AE33" s="800"/>
      <c r="AF33" s="796">
        <v>460139</v>
      </c>
      <c r="AG33" s="800"/>
      <c r="AH33" s="796">
        <v>332000</v>
      </c>
      <c r="AI33" s="800"/>
      <c r="AJ33" s="796">
        <v>444250</v>
      </c>
      <c r="AK33" s="800"/>
      <c r="AL33" s="796">
        <v>449112</v>
      </c>
      <c r="AM33" s="800"/>
      <c r="AN33" s="796">
        <v>460553</v>
      </c>
      <c r="AO33" s="800"/>
      <c r="AP33" s="796">
        <v>390943</v>
      </c>
      <c r="AQ33" s="800"/>
      <c r="AR33" s="796">
        <v>455988</v>
      </c>
      <c r="AS33" s="801"/>
    </row>
    <row r="34" spans="2:45" ht="24" customHeight="1">
      <c r="B34" s="153"/>
      <c r="C34" s="154" t="s">
        <v>84</v>
      </c>
      <c r="D34" s="802">
        <v>49.1</v>
      </c>
      <c r="E34" s="803"/>
      <c r="F34" s="802">
        <v>48.3</v>
      </c>
      <c r="G34" s="803"/>
      <c r="H34" s="802">
        <v>45.8</v>
      </c>
      <c r="I34" s="803"/>
      <c r="J34" s="802">
        <v>50.9</v>
      </c>
      <c r="K34" s="803"/>
      <c r="L34" s="802">
        <v>45.2</v>
      </c>
      <c r="M34" s="803"/>
      <c r="N34" s="802">
        <v>45.7</v>
      </c>
      <c r="O34" s="803"/>
      <c r="P34" s="802">
        <v>44.4</v>
      </c>
      <c r="Q34" s="803"/>
      <c r="R34" s="802">
        <v>46.6</v>
      </c>
      <c r="S34" s="803"/>
      <c r="T34" s="802">
        <v>43</v>
      </c>
      <c r="U34" s="803"/>
      <c r="V34" s="802">
        <v>52.5</v>
      </c>
      <c r="W34" s="803"/>
      <c r="X34" s="802">
        <v>30.6</v>
      </c>
      <c r="Y34" s="803"/>
      <c r="Z34" s="804">
        <v>47.1</v>
      </c>
      <c r="AA34" s="805"/>
      <c r="AB34" s="153"/>
      <c r="AC34" s="154" t="s">
        <v>84</v>
      </c>
      <c r="AD34" s="802">
        <v>38.200000000000003</v>
      </c>
      <c r="AE34" s="803"/>
      <c r="AF34" s="802">
        <v>39</v>
      </c>
      <c r="AG34" s="803"/>
      <c r="AH34" s="802">
        <v>33.700000000000003</v>
      </c>
      <c r="AI34" s="803"/>
      <c r="AJ34" s="802">
        <v>37</v>
      </c>
      <c r="AK34" s="803"/>
      <c r="AL34" s="802">
        <v>39.299999999999997</v>
      </c>
      <c r="AM34" s="803"/>
      <c r="AN34" s="802">
        <v>42.9</v>
      </c>
      <c r="AO34" s="803"/>
      <c r="AP34" s="802">
        <v>43.3</v>
      </c>
      <c r="AQ34" s="803"/>
      <c r="AR34" s="802">
        <v>45.9</v>
      </c>
      <c r="AS34" s="805"/>
    </row>
    <row r="35" spans="2:45" ht="24" customHeight="1" thickBot="1">
      <c r="B35" s="157"/>
      <c r="C35" s="158" t="s">
        <v>72</v>
      </c>
      <c r="D35" s="806">
        <v>19.8</v>
      </c>
      <c r="E35" s="807"/>
      <c r="F35" s="806">
        <v>20.100000000000001</v>
      </c>
      <c r="G35" s="807"/>
      <c r="H35" s="806">
        <v>13.8</v>
      </c>
      <c r="I35" s="807"/>
      <c r="J35" s="806">
        <v>17.899999999999999</v>
      </c>
      <c r="K35" s="807"/>
      <c r="L35" s="806">
        <v>13.3</v>
      </c>
      <c r="M35" s="807"/>
      <c r="N35" s="806">
        <v>4.9000000000000004</v>
      </c>
      <c r="O35" s="807"/>
      <c r="P35" s="806">
        <v>22.8</v>
      </c>
      <c r="Q35" s="807"/>
      <c r="R35" s="806">
        <v>13.6</v>
      </c>
      <c r="S35" s="807"/>
      <c r="T35" s="806">
        <v>4.7</v>
      </c>
      <c r="U35" s="807"/>
      <c r="V35" s="806">
        <v>18</v>
      </c>
      <c r="W35" s="807"/>
      <c r="X35" s="806">
        <v>14.1</v>
      </c>
      <c r="Y35" s="807"/>
      <c r="Z35" s="808">
        <v>11.1</v>
      </c>
      <c r="AA35" s="809"/>
      <c r="AB35" s="157"/>
      <c r="AC35" s="158" t="s">
        <v>72</v>
      </c>
      <c r="AD35" s="806">
        <v>17.600000000000001</v>
      </c>
      <c r="AE35" s="807"/>
      <c r="AF35" s="806">
        <v>17.3</v>
      </c>
      <c r="AG35" s="807"/>
      <c r="AH35" s="806">
        <v>6.3</v>
      </c>
      <c r="AI35" s="807"/>
      <c r="AJ35" s="806">
        <v>11</v>
      </c>
      <c r="AK35" s="807"/>
      <c r="AL35" s="806">
        <v>16</v>
      </c>
      <c r="AM35" s="807"/>
      <c r="AN35" s="806">
        <v>13.1</v>
      </c>
      <c r="AO35" s="807"/>
      <c r="AP35" s="806">
        <v>13.2</v>
      </c>
      <c r="AQ35" s="807"/>
      <c r="AR35" s="806">
        <v>16.5</v>
      </c>
      <c r="AS35" s="809"/>
    </row>
    <row r="36" spans="2:45">
      <c r="E36" s="459"/>
      <c r="G36" s="459"/>
      <c r="I36" s="459"/>
      <c r="K36" s="459"/>
      <c r="M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</row>
    <row r="37" spans="2:45">
      <c r="E37" s="459"/>
      <c r="G37" s="459"/>
      <c r="I37" s="459"/>
      <c r="K37" s="459"/>
      <c r="M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</row>
  </sheetData>
  <mergeCells count="121">
    <mergeCell ref="AH34:AI34"/>
    <mergeCell ref="X34:Y34"/>
    <mergeCell ref="T4:U4"/>
    <mergeCell ref="R4:S4"/>
    <mergeCell ref="AL33:AM33"/>
    <mergeCell ref="AL34:AM34"/>
    <mergeCell ref="AD28:AS28"/>
    <mergeCell ref="V29:W29"/>
    <mergeCell ref="AJ34:AK34"/>
    <mergeCell ref="X32:Y32"/>
    <mergeCell ref="R32:S32"/>
    <mergeCell ref="R31:S31"/>
    <mergeCell ref="T29:U29"/>
    <mergeCell ref="T31:U31"/>
    <mergeCell ref="R29:S29"/>
    <mergeCell ref="V33:W33"/>
    <mergeCell ref="AH33:AI33"/>
    <mergeCell ref="P4:Q4"/>
    <mergeCell ref="V4:W4"/>
    <mergeCell ref="AL4:AM4"/>
    <mergeCell ref="AL31:AM31"/>
    <mergeCell ref="AL32:AM32"/>
    <mergeCell ref="AN33:AO33"/>
    <mergeCell ref="AN31:AO31"/>
    <mergeCell ref="AJ32:AK32"/>
    <mergeCell ref="AJ33:AK33"/>
    <mergeCell ref="AJ4:AK4"/>
    <mergeCell ref="H31:I31"/>
    <mergeCell ref="AD31:AE31"/>
    <mergeCell ref="AD32:AE32"/>
    <mergeCell ref="AJ31:AK31"/>
    <mergeCell ref="X4:Y4"/>
    <mergeCell ref="X29:Y29"/>
    <mergeCell ref="X31:Y31"/>
    <mergeCell ref="N29:O29"/>
    <mergeCell ref="P29:Q29"/>
    <mergeCell ref="N4:O4"/>
    <mergeCell ref="Z4:AA4"/>
    <mergeCell ref="AH4:AI4"/>
    <mergeCell ref="Z33:AA33"/>
    <mergeCell ref="AD35:AE35"/>
    <mergeCell ref="AD34:AE34"/>
    <mergeCell ref="F4:G4"/>
    <mergeCell ref="X33:Y33"/>
    <mergeCell ref="H32:I32"/>
    <mergeCell ref="F31:G31"/>
    <mergeCell ref="F32:G32"/>
    <mergeCell ref="H4:I4"/>
    <mergeCell ref="F33:G33"/>
    <mergeCell ref="R33:S33"/>
    <mergeCell ref="R34:S34"/>
    <mergeCell ref="AN35:AO35"/>
    <mergeCell ref="AP34:AQ34"/>
    <mergeCell ref="AR31:AS31"/>
    <mergeCell ref="AP32:AQ32"/>
    <mergeCell ref="AR34:AS34"/>
    <mergeCell ref="AR35:AS35"/>
    <mergeCell ref="AN32:AO32"/>
    <mergeCell ref="AP35:AQ35"/>
    <mergeCell ref="AR32:AS32"/>
    <mergeCell ref="AP33:AQ33"/>
    <mergeCell ref="AR33:AS33"/>
    <mergeCell ref="AP31:AQ31"/>
    <mergeCell ref="AN34:AO34"/>
    <mergeCell ref="AL35:AM35"/>
    <mergeCell ref="AL29:AM29"/>
    <mergeCell ref="AF35:AG35"/>
    <mergeCell ref="AF34:AG34"/>
    <mergeCell ref="P35:Q35"/>
    <mergeCell ref="P33:Q33"/>
    <mergeCell ref="L31:M31"/>
    <mergeCell ref="N31:O31"/>
    <mergeCell ref="N32:O32"/>
    <mergeCell ref="L32:M32"/>
    <mergeCell ref="AF31:AG31"/>
    <mergeCell ref="AF32:AG32"/>
    <mergeCell ref="AF33:AG33"/>
    <mergeCell ref="AJ35:AK35"/>
    <mergeCell ref="Z29:AA29"/>
    <mergeCell ref="Z31:AA31"/>
    <mergeCell ref="Z32:AA32"/>
    <mergeCell ref="T33:U33"/>
    <mergeCell ref="AD33:AE33"/>
    <mergeCell ref="V31:W31"/>
    <mergeCell ref="AH31:AI31"/>
    <mergeCell ref="AH32:AI32"/>
    <mergeCell ref="AH35:AI35"/>
    <mergeCell ref="V32:W32"/>
    <mergeCell ref="D31:E31"/>
    <mergeCell ref="D32:E32"/>
    <mergeCell ref="J31:K31"/>
    <mergeCell ref="J32:K32"/>
    <mergeCell ref="X35:Y35"/>
    <mergeCell ref="H33:I33"/>
    <mergeCell ref="N33:O33"/>
    <mergeCell ref="D33:E33"/>
    <mergeCell ref="D34:E34"/>
    <mergeCell ref="J34:K34"/>
    <mergeCell ref="D35:E35"/>
    <mergeCell ref="F35:G35"/>
    <mergeCell ref="H35:I35"/>
    <mergeCell ref="F34:G34"/>
    <mergeCell ref="P32:Q32"/>
    <mergeCell ref="T32:U32"/>
    <mergeCell ref="P31:Q31"/>
    <mergeCell ref="L33:M33"/>
    <mergeCell ref="J33:K33"/>
    <mergeCell ref="H34:I34"/>
    <mergeCell ref="J35:K35"/>
    <mergeCell ref="L35:M35"/>
    <mergeCell ref="N34:O34"/>
    <mergeCell ref="T35:U35"/>
    <mergeCell ref="T34:U34"/>
    <mergeCell ref="P34:Q34"/>
    <mergeCell ref="V34:W34"/>
    <mergeCell ref="Z34:AA34"/>
    <mergeCell ref="Z35:AA35"/>
    <mergeCell ref="L34:M34"/>
    <mergeCell ref="N35:O35"/>
    <mergeCell ref="R35:S35"/>
    <mergeCell ref="V35:W35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colBreaks count="3" manualBreakCount="3">
    <brk id="13" max="34" man="1"/>
    <brk id="27" max="34" man="1"/>
    <brk id="41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  <pageSetUpPr fitToPage="1"/>
  </sheetPr>
  <dimension ref="A1:GD115"/>
  <sheetViews>
    <sheetView view="pageBreakPreview" zoomScale="70" zoomScaleNormal="100" zoomScaleSheetLayoutView="70" workbookViewId="0">
      <pane xSplit="6" ySplit="4" topLeftCell="G5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2.26953125" style="63" customWidth="1"/>
    <col min="2" max="2" width="2.6328125" style="63" customWidth="1"/>
    <col min="3" max="3" width="3.6328125" style="63" customWidth="1"/>
    <col min="4" max="4" width="17.26953125" style="63" customWidth="1"/>
    <col min="5" max="5" width="2.6328125" style="63" customWidth="1"/>
    <col min="6" max="6" width="4.90625" style="63" customWidth="1"/>
    <col min="7" max="8" width="9" style="63" customWidth="1"/>
    <col min="9" max="9" width="10.08984375" style="63" bestFit="1" customWidth="1"/>
    <col min="10" max="11" width="9" style="63" customWidth="1"/>
    <col min="12" max="23" width="8.26953125" style="63" customWidth="1"/>
    <col min="24" max="26" width="9.90625" style="63" customWidth="1"/>
    <col min="27" max="27" width="4" style="63" customWidth="1"/>
    <col min="28" max="28" width="10.6328125" style="63" customWidth="1"/>
    <col min="29" max="29" width="10" style="63" bestFit="1" customWidth="1"/>
    <col min="30" max="16384" width="9" style="63"/>
  </cols>
  <sheetData>
    <row r="1" spans="1:186" s="162" customFormat="1" ht="16.5" customHeight="1">
      <c r="A1" s="159"/>
      <c r="B1" s="160" t="s">
        <v>319</v>
      </c>
      <c r="C1" s="161"/>
      <c r="D1" s="161"/>
      <c r="E1" s="161"/>
      <c r="F1" s="161"/>
    </row>
    <row r="2" spans="1:186" s="162" customFormat="1" ht="17.25" customHeight="1" thickBot="1">
      <c r="A2" s="59"/>
      <c r="B2" s="163"/>
      <c r="C2" s="163"/>
      <c r="D2" s="163"/>
      <c r="E2" s="163"/>
      <c r="F2" s="163"/>
      <c r="K2" s="59"/>
      <c r="S2" s="59"/>
      <c r="T2" s="59"/>
      <c r="U2" s="59"/>
      <c r="V2" s="59"/>
      <c r="W2" s="59"/>
      <c r="Y2" s="59"/>
      <c r="Z2" s="59" t="s">
        <v>0</v>
      </c>
    </row>
    <row r="3" spans="1:186" s="162" customFormat="1" ht="29.25" customHeight="1">
      <c r="A3" s="59"/>
      <c r="B3" s="164"/>
      <c r="C3" s="165"/>
      <c r="D3" s="165"/>
      <c r="E3" s="165"/>
      <c r="F3" s="166" t="s">
        <v>241</v>
      </c>
      <c r="G3" s="684" t="s">
        <v>436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6"/>
    </row>
    <row r="4" spans="1:186" s="162" customFormat="1" ht="29.25" customHeight="1">
      <c r="A4" s="59"/>
      <c r="B4" s="167" t="s">
        <v>320</v>
      </c>
      <c r="C4" s="168"/>
      <c r="D4" s="168"/>
      <c r="E4" s="169"/>
      <c r="F4" s="170" t="s">
        <v>133</v>
      </c>
      <c r="G4" s="773" t="s">
        <v>22</v>
      </c>
      <c r="H4" s="773" t="s">
        <v>23</v>
      </c>
      <c r="I4" s="774" t="s">
        <v>24</v>
      </c>
      <c r="J4" s="773" t="s">
        <v>25</v>
      </c>
      <c r="K4" s="773" t="s">
        <v>26</v>
      </c>
      <c r="L4" s="773" t="s">
        <v>74</v>
      </c>
      <c r="M4" s="773" t="s">
        <v>91</v>
      </c>
      <c r="N4" s="773" t="s">
        <v>92</v>
      </c>
      <c r="O4" s="773" t="s">
        <v>93</v>
      </c>
      <c r="P4" s="773" t="s">
        <v>94</v>
      </c>
      <c r="Q4" s="773" t="s">
        <v>95</v>
      </c>
      <c r="R4" s="773" t="s">
        <v>96</v>
      </c>
      <c r="S4" s="773" t="s">
        <v>27</v>
      </c>
      <c r="T4" s="773" t="s">
        <v>28</v>
      </c>
      <c r="U4" s="773" t="s">
        <v>499</v>
      </c>
      <c r="V4" s="773" t="s">
        <v>29</v>
      </c>
      <c r="W4" s="773" t="s">
        <v>30</v>
      </c>
      <c r="X4" s="775" t="s">
        <v>206</v>
      </c>
      <c r="Y4" s="776" t="s">
        <v>207</v>
      </c>
      <c r="Z4" s="503" t="s">
        <v>19</v>
      </c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</row>
    <row r="5" spans="1:186" s="59" customFormat="1" ht="24.75" customHeight="1">
      <c r="B5" s="172" t="s">
        <v>321</v>
      </c>
      <c r="C5" s="693" t="s">
        <v>322</v>
      </c>
      <c r="D5" s="566"/>
      <c r="E5" s="566"/>
      <c r="F5" s="658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6"/>
      <c r="Y5" s="6"/>
      <c r="Z5" s="8"/>
    </row>
    <row r="6" spans="1:186" s="59" customFormat="1" ht="24.75" customHeight="1">
      <c r="B6" s="61"/>
      <c r="C6" s="20" t="s">
        <v>323</v>
      </c>
      <c r="D6" s="687" t="s">
        <v>324</v>
      </c>
      <c r="E6" s="546"/>
      <c r="F6" s="7"/>
      <c r="G6" s="376">
        <v>436200</v>
      </c>
      <c r="H6" s="376">
        <v>175000</v>
      </c>
      <c r="I6" s="376">
        <v>204900</v>
      </c>
      <c r="J6" s="376">
        <v>127600</v>
      </c>
      <c r="K6" s="376">
        <v>467700</v>
      </c>
      <c r="L6" s="376">
        <v>260400</v>
      </c>
      <c r="M6" s="376">
        <v>128000</v>
      </c>
      <c r="N6" s="376">
        <v>366800</v>
      </c>
      <c r="O6" s="376">
        <v>175000</v>
      </c>
      <c r="P6" s="376">
        <v>112300</v>
      </c>
      <c r="Q6" s="376">
        <v>167000</v>
      </c>
      <c r="R6" s="376">
        <v>297800</v>
      </c>
      <c r="S6" s="376">
        <v>76200</v>
      </c>
      <c r="T6" s="376">
        <v>77000</v>
      </c>
      <c r="U6" s="376">
        <v>103900</v>
      </c>
      <c r="V6" s="376">
        <v>0</v>
      </c>
      <c r="W6" s="376">
        <v>30000</v>
      </c>
      <c r="X6" s="376">
        <v>349500</v>
      </c>
      <c r="Y6" s="376">
        <v>50000</v>
      </c>
      <c r="Z6" s="777">
        <v>3605300</v>
      </c>
    </row>
    <row r="7" spans="1:186" s="59" customFormat="1" ht="24.75" customHeight="1">
      <c r="B7" s="61"/>
      <c r="C7" s="20" t="s">
        <v>325</v>
      </c>
      <c r="D7" s="687" t="s">
        <v>326</v>
      </c>
      <c r="E7" s="546"/>
      <c r="F7" s="7"/>
      <c r="G7" s="376">
        <v>65960</v>
      </c>
      <c r="H7" s="376">
        <v>0</v>
      </c>
      <c r="I7" s="376">
        <v>8373</v>
      </c>
      <c r="J7" s="376">
        <v>24000</v>
      </c>
      <c r="K7" s="376">
        <v>0</v>
      </c>
      <c r="L7" s="376">
        <v>0</v>
      </c>
      <c r="M7" s="376">
        <v>47296</v>
      </c>
      <c r="N7" s="376">
        <v>34900</v>
      </c>
      <c r="O7" s="376">
        <v>0</v>
      </c>
      <c r="P7" s="376">
        <v>104385</v>
      </c>
      <c r="Q7" s="376">
        <v>35434</v>
      </c>
      <c r="R7" s="376">
        <v>0</v>
      </c>
      <c r="S7" s="376">
        <v>17600</v>
      </c>
      <c r="T7" s="376">
        <v>0</v>
      </c>
      <c r="U7" s="376">
        <v>0</v>
      </c>
      <c r="V7" s="376">
        <v>0</v>
      </c>
      <c r="W7" s="376">
        <v>0</v>
      </c>
      <c r="X7" s="376">
        <v>59430</v>
      </c>
      <c r="Y7" s="376">
        <v>0</v>
      </c>
      <c r="Z7" s="777">
        <v>397378</v>
      </c>
    </row>
    <row r="8" spans="1:186" s="59" customFormat="1" ht="24.75" customHeight="1">
      <c r="B8" s="61"/>
      <c r="C8" s="20" t="s">
        <v>327</v>
      </c>
      <c r="D8" s="687" t="s">
        <v>328</v>
      </c>
      <c r="E8" s="546"/>
      <c r="F8" s="7"/>
      <c r="G8" s="377">
        <v>0</v>
      </c>
      <c r="H8" s="377">
        <v>0</v>
      </c>
      <c r="I8" s="377">
        <v>0</v>
      </c>
      <c r="J8" s="377">
        <v>0</v>
      </c>
      <c r="K8" s="377">
        <v>0</v>
      </c>
      <c r="L8" s="377">
        <v>0</v>
      </c>
      <c r="M8" s="377">
        <v>0</v>
      </c>
      <c r="N8" s="377">
        <v>0</v>
      </c>
      <c r="O8" s="377">
        <v>0</v>
      </c>
      <c r="P8" s="377">
        <v>0</v>
      </c>
      <c r="Q8" s="377">
        <v>0</v>
      </c>
      <c r="R8" s="377">
        <v>0</v>
      </c>
      <c r="S8" s="377">
        <v>0</v>
      </c>
      <c r="T8" s="377">
        <v>0</v>
      </c>
      <c r="U8" s="377">
        <v>0</v>
      </c>
      <c r="V8" s="377">
        <v>0</v>
      </c>
      <c r="W8" s="377">
        <v>0</v>
      </c>
      <c r="X8" s="377">
        <v>0</v>
      </c>
      <c r="Y8" s="377">
        <v>0</v>
      </c>
      <c r="Z8" s="777">
        <v>0</v>
      </c>
    </row>
    <row r="9" spans="1:186" s="59" customFormat="1" ht="24.75" customHeight="1">
      <c r="B9" s="61"/>
      <c r="C9" s="20" t="s">
        <v>329</v>
      </c>
      <c r="D9" s="687" t="s">
        <v>330</v>
      </c>
      <c r="E9" s="546"/>
      <c r="F9" s="7"/>
      <c r="G9" s="376">
        <v>11013</v>
      </c>
      <c r="H9" s="376">
        <v>4103</v>
      </c>
      <c r="I9" s="376">
        <v>0</v>
      </c>
      <c r="J9" s="376">
        <v>0</v>
      </c>
      <c r="K9" s="376">
        <v>0</v>
      </c>
      <c r="L9" s="376">
        <v>12480</v>
      </c>
      <c r="M9" s="376">
        <v>0</v>
      </c>
      <c r="N9" s="376">
        <v>0</v>
      </c>
      <c r="O9" s="376">
        <v>0</v>
      </c>
      <c r="P9" s="376">
        <v>0</v>
      </c>
      <c r="Q9" s="376">
        <v>1258</v>
      </c>
      <c r="R9" s="376">
        <v>31706</v>
      </c>
      <c r="S9" s="376">
        <v>0</v>
      </c>
      <c r="T9" s="376">
        <v>9355</v>
      </c>
      <c r="U9" s="376">
        <v>47865</v>
      </c>
      <c r="V9" s="376">
        <v>0</v>
      </c>
      <c r="W9" s="376">
        <v>0</v>
      </c>
      <c r="X9" s="376">
        <v>116409</v>
      </c>
      <c r="Y9" s="376">
        <v>0</v>
      </c>
      <c r="Z9" s="777">
        <v>234189</v>
      </c>
    </row>
    <row r="10" spans="1:186" s="59" customFormat="1" ht="24.75" customHeight="1">
      <c r="B10" s="61"/>
      <c r="C10" s="20" t="s">
        <v>331</v>
      </c>
      <c r="D10" s="687" t="s">
        <v>332</v>
      </c>
      <c r="E10" s="546"/>
      <c r="F10" s="7"/>
      <c r="G10" s="376">
        <v>1105</v>
      </c>
      <c r="H10" s="376">
        <v>0</v>
      </c>
      <c r="I10" s="376">
        <v>0</v>
      </c>
      <c r="J10" s="376">
        <v>0</v>
      </c>
      <c r="K10" s="376">
        <v>0</v>
      </c>
      <c r="L10" s="376">
        <v>0</v>
      </c>
      <c r="M10" s="376">
        <v>0</v>
      </c>
      <c r="N10" s="376"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6">
        <v>0</v>
      </c>
      <c r="V10" s="376">
        <v>0</v>
      </c>
      <c r="W10" s="376">
        <v>0</v>
      </c>
      <c r="X10" s="376">
        <v>24</v>
      </c>
      <c r="Y10" s="376">
        <v>0</v>
      </c>
      <c r="Z10" s="777">
        <v>1129</v>
      </c>
    </row>
    <row r="11" spans="1:186" s="59" customFormat="1" ht="24.75" customHeight="1">
      <c r="B11" s="61"/>
      <c r="C11" s="20" t="s">
        <v>333</v>
      </c>
      <c r="D11" s="687" t="s">
        <v>334</v>
      </c>
      <c r="E11" s="546"/>
      <c r="F11" s="7"/>
      <c r="G11" s="376">
        <v>7604</v>
      </c>
      <c r="H11" s="376">
        <v>0</v>
      </c>
      <c r="I11" s="376">
        <v>39583</v>
      </c>
      <c r="J11" s="376">
        <v>10267</v>
      </c>
      <c r="K11" s="376">
        <v>10000</v>
      </c>
      <c r="L11" s="376">
        <v>0</v>
      </c>
      <c r="M11" s="376">
        <v>11810</v>
      </c>
      <c r="N11" s="376">
        <v>26180</v>
      </c>
      <c r="O11" s="376">
        <v>0</v>
      </c>
      <c r="P11" s="376">
        <v>0</v>
      </c>
      <c r="Q11" s="376">
        <v>3700</v>
      </c>
      <c r="R11" s="376">
        <v>0</v>
      </c>
      <c r="S11" s="376">
        <v>44451</v>
      </c>
      <c r="T11" s="376">
        <v>28100</v>
      </c>
      <c r="U11" s="376">
        <v>0</v>
      </c>
      <c r="V11" s="376">
        <v>0</v>
      </c>
      <c r="W11" s="376">
        <v>0</v>
      </c>
      <c r="X11" s="376">
        <v>3113</v>
      </c>
      <c r="Y11" s="376">
        <v>0</v>
      </c>
      <c r="Z11" s="777">
        <v>184808</v>
      </c>
    </row>
    <row r="12" spans="1:186" s="59" customFormat="1" ht="24.75" customHeight="1">
      <c r="B12" s="61"/>
      <c r="C12" s="20" t="s">
        <v>335</v>
      </c>
      <c r="D12" s="687" t="s">
        <v>336</v>
      </c>
      <c r="E12" s="546"/>
      <c r="F12" s="7"/>
      <c r="G12" s="376">
        <v>141530</v>
      </c>
      <c r="H12" s="376">
        <v>59686</v>
      </c>
      <c r="I12" s="376">
        <v>0</v>
      </c>
      <c r="J12" s="376">
        <v>118535</v>
      </c>
      <c r="K12" s="376">
        <v>0</v>
      </c>
      <c r="L12" s="376">
        <v>89675</v>
      </c>
      <c r="M12" s="376">
        <v>104020</v>
      </c>
      <c r="N12" s="376">
        <v>20470</v>
      </c>
      <c r="O12" s="376">
        <v>45274</v>
      </c>
      <c r="P12" s="376">
        <v>550</v>
      </c>
      <c r="Q12" s="376">
        <v>0</v>
      </c>
      <c r="R12" s="376">
        <v>2907</v>
      </c>
      <c r="S12" s="376">
        <v>37296</v>
      </c>
      <c r="T12" s="376">
        <v>0</v>
      </c>
      <c r="U12" s="376">
        <v>0</v>
      </c>
      <c r="V12" s="376">
        <v>0</v>
      </c>
      <c r="W12" s="376">
        <v>648</v>
      </c>
      <c r="X12" s="376">
        <v>9025</v>
      </c>
      <c r="Y12" s="376">
        <v>0</v>
      </c>
      <c r="Z12" s="777">
        <v>629616</v>
      </c>
    </row>
    <row r="13" spans="1:186" s="59" customFormat="1" ht="24.75" customHeight="1">
      <c r="B13" s="61"/>
      <c r="C13" s="20" t="s">
        <v>337</v>
      </c>
      <c r="D13" s="687" t="s">
        <v>338</v>
      </c>
      <c r="E13" s="546"/>
      <c r="F13" s="7"/>
      <c r="G13" s="377">
        <v>0</v>
      </c>
      <c r="H13" s="377">
        <v>22748</v>
      </c>
      <c r="I13" s="377">
        <v>31647</v>
      </c>
      <c r="J13" s="377">
        <v>0</v>
      </c>
      <c r="K13" s="377">
        <v>0</v>
      </c>
      <c r="L13" s="377">
        <v>0</v>
      </c>
      <c r="M13" s="377">
        <v>0</v>
      </c>
      <c r="N13" s="377">
        <v>0</v>
      </c>
      <c r="O13" s="377">
        <v>0</v>
      </c>
      <c r="P13" s="376">
        <v>16298</v>
      </c>
      <c r="Q13" s="377">
        <v>44097</v>
      </c>
      <c r="R13" s="377">
        <v>0</v>
      </c>
      <c r="S13" s="377">
        <v>0</v>
      </c>
      <c r="T13" s="376">
        <v>0</v>
      </c>
      <c r="U13" s="377">
        <v>0</v>
      </c>
      <c r="V13" s="377">
        <v>0</v>
      </c>
      <c r="W13" s="377">
        <v>0</v>
      </c>
      <c r="X13" s="377">
        <v>0</v>
      </c>
      <c r="Y13" s="377">
        <v>0</v>
      </c>
      <c r="Z13" s="777">
        <v>114790</v>
      </c>
    </row>
    <row r="14" spans="1:186" s="59" customFormat="1" ht="24.75" customHeight="1">
      <c r="B14" s="10"/>
      <c r="C14" s="19" t="s">
        <v>83</v>
      </c>
      <c r="D14" s="60"/>
      <c r="E14" s="60"/>
      <c r="F14" s="11" t="s">
        <v>339</v>
      </c>
      <c r="G14" s="376">
        <v>663412</v>
      </c>
      <c r="H14" s="376">
        <v>261537</v>
      </c>
      <c r="I14" s="376">
        <v>284503</v>
      </c>
      <c r="J14" s="376">
        <v>280402</v>
      </c>
      <c r="K14" s="376">
        <v>477700</v>
      </c>
      <c r="L14" s="376">
        <v>362555</v>
      </c>
      <c r="M14" s="376">
        <v>291126</v>
      </c>
      <c r="N14" s="376">
        <v>448350</v>
      </c>
      <c r="O14" s="376">
        <v>220274</v>
      </c>
      <c r="P14" s="376">
        <v>233533</v>
      </c>
      <c r="Q14" s="376">
        <v>251489</v>
      </c>
      <c r="R14" s="376">
        <v>332413</v>
      </c>
      <c r="S14" s="376">
        <v>175547</v>
      </c>
      <c r="T14" s="376">
        <v>114455</v>
      </c>
      <c r="U14" s="376">
        <v>151765</v>
      </c>
      <c r="V14" s="376">
        <v>0</v>
      </c>
      <c r="W14" s="376">
        <v>30648</v>
      </c>
      <c r="X14" s="376">
        <v>537501</v>
      </c>
      <c r="Y14" s="376">
        <v>50000</v>
      </c>
      <c r="Z14" s="777">
        <v>5167210</v>
      </c>
    </row>
    <row r="15" spans="1:186" s="59" customFormat="1" ht="24.75" customHeight="1">
      <c r="B15" s="13"/>
      <c r="C15" s="20" t="s">
        <v>340</v>
      </c>
      <c r="D15" s="682" t="s">
        <v>82</v>
      </c>
      <c r="E15" s="682"/>
      <c r="F15" s="7" t="s">
        <v>341</v>
      </c>
      <c r="G15" s="377">
        <v>0</v>
      </c>
      <c r="H15" s="377">
        <v>0</v>
      </c>
      <c r="I15" s="377">
        <v>0</v>
      </c>
      <c r="J15" s="377">
        <v>0</v>
      </c>
      <c r="K15" s="377">
        <v>0</v>
      </c>
      <c r="L15" s="377">
        <v>23100</v>
      </c>
      <c r="M15" s="377">
        <v>0</v>
      </c>
      <c r="N15" s="377">
        <v>0</v>
      </c>
      <c r="O15" s="377">
        <v>0</v>
      </c>
      <c r="P15" s="377">
        <v>0</v>
      </c>
      <c r="Q15" s="377">
        <v>0</v>
      </c>
      <c r="R15" s="377">
        <v>0</v>
      </c>
      <c r="S15" s="377">
        <v>0</v>
      </c>
      <c r="T15" s="376">
        <v>0</v>
      </c>
      <c r="U15" s="377">
        <v>0</v>
      </c>
      <c r="V15" s="377">
        <v>0</v>
      </c>
      <c r="W15" s="377">
        <v>0</v>
      </c>
      <c r="X15" s="377">
        <v>0</v>
      </c>
      <c r="Y15" s="377">
        <v>0</v>
      </c>
      <c r="Z15" s="778">
        <v>23100</v>
      </c>
    </row>
    <row r="16" spans="1:186" s="59" customFormat="1" ht="24.75" customHeight="1">
      <c r="B16" s="15"/>
      <c r="C16" s="20" t="s">
        <v>342</v>
      </c>
      <c r="D16" s="682" t="s">
        <v>433</v>
      </c>
      <c r="E16" s="682"/>
      <c r="F16" s="20" t="s">
        <v>343</v>
      </c>
      <c r="G16" s="377">
        <v>0</v>
      </c>
      <c r="H16" s="377">
        <v>0</v>
      </c>
      <c r="I16" s="377">
        <v>0</v>
      </c>
      <c r="J16" s="377">
        <v>0</v>
      </c>
      <c r="K16" s="377">
        <v>0</v>
      </c>
      <c r="L16" s="377">
        <v>48600</v>
      </c>
      <c r="M16" s="377"/>
      <c r="N16" s="377">
        <v>0</v>
      </c>
      <c r="O16" s="377">
        <v>0</v>
      </c>
      <c r="P16" s="377">
        <v>0</v>
      </c>
      <c r="Q16" s="377">
        <v>0</v>
      </c>
      <c r="R16" s="377">
        <v>0</v>
      </c>
      <c r="S16" s="377">
        <v>0</v>
      </c>
      <c r="T16" s="376">
        <v>0</v>
      </c>
      <c r="U16" s="377">
        <v>0</v>
      </c>
      <c r="V16" s="377">
        <v>0</v>
      </c>
      <c r="W16" s="377">
        <v>0</v>
      </c>
      <c r="X16" s="377">
        <v>0</v>
      </c>
      <c r="Y16" s="377">
        <v>0</v>
      </c>
      <c r="Z16" s="779">
        <v>48600</v>
      </c>
    </row>
    <row r="17" spans="2:29" s="59" customFormat="1" ht="24.75" customHeight="1">
      <c r="B17" s="10" t="s">
        <v>344</v>
      </c>
      <c r="C17" s="40"/>
      <c r="D17" s="40"/>
      <c r="E17" s="40"/>
      <c r="F17" s="7" t="s">
        <v>345</v>
      </c>
      <c r="G17" s="376">
        <v>663412</v>
      </c>
      <c r="H17" s="376">
        <v>261537</v>
      </c>
      <c r="I17" s="376">
        <v>284503</v>
      </c>
      <c r="J17" s="376">
        <v>280402</v>
      </c>
      <c r="K17" s="376">
        <v>477700</v>
      </c>
      <c r="L17" s="376">
        <v>290855</v>
      </c>
      <c r="M17" s="376">
        <v>291126</v>
      </c>
      <c r="N17" s="376">
        <v>448350</v>
      </c>
      <c r="O17" s="376">
        <v>220274</v>
      </c>
      <c r="P17" s="376">
        <v>233533</v>
      </c>
      <c r="Q17" s="376">
        <v>251489</v>
      </c>
      <c r="R17" s="376">
        <v>332413</v>
      </c>
      <c r="S17" s="376">
        <v>175547</v>
      </c>
      <c r="T17" s="376">
        <v>114455</v>
      </c>
      <c r="U17" s="376">
        <v>151765</v>
      </c>
      <c r="V17" s="376">
        <v>0</v>
      </c>
      <c r="W17" s="376">
        <v>30648</v>
      </c>
      <c r="X17" s="376">
        <v>537501</v>
      </c>
      <c r="Y17" s="376">
        <v>50000</v>
      </c>
      <c r="Z17" s="777">
        <v>5095510</v>
      </c>
    </row>
    <row r="18" spans="2:29" s="59" customFormat="1" ht="24.75" customHeight="1">
      <c r="B18" s="13" t="s">
        <v>346</v>
      </c>
      <c r="C18" s="687" t="s">
        <v>347</v>
      </c>
      <c r="D18" s="546"/>
      <c r="E18" s="546"/>
      <c r="F18" s="547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777"/>
    </row>
    <row r="19" spans="2:29" s="59" customFormat="1" ht="24.75" customHeight="1">
      <c r="B19" s="13"/>
      <c r="C19" s="20" t="s">
        <v>348</v>
      </c>
      <c r="D19" s="687" t="s">
        <v>349</v>
      </c>
      <c r="E19" s="546"/>
      <c r="F19" s="7"/>
      <c r="G19" s="376">
        <v>2601872</v>
      </c>
      <c r="H19" s="376">
        <v>976652</v>
      </c>
      <c r="I19" s="376">
        <v>395015</v>
      </c>
      <c r="J19" s="376">
        <v>1123080</v>
      </c>
      <c r="K19" s="376">
        <v>770865</v>
      </c>
      <c r="L19" s="376">
        <v>504534</v>
      </c>
      <c r="M19" s="376">
        <v>379453</v>
      </c>
      <c r="N19" s="376">
        <v>628075</v>
      </c>
      <c r="O19" s="376">
        <v>277930</v>
      </c>
      <c r="P19" s="376">
        <v>280148</v>
      </c>
      <c r="Q19" s="376">
        <v>466594</v>
      </c>
      <c r="R19" s="376">
        <v>219279</v>
      </c>
      <c r="S19" s="376">
        <v>297301</v>
      </c>
      <c r="T19" s="376">
        <v>145109</v>
      </c>
      <c r="U19" s="376">
        <v>156745</v>
      </c>
      <c r="V19" s="376">
        <v>0</v>
      </c>
      <c r="W19" s="376">
        <v>61508</v>
      </c>
      <c r="X19" s="376">
        <v>383472</v>
      </c>
      <c r="Y19" s="376">
        <v>101789</v>
      </c>
      <c r="Z19" s="777">
        <v>9769421</v>
      </c>
    </row>
    <row r="20" spans="2:29" s="59" customFormat="1" ht="24.75" customHeight="1">
      <c r="B20" s="61"/>
      <c r="C20" s="7"/>
      <c r="D20" s="40" t="s">
        <v>350</v>
      </c>
      <c r="E20" s="62"/>
      <c r="F20" s="7"/>
      <c r="G20" s="376">
        <v>186568</v>
      </c>
      <c r="H20" s="376">
        <v>65943</v>
      </c>
      <c r="I20" s="376">
        <v>0</v>
      </c>
      <c r="J20" s="376">
        <v>60186</v>
      </c>
      <c r="K20" s="376">
        <v>23982</v>
      </c>
      <c r="L20" s="376">
        <v>18408</v>
      </c>
      <c r="M20" s="376">
        <v>44643</v>
      </c>
      <c r="N20" s="376">
        <v>13996</v>
      </c>
      <c r="O20" s="376">
        <v>0</v>
      </c>
      <c r="P20" s="376">
        <v>13482</v>
      </c>
      <c r="Q20" s="376">
        <v>20243</v>
      </c>
      <c r="R20" s="376">
        <v>16571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6">
        <v>0</v>
      </c>
      <c r="Z20" s="777">
        <v>464022</v>
      </c>
    </row>
    <row r="21" spans="2:29" s="59" customFormat="1" ht="24.75" customHeight="1">
      <c r="B21" s="61"/>
      <c r="C21" s="20" t="s">
        <v>351</v>
      </c>
      <c r="D21" s="687" t="s">
        <v>352</v>
      </c>
      <c r="E21" s="546"/>
      <c r="F21" s="7"/>
      <c r="G21" s="376">
        <v>1286708</v>
      </c>
      <c r="H21" s="376">
        <v>500769</v>
      </c>
      <c r="I21" s="376">
        <v>276172</v>
      </c>
      <c r="J21" s="376">
        <v>414532</v>
      </c>
      <c r="K21" s="376">
        <v>259771</v>
      </c>
      <c r="L21" s="376">
        <v>177697</v>
      </c>
      <c r="M21" s="376">
        <v>406583</v>
      </c>
      <c r="N21" s="376">
        <v>146747</v>
      </c>
      <c r="O21" s="376">
        <v>159071</v>
      </c>
      <c r="P21" s="376">
        <v>246254</v>
      </c>
      <c r="Q21" s="376">
        <v>229940</v>
      </c>
      <c r="R21" s="376">
        <v>161294</v>
      </c>
      <c r="S21" s="376">
        <v>46054</v>
      </c>
      <c r="T21" s="376">
        <v>34229</v>
      </c>
      <c r="U21" s="376">
        <v>93492</v>
      </c>
      <c r="V21" s="376">
        <v>70417</v>
      </c>
      <c r="W21" s="376">
        <v>107368</v>
      </c>
      <c r="X21" s="376">
        <v>1063816</v>
      </c>
      <c r="Y21" s="376">
        <v>99754</v>
      </c>
      <c r="Z21" s="777">
        <v>5780668</v>
      </c>
    </row>
    <row r="22" spans="2:29" s="59" customFormat="1" ht="24.75" customHeight="1">
      <c r="B22" s="16"/>
      <c r="C22" s="20" t="s">
        <v>353</v>
      </c>
      <c r="D22" s="682" t="s">
        <v>354</v>
      </c>
      <c r="E22" s="683"/>
      <c r="F22" s="66"/>
      <c r="G22" s="377">
        <v>0</v>
      </c>
      <c r="H22" s="377">
        <v>0</v>
      </c>
      <c r="I22" s="377">
        <v>0</v>
      </c>
      <c r="J22" s="377">
        <v>0</v>
      </c>
      <c r="K22" s="377">
        <v>0</v>
      </c>
      <c r="L22" s="377">
        <v>0</v>
      </c>
      <c r="M22" s="377">
        <v>0</v>
      </c>
      <c r="N22" s="377">
        <v>0</v>
      </c>
      <c r="O22" s="377">
        <v>0</v>
      </c>
      <c r="P22" s="377">
        <v>19507</v>
      </c>
      <c r="Q22" s="377">
        <v>0</v>
      </c>
      <c r="R22" s="377">
        <v>0</v>
      </c>
      <c r="S22" s="377">
        <v>0</v>
      </c>
      <c r="T22" s="377">
        <v>0</v>
      </c>
      <c r="U22" s="377">
        <v>0</v>
      </c>
      <c r="V22" s="377">
        <v>0</v>
      </c>
      <c r="W22" s="377">
        <v>0</v>
      </c>
      <c r="X22" s="377">
        <v>0</v>
      </c>
      <c r="Y22" s="377">
        <v>0</v>
      </c>
      <c r="Z22" s="777">
        <v>19507</v>
      </c>
    </row>
    <row r="23" spans="2:29" s="59" customFormat="1" ht="24.75" customHeight="1">
      <c r="B23" s="61"/>
      <c r="C23" s="20" t="s">
        <v>355</v>
      </c>
      <c r="D23" s="687" t="s">
        <v>356</v>
      </c>
      <c r="E23" s="546"/>
      <c r="F23" s="7"/>
      <c r="G23" s="377">
        <v>0</v>
      </c>
      <c r="H23" s="377">
        <v>0</v>
      </c>
      <c r="I23" s="377">
        <v>0</v>
      </c>
      <c r="J23" s="377">
        <v>0</v>
      </c>
      <c r="K23" s="377">
        <v>0</v>
      </c>
      <c r="L23" s="377">
        <v>0</v>
      </c>
      <c r="M23" s="377">
        <v>0</v>
      </c>
      <c r="N23" s="377">
        <v>0</v>
      </c>
      <c r="O23" s="377">
        <v>0</v>
      </c>
      <c r="P23" s="377">
        <v>0</v>
      </c>
      <c r="Q23" s="377">
        <v>0</v>
      </c>
      <c r="R23" s="377">
        <v>0</v>
      </c>
      <c r="S23" s="377">
        <v>0</v>
      </c>
      <c r="T23" s="377">
        <v>0</v>
      </c>
      <c r="U23" s="377">
        <v>0</v>
      </c>
      <c r="V23" s="377">
        <v>0</v>
      </c>
      <c r="W23" s="377">
        <v>0</v>
      </c>
      <c r="X23" s="377">
        <v>0</v>
      </c>
      <c r="Y23" s="377">
        <v>0</v>
      </c>
      <c r="Z23" s="777">
        <v>0</v>
      </c>
    </row>
    <row r="24" spans="2:29" s="59" customFormat="1" ht="24.75" customHeight="1">
      <c r="B24" s="61"/>
      <c r="C24" s="20" t="s">
        <v>357</v>
      </c>
      <c r="D24" s="687" t="s">
        <v>358</v>
      </c>
      <c r="E24" s="546"/>
      <c r="F24" s="7"/>
      <c r="G24" s="377">
        <v>0</v>
      </c>
      <c r="H24" s="377">
        <v>0</v>
      </c>
      <c r="I24" s="377">
        <v>0</v>
      </c>
      <c r="J24" s="377">
        <v>0</v>
      </c>
      <c r="K24" s="377">
        <v>906</v>
      </c>
      <c r="L24" s="377">
        <v>0</v>
      </c>
      <c r="M24" s="377">
        <v>1075</v>
      </c>
      <c r="N24" s="377">
        <v>0</v>
      </c>
      <c r="O24" s="377">
        <v>0</v>
      </c>
      <c r="P24" s="377">
        <v>0</v>
      </c>
      <c r="Q24" s="377">
        <v>0</v>
      </c>
      <c r="R24" s="377">
        <v>0</v>
      </c>
      <c r="S24" s="377">
        <v>1084</v>
      </c>
      <c r="T24" s="377">
        <v>248</v>
      </c>
      <c r="U24" s="377">
        <v>0</v>
      </c>
      <c r="V24" s="377">
        <v>0</v>
      </c>
      <c r="W24" s="377">
        <v>0</v>
      </c>
      <c r="X24" s="377">
        <v>65268</v>
      </c>
      <c r="Y24" s="377">
        <v>7020</v>
      </c>
      <c r="Z24" s="777">
        <v>75601</v>
      </c>
    </row>
    <row r="25" spans="2:29" s="59" customFormat="1" ht="24.75" customHeight="1">
      <c r="B25" s="10"/>
      <c r="C25" s="19" t="s">
        <v>83</v>
      </c>
      <c r="D25" s="60"/>
      <c r="E25" s="60"/>
      <c r="F25" s="7" t="s">
        <v>359</v>
      </c>
      <c r="G25" s="376">
        <v>3888580</v>
      </c>
      <c r="H25" s="376">
        <v>1477421</v>
      </c>
      <c r="I25" s="376">
        <v>671187</v>
      </c>
      <c r="J25" s="376">
        <v>1537612</v>
      </c>
      <c r="K25" s="376">
        <v>1031542</v>
      </c>
      <c r="L25" s="376">
        <v>682231</v>
      </c>
      <c r="M25" s="376">
        <v>787111</v>
      </c>
      <c r="N25" s="376">
        <v>774822</v>
      </c>
      <c r="O25" s="376">
        <v>437001</v>
      </c>
      <c r="P25" s="376">
        <v>545909</v>
      </c>
      <c r="Q25" s="376">
        <v>696534</v>
      </c>
      <c r="R25" s="376">
        <v>380573</v>
      </c>
      <c r="S25" s="376">
        <v>344439</v>
      </c>
      <c r="T25" s="376">
        <v>179586</v>
      </c>
      <c r="U25" s="376">
        <v>250237</v>
      </c>
      <c r="V25" s="376">
        <v>70417</v>
      </c>
      <c r="W25" s="376">
        <v>168876</v>
      </c>
      <c r="X25" s="376">
        <v>1512556</v>
      </c>
      <c r="Y25" s="376">
        <v>208563</v>
      </c>
      <c r="Z25" s="777">
        <v>15645197</v>
      </c>
      <c r="AC25" s="63"/>
    </row>
    <row r="26" spans="2:29" ht="24.75" customHeight="1">
      <c r="B26" s="14" t="s">
        <v>360</v>
      </c>
      <c r="C26" s="689" t="s">
        <v>361</v>
      </c>
      <c r="D26" s="690"/>
      <c r="E26" s="690"/>
      <c r="F26" s="691"/>
      <c r="G26" s="780">
        <v>3225168</v>
      </c>
      <c r="H26" s="780">
        <v>1215884</v>
      </c>
      <c r="I26" s="780">
        <v>386684</v>
      </c>
      <c r="J26" s="780">
        <v>1257210</v>
      </c>
      <c r="K26" s="780">
        <v>553842</v>
      </c>
      <c r="L26" s="780">
        <v>391376</v>
      </c>
      <c r="M26" s="780">
        <v>495985</v>
      </c>
      <c r="N26" s="780">
        <v>326472</v>
      </c>
      <c r="O26" s="780">
        <v>216727</v>
      </c>
      <c r="P26" s="780">
        <v>312376</v>
      </c>
      <c r="Q26" s="780">
        <v>445045</v>
      </c>
      <c r="R26" s="780">
        <v>48160</v>
      </c>
      <c r="S26" s="780">
        <v>168892</v>
      </c>
      <c r="T26" s="780">
        <v>65131</v>
      </c>
      <c r="U26" s="780">
        <v>98472</v>
      </c>
      <c r="V26" s="780">
        <v>70417</v>
      </c>
      <c r="W26" s="780">
        <v>138228</v>
      </c>
      <c r="X26" s="780">
        <v>975055</v>
      </c>
      <c r="Y26" s="780">
        <v>158563</v>
      </c>
      <c r="Z26" s="781">
        <v>10549687</v>
      </c>
      <c r="AA26" s="59"/>
    </row>
    <row r="27" spans="2:29" s="64" customFormat="1" ht="24.75" customHeight="1">
      <c r="B27" s="17"/>
      <c r="C27" s="692" t="s">
        <v>362</v>
      </c>
      <c r="D27" s="692"/>
      <c r="E27" s="3"/>
      <c r="F27" s="9" t="s">
        <v>363</v>
      </c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782"/>
      <c r="AA27" s="59"/>
      <c r="AB27" s="59"/>
      <c r="AC27" s="63"/>
    </row>
    <row r="28" spans="2:29" s="59" customFormat="1" ht="24.75" customHeight="1">
      <c r="B28" s="13" t="s">
        <v>364</v>
      </c>
      <c r="C28" s="687" t="s">
        <v>492</v>
      </c>
      <c r="D28" s="687"/>
      <c r="E28" s="687"/>
      <c r="F28" s="688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777"/>
      <c r="AC28" s="63"/>
    </row>
    <row r="29" spans="2:29" s="59" customFormat="1" ht="24.75" customHeight="1">
      <c r="B29" s="13"/>
      <c r="C29" s="20" t="s">
        <v>365</v>
      </c>
      <c r="D29" s="40" t="s">
        <v>366</v>
      </c>
      <c r="E29" s="40"/>
      <c r="F29" s="20"/>
      <c r="G29" s="376">
        <v>2432202</v>
      </c>
      <c r="H29" s="376">
        <v>941279</v>
      </c>
      <c r="I29" s="376">
        <v>355058</v>
      </c>
      <c r="J29" s="376">
        <v>758074</v>
      </c>
      <c r="K29" s="376">
        <v>264463</v>
      </c>
      <c r="L29" s="376">
        <v>102908</v>
      </c>
      <c r="M29" s="376">
        <v>0</v>
      </c>
      <c r="N29" s="376">
        <v>199456</v>
      </c>
      <c r="O29" s="376">
        <v>195660</v>
      </c>
      <c r="P29" s="376">
        <v>288266</v>
      </c>
      <c r="Q29" s="376">
        <v>411454</v>
      </c>
      <c r="R29" s="376">
        <v>31627</v>
      </c>
      <c r="S29" s="376">
        <v>145255</v>
      </c>
      <c r="T29" s="376">
        <v>0</v>
      </c>
      <c r="U29" s="376">
        <v>0</v>
      </c>
      <c r="V29" s="376">
        <v>0</v>
      </c>
      <c r="W29" s="376">
        <v>56993</v>
      </c>
      <c r="X29" s="376">
        <v>563927</v>
      </c>
      <c r="Y29" s="376">
        <v>148671</v>
      </c>
      <c r="Z29" s="777">
        <v>6895293</v>
      </c>
      <c r="AC29" s="63"/>
    </row>
    <row r="30" spans="2:29" s="59" customFormat="1" ht="24.75" customHeight="1">
      <c r="B30" s="61"/>
      <c r="C30" s="20" t="s">
        <v>367</v>
      </c>
      <c r="D30" s="40" t="s">
        <v>368</v>
      </c>
      <c r="E30" s="62"/>
      <c r="F30" s="7"/>
      <c r="G30" s="376">
        <v>0</v>
      </c>
      <c r="H30" s="376">
        <v>0</v>
      </c>
      <c r="I30" s="376">
        <v>0</v>
      </c>
      <c r="J30" s="376">
        <v>0</v>
      </c>
      <c r="K30" s="376">
        <v>0</v>
      </c>
      <c r="L30" s="376">
        <v>166884</v>
      </c>
      <c r="M30" s="376">
        <v>476021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51939</v>
      </c>
      <c r="U30" s="376">
        <v>84222</v>
      </c>
      <c r="V30" s="376">
        <v>46320</v>
      </c>
      <c r="W30" s="376">
        <v>75643</v>
      </c>
      <c r="X30" s="376">
        <v>19308</v>
      </c>
      <c r="Y30" s="376">
        <v>0</v>
      </c>
      <c r="Z30" s="777">
        <v>920337</v>
      </c>
      <c r="AC30" s="63"/>
    </row>
    <row r="31" spans="2:29" s="59" customFormat="1" ht="24.75" customHeight="1">
      <c r="B31" s="61"/>
      <c r="C31" s="20" t="s">
        <v>369</v>
      </c>
      <c r="D31" s="40" t="s">
        <v>370</v>
      </c>
      <c r="E31" s="62"/>
      <c r="F31" s="7"/>
      <c r="G31" s="377">
        <v>0</v>
      </c>
      <c r="H31" s="377">
        <v>0</v>
      </c>
      <c r="I31" s="377">
        <v>0</v>
      </c>
      <c r="J31" s="377">
        <v>0</v>
      </c>
      <c r="K31" s="377">
        <v>0</v>
      </c>
      <c r="L31" s="377">
        <v>0</v>
      </c>
      <c r="M31" s="377">
        <v>0</v>
      </c>
      <c r="N31" s="377">
        <v>0</v>
      </c>
      <c r="O31" s="377">
        <v>0</v>
      </c>
      <c r="P31" s="377">
        <v>0</v>
      </c>
      <c r="Q31" s="377">
        <v>0</v>
      </c>
      <c r="R31" s="377">
        <v>0</v>
      </c>
      <c r="S31" s="377">
        <v>0</v>
      </c>
      <c r="T31" s="377">
        <v>0</v>
      </c>
      <c r="U31" s="377">
        <v>0</v>
      </c>
      <c r="V31" s="377">
        <v>0</v>
      </c>
      <c r="W31" s="377">
        <v>0</v>
      </c>
      <c r="X31" s="377">
        <v>0</v>
      </c>
      <c r="Y31" s="377">
        <v>0</v>
      </c>
      <c r="Z31" s="777">
        <v>0</v>
      </c>
      <c r="AC31" s="63"/>
    </row>
    <row r="32" spans="2:29" s="59" customFormat="1" ht="24.75" customHeight="1">
      <c r="B32" s="61"/>
      <c r="C32" s="20" t="s">
        <v>371</v>
      </c>
      <c r="D32" s="40" t="s">
        <v>372</v>
      </c>
      <c r="E32" s="62"/>
      <c r="F32" s="7"/>
      <c r="G32" s="377">
        <v>0</v>
      </c>
      <c r="H32" s="377">
        <v>0</v>
      </c>
      <c r="I32" s="377">
        <v>0</v>
      </c>
      <c r="J32" s="377">
        <v>0</v>
      </c>
      <c r="K32" s="377">
        <v>0</v>
      </c>
      <c r="L32" s="377">
        <v>0</v>
      </c>
      <c r="M32" s="377">
        <v>0</v>
      </c>
      <c r="N32" s="377">
        <v>0</v>
      </c>
      <c r="O32" s="377">
        <v>0</v>
      </c>
      <c r="P32" s="377">
        <v>0</v>
      </c>
      <c r="Q32" s="377">
        <v>0</v>
      </c>
      <c r="R32" s="377">
        <v>0</v>
      </c>
      <c r="S32" s="377">
        <v>0</v>
      </c>
      <c r="T32" s="377">
        <v>0</v>
      </c>
      <c r="U32" s="377">
        <v>0</v>
      </c>
      <c r="V32" s="377">
        <v>0</v>
      </c>
      <c r="W32" s="377">
        <v>0</v>
      </c>
      <c r="X32" s="377">
        <v>0</v>
      </c>
      <c r="Y32" s="377">
        <v>0</v>
      </c>
      <c r="Z32" s="777">
        <v>0</v>
      </c>
      <c r="AC32" s="63"/>
    </row>
    <row r="33" spans="2:29" s="59" customFormat="1" ht="24.75" customHeight="1">
      <c r="B33" s="13"/>
      <c r="C33" s="20" t="s">
        <v>373</v>
      </c>
      <c r="D33" s="40" t="s">
        <v>374</v>
      </c>
      <c r="E33" s="40"/>
      <c r="F33" s="20"/>
      <c r="G33" s="376">
        <v>585600</v>
      </c>
      <c r="H33" s="376">
        <v>200000</v>
      </c>
      <c r="I33" s="376">
        <v>0</v>
      </c>
      <c r="J33" s="376">
        <v>414425</v>
      </c>
      <c r="K33" s="376">
        <v>209000</v>
      </c>
      <c r="L33" s="376">
        <v>81975</v>
      </c>
      <c r="M33" s="376">
        <v>0</v>
      </c>
      <c r="N33" s="376">
        <v>73126</v>
      </c>
      <c r="O33" s="376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6">
        <v>0</v>
      </c>
      <c r="V33" s="376">
        <v>24097</v>
      </c>
      <c r="W33" s="376">
        <v>0</v>
      </c>
      <c r="X33" s="376">
        <v>360000</v>
      </c>
      <c r="Y33" s="376">
        <v>0</v>
      </c>
      <c r="Z33" s="777">
        <v>1948223</v>
      </c>
      <c r="AC33" s="63"/>
    </row>
    <row r="34" spans="2:29" s="59" customFormat="1" ht="24.75" customHeight="1">
      <c r="B34" s="61"/>
      <c r="C34" s="20" t="s">
        <v>375</v>
      </c>
      <c r="D34" s="687" t="s">
        <v>376</v>
      </c>
      <c r="E34" s="546"/>
      <c r="F34" s="7"/>
      <c r="G34" s="377">
        <v>0</v>
      </c>
      <c r="H34" s="377">
        <v>0</v>
      </c>
      <c r="I34" s="377">
        <v>0</v>
      </c>
      <c r="J34" s="377">
        <v>0</v>
      </c>
      <c r="K34" s="377">
        <v>0</v>
      </c>
      <c r="L34" s="377">
        <v>0</v>
      </c>
      <c r="M34" s="377">
        <v>0</v>
      </c>
      <c r="N34" s="377">
        <v>0</v>
      </c>
      <c r="O34" s="377">
        <v>0</v>
      </c>
      <c r="P34" s="377">
        <v>0</v>
      </c>
      <c r="Q34" s="377">
        <v>0</v>
      </c>
      <c r="R34" s="377">
        <v>0</v>
      </c>
      <c r="S34" s="377">
        <v>0</v>
      </c>
      <c r="T34" s="377">
        <v>0</v>
      </c>
      <c r="U34" s="377">
        <v>0</v>
      </c>
      <c r="V34" s="377">
        <v>0</v>
      </c>
      <c r="W34" s="377">
        <v>0</v>
      </c>
      <c r="X34" s="377">
        <v>0</v>
      </c>
      <c r="Y34" s="377">
        <v>0</v>
      </c>
      <c r="Z34" s="777">
        <v>0</v>
      </c>
      <c r="AC34" s="63"/>
    </row>
    <row r="35" spans="2:29" s="59" customFormat="1" ht="24.75" customHeight="1">
      <c r="B35" s="61"/>
      <c r="C35" s="20" t="s">
        <v>377</v>
      </c>
      <c r="D35" s="687" t="s">
        <v>378</v>
      </c>
      <c r="E35" s="546"/>
      <c r="F35" s="7"/>
      <c r="G35" s="376">
        <v>207366</v>
      </c>
      <c r="H35" s="376">
        <v>74605</v>
      </c>
      <c r="I35" s="376">
        <v>31626</v>
      </c>
      <c r="J35" s="376">
        <v>84711</v>
      </c>
      <c r="K35" s="376">
        <v>80379</v>
      </c>
      <c r="L35" s="376">
        <v>39609</v>
      </c>
      <c r="M35" s="376">
        <v>19964</v>
      </c>
      <c r="N35" s="376">
        <v>53890</v>
      </c>
      <c r="O35" s="376">
        <v>21067</v>
      </c>
      <c r="P35" s="376">
        <v>24110</v>
      </c>
      <c r="Q35" s="376">
        <v>33591</v>
      </c>
      <c r="R35" s="376">
        <v>16533</v>
      </c>
      <c r="S35" s="376">
        <v>23637</v>
      </c>
      <c r="T35" s="376">
        <v>13192</v>
      </c>
      <c r="U35" s="376">
        <v>14250</v>
      </c>
      <c r="V35" s="376">
        <v>0</v>
      </c>
      <c r="W35" s="376">
        <v>5592</v>
      </c>
      <c r="X35" s="376">
        <v>31820</v>
      </c>
      <c r="Y35" s="376">
        <v>9892</v>
      </c>
      <c r="Z35" s="777">
        <v>785834</v>
      </c>
      <c r="AC35" s="63"/>
    </row>
    <row r="36" spans="2:29" s="59" customFormat="1" ht="24.75" customHeight="1">
      <c r="B36" s="10"/>
      <c r="C36" s="19" t="s">
        <v>83</v>
      </c>
      <c r="D36" s="60"/>
      <c r="E36" s="60"/>
      <c r="F36" s="7" t="s">
        <v>379</v>
      </c>
      <c r="G36" s="376">
        <v>3225168</v>
      </c>
      <c r="H36" s="376">
        <v>1215884</v>
      </c>
      <c r="I36" s="376">
        <v>386684</v>
      </c>
      <c r="J36" s="376">
        <v>1257210</v>
      </c>
      <c r="K36" s="376">
        <v>553842</v>
      </c>
      <c r="L36" s="376">
        <v>391376</v>
      </c>
      <c r="M36" s="376">
        <v>495985</v>
      </c>
      <c r="N36" s="376">
        <v>326472</v>
      </c>
      <c r="O36" s="376">
        <v>216727</v>
      </c>
      <c r="P36" s="376">
        <v>312376</v>
      </c>
      <c r="Q36" s="376">
        <v>445045</v>
      </c>
      <c r="R36" s="376">
        <v>48160</v>
      </c>
      <c r="S36" s="376">
        <v>168892</v>
      </c>
      <c r="T36" s="376">
        <v>65131</v>
      </c>
      <c r="U36" s="376">
        <v>98472</v>
      </c>
      <c r="V36" s="376">
        <v>70417</v>
      </c>
      <c r="W36" s="376">
        <v>138228</v>
      </c>
      <c r="X36" s="376">
        <v>975055</v>
      </c>
      <c r="Y36" s="376">
        <v>158563</v>
      </c>
      <c r="Z36" s="777">
        <v>10549687</v>
      </c>
      <c r="AC36" s="63"/>
    </row>
    <row r="37" spans="2:29" s="59" customFormat="1" ht="24.75" customHeight="1">
      <c r="B37" s="13" t="s">
        <v>380</v>
      </c>
      <c r="C37" s="12" t="s">
        <v>493</v>
      </c>
      <c r="D37" s="4"/>
      <c r="E37" s="4"/>
      <c r="F37" s="39" t="s">
        <v>381</v>
      </c>
      <c r="G37" s="376">
        <v>0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6">
        <v>0</v>
      </c>
      <c r="Z37" s="777">
        <v>0</v>
      </c>
    </row>
    <row r="38" spans="2:29" s="59" customFormat="1" ht="24.75" customHeight="1">
      <c r="B38" s="13" t="s">
        <v>382</v>
      </c>
      <c r="C38" s="12" t="s">
        <v>494</v>
      </c>
      <c r="D38" s="4"/>
      <c r="E38" s="4"/>
      <c r="F38" s="5"/>
      <c r="G38" s="376">
        <v>0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 t="s">
        <v>7</v>
      </c>
      <c r="W38" s="376">
        <v>0</v>
      </c>
      <c r="X38" s="376">
        <v>0</v>
      </c>
      <c r="Y38" s="376">
        <v>0</v>
      </c>
      <c r="Z38" s="777">
        <v>0</v>
      </c>
    </row>
    <row r="39" spans="2:29" s="59" customFormat="1" ht="24.75" customHeight="1" thickBot="1">
      <c r="B39" s="18" t="s">
        <v>383</v>
      </c>
      <c r="C39" s="679" t="s">
        <v>434</v>
      </c>
      <c r="D39" s="680"/>
      <c r="E39" s="680"/>
      <c r="F39" s="681"/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79">
        <v>0</v>
      </c>
      <c r="M39" s="379">
        <v>0</v>
      </c>
      <c r="N39" s="379">
        <v>0</v>
      </c>
      <c r="O39" s="379">
        <v>0</v>
      </c>
      <c r="P39" s="379">
        <v>0</v>
      </c>
      <c r="Q39" s="379">
        <v>0</v>
      </c>
      <c r="R39" s="379">
        <v>0</v>
      </c>
      <c r="S39" s="379">
        <v>0</v>
      </c>
      <c r="T39" s="379">
        <v>0</v>
      </c>
      <c r="U39" s="379">
        <v>0</v>
      </c>
      <c r="V39" s="379">
        <v>0</v>
      </c>
      <c r="W39" s="379">
        <v>0</v>
      </c>
      <c r="X39" s="379">
        <v>0</v>
      </c>
      <c r="Y39" s="379">
        <v>0</v>
      </c>
      <c r="Z39" s="783">
        <v>0</v>
      </c>
    </row>
    <row r="40" spans="2:29">
      <c r="B40" s="65"/>
      <c r="C40" s="65"/>
      <c r="D40" s="65"/>
      <c r="E40" s="65"/>
      <c r="F40" s="65"/>
      <c r="Z40" s="449"/>
    </row>
    <row r="41" spans="2:29">
      <c r="B41" s="173"/>
      <c r="C41" s="173"/>
      <c r="D41" s="173"/>
      <c r="E41" s="173"/>
      <c r="F41" s="173"/>
    </row>
    <row r="42" spans="2:29">
      <c r="B42" s="173"/>
      <c r="C42" s="173"/>
      <c r="D42" s="173"/>
      <c r="E42" s="173"/>
      <c r="F42" s="173"/>
    </row>
    <row r="43" spans="2:29">
      <c r="B43" s="173"/>
      <c r="C43" s="173"/>
      <c r="D43" s="173"/>
      <c r="E43" s="173"/>
      <c r="F43" s="173"/>
    </row>
    <row r="44" spans="2:29">
      <c r="B44" s="173"/>
      <c r="C44" s="173"/>
      <c r="D44" s="173"/>
      <c r="E44" s="173"/>
      <c r="F44" s="173"/>
    </row>
    <row r="45" spans="2:29">
      <c r="B45" s="173"/>
      <c r="C45" s="173"/>
      <c r="D45" s="173"/>
      <c r="E45" s="173"/>
      <c r="F45" s="173"/>
    </row>
    <row r="46" spans="2:29">
      <c r="B46" s="173"/>
      <c r="C46" s="173"/>
      <c r="D46" s="173"/>
      <c r="E46" s="173"/>
      <c r="F46" s="173"/>
    </row>
    <row r="47" spans="2:29">
      <c r="B47" s="173"/>
      <c r="C47" s="173"/>
      <c r="D47" s="173"/>
      <c r="E47" s="173"/>
      <c r="F47" s="173"/>
    </row>
    <row r="48" spans="2:29">
      <c r="B48" s="173"/>
      <c r="C48" s="173"/>
      <c r="D48" s="173"/>
      <c r="E48" s="173"/>
      <c r="F48" s="173"/>
    </row>
    <row r="49" spans="2:6">
      <c r="B49" s="173"/>
      <c r="C49" s="173"/>
      <c r="D49" s="173"/>
      <c r="E49" s="173"/>
      <c r="F49" s="173"/>
    </row>
    <row r="50" spans="2:6">
      <c r="B50" s="173"/>
      <c r="C50" s="173"/>
      <c r="D50" s="173"/>
      <c r="E50" s="173"/>
      <c r="F50" s="173"/>
    </row>
    <row r="51" spans="2:6">
      <c r="B51" s="173"/>
      <c r="C51" s="173"/>
      <c r="D51" s="173"/>
      <c r="E51" s="173"/>
      <c r="F51" s="173"/>
    </row>
    <row r="52" spans="2:6">
      <c r="B52" s="173"/>
      <c r="C52" s="173"/>
      <c r="D52" s="173"/>
      <c r="E52" s="173"/>
      <c r="F52" s="173"/>
    </row>
    <row r="53" spans="2:6">
      <c r="B53" s="173"/>
      <c r="C53" s="173"/>
      <c r="D53" s="173"/>
      <c r="E53" s="173"/>
      <c r="F53" s="173"/>
    </row>
    <row r="54" spans="2:6">
      <c r="B54" s="173"/>
      <c r="C54" s="173"/>
      <c r="D54" s="173"/>
      <c r="E54" s="173"/>
      <c r="F54" s="173"/>
    </row>
    <row r="55" spans="2:6">
      <c r="B55" s="173"/>
      <c r="C55" s="173"/>
      <c r="D55" s="173"/>
      <c r="E55" s="173"/>
      <c r="F55" s="173"/>
    </row>
    <row r="56" spans="2:6">
      <c r="B56" s="173"/>
      <c r="C56" s="173"/>
      <c r="D56" s="173"/>
      <c r="E56" s="173"/>
      <c r="F56" s="173"/>
    </row>
    <row r="57" spans="2:6">
      <c r="B57" s="173"/>
      <c r="C57" s="173"/>
      <c r="D57" s="173"/>
      <c r="E57" s="173"/>
      <c r="F57" s="173"/>
    </row>
    <row r="58" spans="2:6">
      <c r="B58" s="173"/>
      <c r="C58" s="173"/>
      <c r="D58" s="173"/>
      <c r="E58" s="173"/>
      <c r="F58" s="173"/>
    </row>
    <row r="59" spans="2:6">
      <c r="B59" s="173"/>
      <c r="C59" s="173"/>
      <c r="D59" s="173"/>
      <c r="E59" s="173"/>
      <c r="F59" s="173"/>
    </row>
    <row r="60" spans="2:6">
      <c r="B60" s="173"/>
      <c r="C60" s="173"/>
      <c r="D60" s="173"/>
      <c r="E60" s="173"/>
      <c r="F60" s="173"/>
    </row>
    <row r="61" spans="2:6">
      <c r="B61" s="173"/>
      <c r="C61" s="173"/>
      <c r="D61" s="173"/>
      <c r="E61" s="173"/>
      <c r="F61" s="173"/>
    </row>
    <row r="62" spans="2:6">
      <c r="B62" s="173"/>
      <c r="C62" s="173"/>
      <c r="D62" s="173"/>
      <c r="E62" s="173"/>
      <c r="F62" s="173"/>
    </row>
    <row r="63" spans="2:6">
      <c r="B63" s="173"/>
      <c r="C63" s="173"/>
      <c r="D63" s="173"/>
      <c r="E63" s="173"/>
      <c r="F63" s="173"/>
    </row>
    <row r="64" spans="2:6">
      <c r="B64" s="173"/>
      <c r="C64" s="173"/>
      <c r="D64" s="173"/>
      <c r="E64" s="173"/>
      <c r="F64" s="173"/>
    </row>
    <row r="65" spans="2:6">
      <c r="B65" s="173"/>
      <c r="C65" s="173"/>
      <c r="D65" s="173"/>
      <c r="E65" s="173"/>
      <c r="F65" s="173"/>
    </row>
    <row r="66" spans="2:6">
      <c r="B66" s="173"/>
      <c r="C66" s="173"/>
      <c r="D66" s="173"/>
      <c r="E66" s="173"/>
      <c r="F66" s="173"/>
    </row>
    <row r="67" spans="2:6">
      <c r="B67" s="173"/>
      <c r="C67" s="173"/>
      <c r="D67" s="173"/>
      <c r="E67" s="173"/>
      <c r="F67" s="173"/>
    </row>
    <row r="68" spans="2:6">
      <c r="B68" s="173"/>
      <c r="C68" s="173"/>
      <c r="D68" s="173"/>
      <c r="E68" s="173"/>
      <c r="F68" s="173"/>
    </row>
    <row r="69" spans="2:6">
      <c r="B69" s="173"/>
      <c r="C69" s="173"/>
      <c r="D69" s="173"/>
      <c r="E69" s="173"/>
      <c r="F69" s="173"/>
    </row>
    <row r="70" spans="2:6">
      <c r="B70" s="173"/>
      <c r="C70" s="173"/>
      <c r="D70" s="173"/>
      <c r="E70" s="173"/>
      <c r="F70" s="173"/>
    </row>
    <row r="71" spans="2:6">
      <c r="B71" s="173"/>
      <c r="C71" s="173"/>
      <c r="D71" s="173"/>
      <c r="E71" s="173"/>
      <c r="F71" s="173"/>
    </row>
    <row r="72" spans="2:6">
      <c r="B72" s="173"/>
      <c r="C72" s="173"/>
      <c r="D72" s="173"/>
      <c r="E72" s="173"/>
      <c r="F72" s="173"/>
    </row>
    <row r="73" spans="2:6">
      <c r="B73" s="173"/>
      <c r="C73" s="173"/>
      <c r="D73" s="173"/>
      <c r="E73" s="173"/>
      <c r="F73" s="173"/>
    </row>
    <row r="74" spans="2:6">
      <c r="B74" s="173"/>
      <c r="C74" s="173"/>
      <c r="D74" s="173"/>
      <c r="E74" s="173"/>
      <c r="F74" s="173"/>
    </row>
    <row r="75" spans="2:6">
      <c r="B75" s="173"/>
      <c r="C75" s="173"/>
      <c r="D75" s="173"/>
      <c r="E75" s="173"/>
      <c r="F75" s="173"/>
    </row>
    <row r="76" spans="2:6">
      <c r="B76" s="173"/>
      <c r="C76" s="173"/>
      <c r="D76" s="173"/>
      <c r="E76" s="173"/>
      <c r="F76" s="173"/>
    </row>
    <row r="77" spans="2:6">
      <c r="B77" s="173"/>
      <c r="C77" s="173"/>
      <c r="D77" s="173"/>
      <c r="E77" s="173"/>
      <c r="F77" s="173"/>
    </row>
    <row r="78" spans="2:6">
      <c r="B78" s="173"/>
      <c r="C78" s="173"/>
      <c r="D78" s="173"/>
      <c r="E78" s="173"/>
      <c r="F78" s="173"/>
    </row>
    <row r="79" spans="2:6">
      <c r="B79" s="173"/>
      <c r="C79" s="173"/>
      <c r="D79" s="173"/>
      <c r="E79" s="173"/>
      <c r="F79" s="173"/>
    </row>
    <row r="80" spans="2:6">
      <c r="B80" s="173"/>
      <c r="C80" s="173"/>
      <c r="D80" s="173"/>
      <c r="E80" s="173"/>
      <c r="F80" s="173"/>
    </row>
    <row r="81" spans="2:6">
      <c r="B81" s="173"/>
      <c r="C81" s="173"/>
      <c r="D81" s="173"/>
      <c r="E81" s="173"/>
      <c r="F81" s="173"/>
    </row>
    <row r="82" spans="2:6">
      <c r="B82" s="173"/>
      <c r="C82" s="173"/>
      <c r="D82" s="173"/>
      <c r="E82" s="173"/>
      <c r="F82" s="173"/>
    </row>
    <row r="83" spans="2:6">
      <c r="B83" s="173"/>
      <c r="C83" s="173"/>
      <c r="D83" s="173"/>
      <c r="E83" s="173"/>
      <c r="F83" s="173"/>
    </row>
    <row r="84" spans="2:6">
      <c r="B84" s="173"/>
      <c r="C84" s="173"/>
      <c r="D84" s="173"/>
      <c r="E84" s="173"/>
      <c r="F84" s="173"/>
    </row>
    <row r="85" spans="2:6">
      <c r="B85" s="173"/>
      <c r="C85" s="173"/>
      <c r="D85" s="173"/>
      <c r="E85" s="173"/>
      <c r="F85" s="173"/>
    </row>
    <row r="86" spans="2:6">
      <c r="B86" s="173"/>
      <c r="C86" s="173"/>
      <c r="D86" s="173"/>
      <c r="E86" s="173"/>
      <c r="F86" s="173"/>
    </row>
    <row r="87" spans="2:6">
      <c r="B87" s="173"/>
      <c r="C87" s="173"/>
      <c r="D87" s="173"/>
      <c r="E87" s="173"/>
      <c r="F87" s="173"/>
    </row>
    <row r="88" spans="2:6">
      <c r="B88" s="173"/>
      <c r="C88" s="173"/>
      <c r="D88" s="173"/>
      <c r="E88" s="173"/>
      <c r="F88" s="173"/>
    </row>
    <row r="89" spans="2:6">
      <c r="B89" s="173"/>
      <c r="C89" s="173"/>
      <c r="D89" s="173"/>
      <c r="E89" s="173"/>
      <c r="F89" s="173"/>
    </row>
    <row r="90" spans="2:6">
      <c r="B90" s="173"/>
      <c r="C90" s="173"/>
      <c r="D90" s="173"/>
      <c r="E90" s="173"/>
      <c r="F90" s="173"/>
    </row>
    <row r="91" spans="2:6">
      <c r="B91" s="173"/>
      <c r="C91" s="173"/>
      <c r="D91" s="173"/>
      <c r="E91" s="173"/>
      <c r="F91" s="173"/>
    </row>
    <row r="92" spans="2:6">
      <c r="B92" s="173"/>
      <c r="C92" s="173"/>
      <c r="D92" s="173"/>
      <c r="E92" s="173"/>
      <c r="F92" s="173"/>
    </row>
    <row r="93" spans="2:6">
      <c r="B93" s="173"/>
      <c r="C93" s="173"/>
      <c r="D93" s="173"/>
      <c r="E93" s="173"/>
      <c r="F93" s="173"/>
    </row>
    <row r="94" spans="2:6">
      <c r="B94" s="173"/>
      <c r="C94" s="173"/>
      <c r="D94" s="173"/>
      <c r="E94" s="173"/>
      <c r="F94" s="173"/>
    </row>
    <row r="95" spans="2:6">
      <c r="B95" s="173"/>
      <c r="C95" s="173"/>
      <c r="D95" s="173"/>
      <c r="E95" s="173"/>
      <c r="F95" s="173"/>
    </row>
    <row r="96" spans="2:6">
      <c r="B96" s="173"/>
      <c r="C96" s="173"/>
      <c r="D96" s="173"/>
      <c r="E96" s="173"/>
      <c r="F96" s="173"/>
    </row>
    <row r="97" spans="2:6">
      <c r="B97" s="173"/>
      <c r="C97" s="173"/>
      <c r="D97" s="173"/>
      <c r="E97" s="173"/>
      <c r="F97" s="173"/>
    </row>
    <row r="98" spans="2:6">
      <c r="B98" s="173"/>
      <c r="C98" s="173"/>
      <c r="D98" s="173"/>
      <c r="E98" s="173"/>
      <c r="F98" s="173"/>
    </row>
    <row r="99" spans="2:6">
      <c r="B99" s="173"/>
      <c r="C99" s="173"/>
      <c r="D99" s="173"/>
      <c r="E99" s="173"/>
      <c r="F99" s="173"/>
    </row>
    <row r="100" spans="2:6">
      <c r="B100" s="173"/>
      <c r="C100" s="173"/>
      <c r="D100" s="173"/>
      <c r="E100" s="173"/>
      <c r="F100" s="173"/>
    </row>
    <row r="101" spans="2:6">
      <c r="B101" s="173"/>
      <c r="C101" s="173"/>
      <c r="D101" s="173"/>
      <c r="E101" s="173"/>
      <c r="F101" s="173"/>
    </row>
    <row r="102" spans="2:6">
      <c r="B102" s="173"/>
      <c r="C102" s="173"/>
      <c r="D102" s="173"/>
      <c r="E102" s="173"/>
      <c r="F102" s="173"/>
    </row>
    <row r="103" spans="2:6">
      <c r="B103" s="173"/>
      <c r="C103" s="173"/>
      <c r="D103" s="173"/>
      <c r="E103" s="173"/>
      <c r="F103" s="173"/>
    </row>
    <row r="104" spans="2:6">
      <c r="B104" s="173"/>
      <c r="C104" s="173"/>
      <c r="D104" s="173"/>
      <c r="E104" s="173"/>
      <c r="F104" s="173"/>
    </row>
    <row r="105" spans="2:6">
      <c r="B105" s="173"/>
      <c r="C105" s="173"/>
      <c r="D105" s="173"/>
      <c r="E105" s="173"/>
      <c r="F105" s="173"/>
    </row>
    <row r="106" spans="2:6">
      <c r="B106" s="173"/>
      <c r="C106" s="173"/>
      <c r="D106" s="173"/>
      <c r="E106" s="173"/>
      <c r="F106" s="173"/>
    </row>
    <row r="107" spans="2:6">
      <c r="B107" s="173"/>
      <c r="C107" s="173"/>
      <c r="D107" s="173"/>
      <c r="E107" s="173"/>
      <c r="F107" s="173"/>
    </row>
    <row r="108" spans="2:6">
      <c r="B108" s="173"/>
      <c r="C108" s="173"/>
      <c r="D108" s="173"/>
      <c r="E108" s="173"/>
      <c r="F108" s="173"/>
    </row>
    <row r="109" spans="2:6">
      <c r="B109" s="173"/>
      <c r="C109" s="173"/>
      <c r="D109" s="173"/>
      <c r="E109" s="173"/>
      <c r="F109" s="173"/>
    </row>
    <row r="110" spans="2:6">
      <c r="B110" s="173"/>
      <c r="C110" s="173"/>
      <c r="D110" s="173"/>
      <c r="E110" s="173"/>
      <c r="F110" s="173"/>
    </row>
    <row r="111" spans="2:6">
      <c r="B111" s="173"/>
      <c r="C111" s="173"/>
      <c r="D111" s="173"/>
      <c r="E111" s="173"/>
      <c r="F111" s="173"/>
    </row>
    <row r="112" spans="2:6">
      <c r="B112" s="173"/>
      <c r="C112" s="173"/>
      <c r="D112" s="173"/>
      <c r="E112" s="173"/>
      <c r="F112" s="173"/>
    </row>
    <row r="113" spans="2:6">
      <c r="B113" s="173"/>
      <c r="C113" s="173"/>
      <c r="D113" s="173"/>
      <c r="E113" s="173"/>
      <c r="F113" s="173"/>
    </row>
    <row r="114" spans="2:6">
      <c r="B114" s="173"/>
      <c r="C114" s="173"/>
      <c r="D114" s="173"/>
      <c r="E114" s="173"/>
      <c r="F114" s="173"/>
    </row>
    <row r="115" spans="2:6">
      <c r="B115" s="173"/>
      <c r="C115" s="173"/>
      <c r="D115" s="173"/>
      <c r="E115" s="173"/>
      <c r="F115" s="173"/>
    </row>
  </sheetData>
  <mergeCells count="24">
    <mergeCell ref="D11:E11"/>
    <mergeCell ref="D12:E12"/>
    <mergeCell ref="D13:E13"/>
    <mergeCell ref="D6:E6"/>
    <mergeCell ref="D7:E7"/>
    <mergeCell ref="D8:E8"/>
    <mergeCell ref="D9:E9"/>
    <mergeCell ref="D10:E10"/>
    <mergeCell ref="C39:F39"/>
    <mergeCell ref="D16:E16"/>
    <mergeCell ref="D15:E15"/>
    <mergeCell ref="D22:E22"/>
    <mergeCell ref="G3:Z3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C5:F5"/>
    <mergeCell ref="C18:F18"/>
  </mergeCells>
  <phoneticPr fontId="16"/>
  <printOptions gridLinesSet="0"/>
  <pageMargins left="0.78740157480314965" right="0.78740157480314965" top="0.94488188976377963" bottom="0.98425196850393704" header="0.51181102362204722" footer="0.51181102362204722"/>
  <pageSetup paperSize="9" scale="78" fitToWidth="2" orientation="portrait" blackAndWhite="1" r:id="rId1"/>
  <headerFooter alignWithMargins="0"/>
  <colBreaks count="1" manualBreakCount="1">
    <brk id="13" max="3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  <pageSetUpPr fitToPage="1"/>
  </sheetPr>
  <dimension ref="A1:BM32"/>
  <sheetViews>
    <sheetView view="pageBreakPreview" zoomScale="85" zoomScaleNormal="100" zoomScaleSheetLayoutView="85"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2.36328125" style="215" customWidth="1"/>
    <col min="2" max="2" width="3.6328125" style="215" customWidth="1"/>
    <col min="3" max="3" width="18" style="215" customWidth="1"/>
    <col min="4" max="4" width="3.453125" style="215" customWidth="1"/>
    <col min="5" max="5" width="7.36328125" style="215" customWidth="1"/>
    <col min="6" max="12" width="8.6328125" style="215" customWidth="1"/>
    <col min="13" max="13" width="10.90625" style="215" customWidth="1"/>
    <col min="14" max="22" width="8.6328125" style="215" customWidth="1"/>
    <col min="23" max="23" width="3.6328125" style="215" customWidth="1"/>
    <col min="24" max="24" width="18" style="215" customWidth="1"/>
    <col min="25" max="25" width="3.453125" style="215" customWidth="1"/>
    <col min="26" max="26" width="7.36328125" style="215" customWidth="1"/>
    <col min="27" max="27" width="8.36328125" style="215" customWidth="1"/>
    <col min="28" max="28" width="8.6328125" style="215" customWidth="1"/>
    <col min="29" max="29" width="12.6328125" style="215" customWidth="1"/>
    <col min="30" max="94" width="10.7265625" style="215" customWidth="1"/>
    <col min="95" max="16384" width="9" style="215"/>
  </cols>
  <sheetData>
    <row r="1" spans="1:65" s="187" customFormat="1" ht="20.25" customHeight="1">
      <c r="A1" s="736"/>
      <c r="B1" s="185" t="s">
        <v>73</v>
      </c>
      <c r="C1" s="186"/>
      <c r="D1" s="737"/>
      <c r="E1" s="186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5" t="s">
        <v>73</v>
      </c>
      <c r="X1" s="186"/>
      <c r="Y1" s="186"/>
      <c r="Z1" s="186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</row>
    <row r="2" spans="1:65" s="187" customFormat="1" ht="18" customHeight="1" thickBot="1">
      <c r="B2" s="189"/>
      <c r="C2" s="184"/>
      <c r="D2" s="184"/>
      <c r="E2" s="184"/>
      <c r="F2" s="184"/>
      <c r="G2" s="184"/>
      <c r="H2" s="184"/>
      <c r="I2" s="184"/>
      <c r="J2" s="184"/>
      <c r="R2" s="188"/>
      <c r="S2" s="188"/>
      <c r="T2" s="184"/>
      <c r="U2" s="184"/>
      <c r="V2" s="188" t="s">
        <v>69</v>
      </c>
      <c r="W2" s="189"/>
      <c r="X2" s="184"/>
      <c r="Y2" s="184"/>
      <c r="Z2" s="184"/>
      <c r="AA2" s="184"/>
      <c r="AC2" s="187" t="s">
        <v>69</v>
      </c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</row>
    <row r="3" spans="1:65" s="187" customFormat="1" ht="30" customHeight="1">
      <c r="A3" s="738"/>
      <c r="B3" s="192"/>
      <c r="C3" s="193"/>
      <c r="D3" s="193"/>
      <c r="E3" s="193" t="s">
        <v>241</v>
      </c>
      <c r="F3" s="708" t="s">
        <v>491</v>
      </c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190"/>
      <c r="U3" s="190"/>
      <c r="V3" s="191"/>
      <c r="W3" s="192"/>
      <c r="X3" s="193"/>
      <c r="Y3" s="193"/>
      <c r="Z3" s="193" t="s">
        <v>241</v>
      </c>
      <c r="AA3" s="707" t="s">
        <v>453</v>
      </c>
      <c r="AB3" s="739"/>
      <c r="AC3" s="740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</row>
    <row r="4" spans="1:65" s="187" customFormat="1" ht="30" customHeight="1">
      <c r="A4" s="738"/>
      <c r="B4" s="741" t="s">
        <v>384</v>
      </c>
      <c r="C4" s="194"/>
      <c r="D4" s="194"/>
      <c r="E4" s="195" t="s">
        <v>133</v>
      </c>
      <c r="F4" s="742" t="s">
        <v>22</v>
      </c>
      <c r="G4" s="742" t="s">
        <v>23</v>
      </c>
      <c r="H4" s="329" t="s">
        <v>301</v>
      </c>
      <c r="I4" s="742" t="s">
        <v>25</v>
      </c>
      <c r="J4" s="742" t="s">
        <v>26</v>
      </c>
      <c r="K4" s="743" t="s">
        <v>74</v>
      </c>
      <c r="L4" s="743" t="s">
        <v>91</v>
      </c>
      <c r="M4" s="742" t="s">
        <v>92</v>
      </c>
      <c r="N4" s="742" t="s">
        <v>93</v>
      </c>
      <c r="O4" s="742" t="s">
        <v>94</v>
      </c>
      <c r="P4" s="744" t="s">
        <v>95</v>
      </c>
      <c r="Q4" s="742" t="s">
        <v>96</v>
      </c>
      <c r="R4" s="742" t="s">
        <v>27</v>
      </c>
      <c r="S4" s="742" t="s">
        <v>28</v>
      </c>
      <c r="T4" s="745" t="s">
        <v>504</v>
      </c>
      <c r="U4" s="745" t="s">
        <v>29</v>
      </c>
      <c r="V4" s="746" t="s">
        <v>30</v>
      </c>
      <c r="W4" s="495" t="s">
        <v>385</v>
      </c>
      <c r="X4" s="194"/>
      <c r="Y4" s="194"/>
      <c r="Z4" s="195" t="s">
        <v>133</v>
      </c>
      <c r="AA4" s="747" t="s">
        <v>206</v>
      </c>
      <c r="AB4" s="748" t="s">
        <v>207</v>
      </c>
      <c r="AC4" s="749" t="s">
        <v>19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</row>
    <row r="5" spans="1:65" s="750" customFormat="1" ht="26.25" customHeight="1">
      <c r="B5" s="35" t="s">
        <v>386</v>
      </c>
      <c r="C5" s="697" t="s">
        <v>387</v>
      </c>
      <c r="D5" s="697"/>
      <c r="E5" s="710"/>
      <c r="F5" s="75">
        <v>73.400000000000006</v>
      </c>
      <c r="G5" s="75">
        <v>73.2</v>
      </c>
      <c r="H5" s="75">
        <v>71.3</v>
      </c>
      <c r="I5" s="75">
        <v>82.9</v>
      </c>
      <c r="J5" s="75">
        <v>60.9</v>
      </c>
      <c r="K5" s="76">
        <v>67.2</v>
      </c>
      <c r="L5" s="76">
        <v>71.099999999999994</v>
      </c>
      <c r="M5" s="75">
        <v>63.8</v>
      </c>
      <c r="N5" s="75">
        <v>67.900000000000006</v>
      </c>
      <c r="O5" s="75">
        <v>70.400000000000006</v>
      </c>
      <c r="P5" s="75">
        <v>77.900000000000006</v>
      </c>
      <c r="Q5" s="75">
        <v>75.099999999999994</v>
      </c>
      <c r="R5" s="75">
        <v>79.900000000000006</v>
      </c>
      <c r="S5" s="75">
        <v>60.8</v>
      </c>
      <c r="T5" s="75">
        <v>42.5</v>
      </c>
      <c r="U5" s="75">
        <v>77</v>
      </c>
      <c r="V5" s="41">
        <v>51</v>
      </c>
      <c r="W5" s="35" t="s">
        <v>474</v>
      </c>
      <c r="X5" s="697" t="s">
        <v>387</v>
      </c>
      <c r="Y5" s="697"/>
      <c r="Z5" s="710"/>
      <c r="AA5" s="75">
        <v>58.3</v>
      </c>
      <c r="AB5" s="75">
        <v>60.5</v>
      </c>
      <c r="AC5" s="41">
        <v>70.8</v>
      </c>
    </row>
    <row r="6" spans="1:65" s="750" customFormat="1" ht="26.25" customHeight="1">
      <c r="B6" s="35" t="s">
        <v>388</v>
      </c>
      <c r="C6" s="699" t="s">
        <v>389</v>
      </c>
      <c r="D6" s="699"/>
      <c r="E6" s="704"/>
      <c r="F6" s="75">
        <v>95.3</v>
      </c>
      <c r="G6" s="75">
        <v>87.6</v>
      </c>
      <c r="H6" s="75">
        <v>85.8</v>
      </c>
      <c r="I6" s="75">
        <v>91.1</v>
      </c>
      <c r="J6" s="75">
        <v>93.8</v>
      </c>
      <c r="K6" s="76">
        <v>90.5</v>
      </c>
      <c r="L6" s="76">
        <v>82.1</v>
      </c>
      <c r="M6" s="75">
        <v>92.9</v>
      </c>
      <c r="N6" s="75">
        <v>91.2</v>
      </c>
      <c r="O6" s="75">
        <v>94.3</v>
      </c>
      <c r="P6" s="75">
        <v>76.099999999999994</v>
      </c>
      <c r="Q6" s="75">
        <v>86.9</v>
      </c>
      <c r="R6" s="75">
        <v>75.8</v>
      </c>
      <c r="S6" s="75">
        <v>86.6</v>
      </c>
      <c r="T6" s="75">
        <v>87.7</v>
      </c>
      <c r="U6" s="75">
        <v>85.4</v>
      </c>
      <c r="V6" s="41">
        <v>90.7</v>
      </c>
      <c r="W6" s="35" t="s">
        <v>388</v>
      </c>
      <c r="X6" s="699" t="s">
        <v>389</v>
      </c>
      <c r="Y6" s="699"/>
      <c r="Z6" s="704"/>
      <c r="AA6" s="75">
        <v>80.599999999999994</v>
      </c>
      <c r="AB6" s="75">
        <v>92.9</v>
      </c>
      <c r="AC6" s="41">
        <v>88.7</v>
      </c>
    </row>
    <row r="7" spans="1:65" s="750" customFormat="1" ht="26.25" customHeight="1">
      <c r="B7" s="35" t="s">
        <v>390</v>
      </c>
      <c r="C7" s="699" t="s">
        <v>391</v>
      </c>
      <c r="D7" s="699"/>
      <c r="E7" s="704"/>
      <c r="F7" s="75">
        <v>207.3</v>
      </c>
      <c r="G7" s="75">
        <v>350.7</v>
      </c>
      <c r="H7" s="75">
        <v>435.5</v>
      </c>
      <c r="I7" s="75">
        <v>392.5</v>
      </c>
      <c r="J7" s="75">
        <v>230.5</v>
      </c>
      <c r="K7" s="76">
        <v>330.6</v>
      </c>
      <c r="L7" s="76">
        <v>657.9</v>
      </c>
      <c r="M7" s="75">
        <v>211.3</v>
      </c>
      <c r="N7" s="75">
        <v>382.7</v>
      </c>
      <c r="O7" s="75">
        <v>239</v>
      </c>
      <c r="P7" s="75">
        <v>520</v>
      </c>
      <c r="Q7" s="75">
        <v>479.3</v>
      </c>
      <c r="R7" s="75">
        <v>595.9</v>
      </c>
      <c r="S7" s="75">
        <v>449.6</v>
      </c>
      <c r="T7" s="75">
        <v>281.39999999999998</v>
      </c>
      <c r="U7" s="75">
        <v>474</v>
      </c>
      <c r="V7" s="41">
        <v>457.3</v>
      </c>
      <c r="W7" s="35" t="s">
        <v>390</v>
      </c>
      <c r="X7" s="699" t="s">
        <v>391</v>
      </c>
      <c r="Y7" s="699"/>
      <c r="Z7" s="704"/>
      <c r="AA7" s="75">
        <v>425.2</v>
      </c>
      <c r="AB7" s="75">
        <v>262.39999999999998</v>
      </c>
      <c r="AC7" s="41">
        <v>360.4</v>
      </c>
    </row>
    <row r="8" spans="1:65" s="750" customFormat="1" ht="26.25" customHeight="1">
      <c r="B8" s="35" t="s">
        <v>392</v>
      </c>
      <c r="C8" s="699" t="s">
        <v>393</v>
      </c>
      <c r="D8" s="699"/>
      <c r="E8" s="704"/>
      <c r="F8" s="75">
        <v>124.8</v>
      </c>
      <c r="G8" s="75">
        <v>118.9</v>
      </c>
      <c r="H8" s="75">
        <v>110.6</v>
      </c>
      <c r="I8" s="75">
        <v>112.9</v>
      </c>
      <c r="J8" s="75">
        <v>109.9</v>
      </c>
      <c r="K8" s="76">
        <v>107.5</v>
      </c>
      <c r="L8" s="76">
        <v>116.1</v>
      </c>
      <c r="M8" s="75">
        <v>110.7</v>
      </c>
      <c r="N8" s="75">
        <v>107.4</v>
      </c>
      <c r="O8" s="75">
        <v>107.8</v>
      </c>
      <c r="P8" s="75">
        <v>117.8</v>
      </c>
      <c r="Q8" s="75">
        <v>107.8</v>
      </c>
      <c r="R8" s="75">
        <v>118.6</v>
      </c>
      <c r="S8" s="75">
        <v>113.9</v>
      </c>
      <c r="T8" s="75">
        <v>90.2</v>
      </c>
      <c r="U8" s="75">
        <v>122.4</v>
      </c>
      <c r="V8" s="41">
        <v>125.3</v>
      </c>
      <c r="W8" s="35" t="s">
        <v>392</v>
      </c>
      <c r="X8" s="699" t="s">
        <v>393</v>
      </c>
      <c r="Y8" s="699"/>
      <c r="Z8" s="704"/>
      <c r="AA8" s="75">
        <v>125.4</v>
      </c>
      <c r="AB8" s="75">
        <v>107.5</v>
      </c>
      <c r="AC8" s="41">
        <v>116.4</v>
      </c>
    </row>
    <row r="9" spans="1:65" s="750" customFormat="1" ht="26.25" customHeight="1">
      <c r="B9" s="35" t="s">
        <v>394</v>
      </c>
      <c r="C9" s="699" t="s">
        <v>395</v>
      </c>
      <c r="D9" s="699"/>
      <c r="E9" s="704"/>
      <c r="F9" s="75">
        <v>124.8</v>
      </c>
      <c r="G9" s="75">
        <v>119</v>
      </c>
      <c r="H9" s="75">
        <v>110.6</v>
      </c>
      <c r="I9" s="75">
        <v>112.9</v>
      </c>
      <c r="J9" s="75">
        <v>109.4</v>
      </c>
      <c r="K9" s="76">
        <v>107.3</v>
      </c>
      <c r="L9" s="76">
        <v>116.2</v>
      </c>
      <c r="M9" s="75">
        <v>110.7</v>
      </c>
      <c r="N9" s="75">
        <v>107.4</v>
      </c>
      <c r="O9" s="75">
        <v>108.1</v>
      </c>
      <c r="P9" s="75">
        <v>117.9</v>
      </c>
      <c r="Q9" s="75">
        <v>107.8</v>
      </c>
      <c r="R9" s="75">
        <v>118.6</v>
      </c>
      <c r="S9" s="75">
        <v>113.8</v>
      </c>
      <c r="T9" s="75">
        <v>90.2</v>
      </c>
      <c r="U9" s="75">
        <v>122.4</v>
      </c>
      <c r="V9" s="41">
        <v>125</v>
      </c>
      <c r="W9" s="35" t="s">
        <v>394</v>
      </c>
      <c r="X9" s="699" t="s">
        <v>395</v>
      </c>
      <c r="Y9" s="699"/>
      <c r="Z9" s="704"/>
      <c r="AA9" s="75">
        <v>125.4</v>
      </c>
      <c r="AB9" s="75">
        <v>111.4</v>
      </c>
      <c r="AC9" s="41">
        <v>116.5</v>
      </c>
    </row>
    <row r="10" spans="1:65" s="750" customFormat="1" ht="26.25" customHeight="1">
      <c r="B10" s="35" t="s">
        <v>396</v>
      </c>
      <c r="C10" s="699" t="s">
        <v>397</v>
      </c>
      <c r="D10" s="699"/>
      <c r="E10" s="704"/>
      <c r="F10" s="75">
        <v>112.6</v>
      </c>
      <c r="G10" s="75">
        <v>106.1</v>
      </c>
      <c r="H10" s="75">
        <v>103.2</v>
      </c>
      <c r="I10" s="75">
        <v>98.1</v>
      </c>
      <c r="J10" s="75">
        <v>97.7</v>
      </c>
      <c r="K10" s="76">
        <v>101.7</v>
      </c>
      <c r="L10" s="76">
        <v>102.4</v>
      </c>
      <c r="M10" s="75">
        <v>99.9</v>
      </c>
      <c r="N10" s="75">
        <v>97.1</v>
      </c>
      <c r="O10" s="75">
        <v>67.8</v>
      </c>
      <c r="P10" s="75">
        <v>107.3</v>
      </c>
      <c r="Q10" s="75">
        <v>81.400000000000006</v>
      </c>
      <c r="R10" s="75">
        <v>103.7</v>
      </c>
      <c r="S10" s="75">
        <v>98.1</v>
      </c>
      <c r="T10" s="75">
        <v>66</v>
      </c>
      <c r="U10" s="75">
        <v>92.9</v>
      </c>
      <c r="V10" s="41">
        <v>99.9</v>
      </c>
      <c r="W10" s="35" t="s">
        <v>396</v>
      </c>
      <c r="X10" s="699" t="s">
        <v>397</v>
      </c>
      <c r="Y10" s="699"/>
      <c r="Z10" s="704"/>
      <c r="AA10" s="75">
        <v>114.6</v>
      </c>
      <c r="AB10" s="75">
        <v>113</v>
      </c>
      <c r="AC10" s="41">
        <v>103.1</v>
      </c>
    </row>
    <row r="11" spans="1:65" s="750" customFormat="1" ht="26.25" customHeight="1">
      <c r="B11" s="35" t="s">
        <v>398</v>
      </c>
      <c r="C11" s="699" t="s">
        <v>399</v>
      </c>
      <c r="D11" s="699"/>
      <c r="E11" s="704"/>
      <c r="F11" s="75">
        <v>48.5</v>
      </c>
      <c r="G11" s="75">
        <v>50.4</v>
      </c>
      <c r="H11" s="75">
        <v>52.2</v>
      </c>
      <c r="I11" s="75">
        <v>41.1</v>
      </c>
      <c r="J11" s="75">
        <v>64.7</v>
      </c>
      <c r="K11" s="76">
        <v>44.5</v>
      </c>
      <c r="L11" s="76">
        <v>45.4</v>
      </c>
      <c r="M11" s="75">
        <v>49.4</v>
      </c>
      <c r="N11" s="75">
        <v>43.7</v>
      </c>
      <c r="O11" s="75">
        <v>44.9</v>
      </c>
      <c r="P11" s="75">
        <v>40.6</v>
      </c>
      <c r="Q11" s="75">
        <v>37.6</v>
      </c>
      <c r="R11" s="75">
        <v>28.4</v>
      </c>
      <c r="S11" s="75">
        <v>46.1</v>
      </c>
      <c r="T11" s="75">
        <v>72.400000000000006</v>
      </c>
      <c r="U11" s="75">
        <v>86.7</v>
      </c>
      <c r="V11" s="41">
        <v>63.9</v>
      </c>
      <c r="W11" s="35" t="s">
        <v>398</v>
      </c>
      <c r="X11" s="699" t="s">
        <v>399</v>
      </c>
      <c r="Y11" s="699"/>
      <c r="Z11" s="704"/>
      <c r="AA11" s="75">
        <v>97.6</v>
      </c>
      <c r="AB11" s="75">
        <v>49.4</v>
      </c>
      <c r="AC11" s="41">
        <v>52.6</v>
      </c>
    </row>
    <row r="12" spans="1:65" s="750" customFormat="1" ht="26.25" customHeight="1">
      <c r="B12" s="698" t="s">
        <v>400</v>
      </c>
      <c r="C12" s="699"/>
      <c r="D12" s="699"/>
      <c r="E12" s="704"/>
      <c r="F12" s="75"/>
      <c r="G12" s="75"/>
      <c r="H12" s="75"/>
      <c r="I12" s="75"/>
      <c r="J12" s="75"/>
      <c r="K12" s="76"/>
      <c r="L12" s="76"/>
      <c r="M12" s="75"/>
      <c r="N12" s="75"/>
      <c r="O12" s="75"/>
      <c r="P12" s="75"/>
      <c r="Q12" s="75"/>
      <c r="R12" s="75"/>
      <c r="S12" s="75"/>
      <c r="T12" s="75"/>
      <c r="U12" s="75"/>
      <c r="V12" s="41"/>
      <c r="W12" s="698" t="s">
        <v>400</v>
      </c>
      <c r="X12" s="699"/>
      <c r="Y12" s="699"/>
      <c r="Z12" s="704"/>
      <c r="AA12" s="76"/>
      <c r="AB12" s="75"/>
      <c r="AC12" s="41"/>
    </row>
    <row r="13" spans="1:65" s="750" customFormat="1" ht="26.25" customHeight="1">
      <c r="B13" s="35" t="s">
        <v>401</v>
      </c>
      <c r="C13" s="699" t="s">
        <v>402</v>
      </c>
      <c r="D13" s="699"/>
      <c r="E13" s="704"/>
      <c r="F13" s="75">
        <v>21.5</v>
      </c>
      <c r="G13" s="75">
        <v>28.4</v>
      </c>
      <c r="H13" s="75">
        <v>19.399999999999999</v>
      </c>
      <c r="I13" s="75">
        <v>20.2</v>
      </c>
      <c r="J13" s="75">
        <v>21.1</v>
      </c>
      <c r="K13" s="76">
        <v>16</v>
      </c>
      <c r="L13" s="76">
        <v>17.600000000000001</v>
      </c>
      <c r="M13" s="75">
        <v>18</v>
      </c>
      <c r="N13" s="75">
        <v>13.2</v>
      </c>
      <c r="O13" s="75">
        <v>38.4</v>
      </c>
      <c r="P13" s="75">
        <v>12.9</v>
      </c>
      <c r="Q13" s="75">
        <v>28.8</v>
      </c>
      <c r="R13" s="75">
        <v>9.1999999999999993</v>
      </c>
      <c r="S13" s="75">
        <v>12.5</v>
      </c>
      <c r="T13" s="75">
        <v>78.8</v>
      </c>
      <c r="U13" s="75">
        <v>61.8</v>
      </c>
      <c r="V13" s="41">
        <v>44.7</v>
      </c>
      <c r="W13" s="35" t="s">
        <v>401</v>
      </c>
      <c r="X13" s="699" t="s">
        <v>402</v>
      </c>
      <c r="Y13" s="699"/>
      <c r="Z13" s="704"/>
      <c r="AA13" s="75">
        <v>50.6</v>
      </c>
      <c r="AB13" s="75">
        <v>21.9</v>
      </c>
      <c r="AC13" s="41">
        <v>23.4</v>
      </c>
    </row>
    <row r="14" spans="1:65" s="750" customFormat="1" ht="26.25" customHeight="1">
      <c r="B14" s="35" t="s">
        <v>403</v>
      </c>
      <c r="C14" s="699" t="s">
        <v>404</v>
      </c>
      <c r="D14" s="699"/>
      <c r="E14" s="704"/>
      <c r="F14" s="75">
        <v>4.7</v>
      </c>
      <c r="G14" s="75">
        <v>5</v>
      </c>
      <c r="H14" s="75">
        <v>3.9</v>
      </c>
      <c r="I14" s="75">
        <v>2.7</v>
      </c>
      <c r="J14" s="75">
        <v>4.2</v>
      </c>
      <c r="K14" s="76">
        <v>3.6</v>
      </c>
      <c r="L14" s="76">
        <v>4.0999999999999996</v>
      </c>
      <c r="M14" s="75">
        <v>2.9</v>
      </c>
      <c r="N14" s="75">
        <v>2.8</v>
      </c>
      <c r="O14" s="75">
        <v>7.7</v>
      </c>
      <c r="P14" s="75">
        <v>2.6</v>
      </c>
      <c r="Q14" s="75">
        <v>7.8</v>
      </c>
      <c r="R14" s="75">
        <v>2.2000000000000002</v>
      </c>
      <c r="S14" s="75">
        <v>4.4000000000000004</v>
      </c>
      <c r="T14" s="75">
        <v>17</v>
      </c>
      <c r="U14" s="75">
        <v>9.4</v>
      </c>
      <c r="V14" s="41">
        <v>15.8</v>
      </c>
      <c r="W14" s="35" t="s">
        <v>403</v>
      </c>
      <c r="X14" s="699" t="s">
        <v>404</v>
      </c>
      <c r="Y14" s="699"/>
      <c r="Z14" s="704"/>
      <c r="AA14" s="75">
        <v>8.1</v>
      </c>
      <c r="AB14" s="75">
        <v>6.8</v>
      </c>
      <c r="AC14" s="41">
        <v>4.7</v>
      </c>
    </row>
    <row r="15" spans="1:65" s="750" customFormat="1" ht="26.25" customHeight="1">
      <c r="B15" s="35" t="s">
        <v>405</v>
      </c>
      <c r="C15" s="699" t="s">
        <v>406</v>
      </c>
      <c r="D15" s="699"/>
      <c r="E15" s="704"/>
      <c r="F15" s="75">
        <v>26.2</v>
      </c>
      <c r="G15" s="75">
        <v>33.4</v>
      </c>
      <c r="H15" s="75">
        <v>23.3</v>
      </c>
      <c r="I15" s="75">
        <v>22.9</v>
      </c>
      <c r="J15" s="75">
        <v>25.3</v>
      </c>
      <c r="K15" s="76">
        <v>19.600000000000001</v>
      </c>
      <c r="L15" s="76">
        <v>21.7</v>
      </c>
      <c r="M15" s="75">
        <v>20.9</v>
      </c>
      <c r="N15" s="75">
        <v>16</v>
      </c>
      <c r="O15" s="75">
        <v>46.1</v>
      </c>
      <c r="P15" s="75">
        <v>15.5</v>
      </c>
      <c r="Q15" s="75">
        <v>36.6</v>
      </c>
      <c r="R15" s="75">
        <v>11.4</v>
      </c>
      <c r="S15" s="75">
        <v>16.899999999999999</v>
      </c>
      <c r="T15" s="75">
        <v>95.7</v>
      </c>
      <c r="U15" s="75">
        <v>71.2</v>
      </c>
      <c r="V15" s="41">
        <v>60.6</v>
      </c>
      <c r="W15" s="35" t="s">
        <v>405</v>
      </c>
      <c r="X15" s="699" t="s">
        <v>406</v>
      </c>
      <c r="Y15" s="699"/>
      <c r="Z15" s="704"/>
      <c r="AA15" s="75">
        <v>58.7</v>
      </c>
      <c r="AB15" s="75">
        <v>28.7</v>
      </c>
      <c r="AC15" s="41">
        <v>28.1</v>
      </c>
    </row>
    <row r="16" spans="1:65" s="750" customFormat="1" ht="26.25" customHeight="1" thickBot="1">
      <c r="B16" s="36" t="s">
        <v>407</v>
      </c>
      <c r="C16" s="705" t="s">
        <v>408</v>
      </c>
      <c r="D16" s="705"/>
      <c r="E16" s="706"/>
      <c r="F16" s="751">
        <v>9.9</v>
      </c>
      <c r="G16" s="751">
        <v>10.8</v>
      </c>
      <c r="H16" s="751">
        <v>8.4</v>
      </c>
      <c r="I16" s="751">
        <v>14.2</v>
      </c>
      <c r="J16" s="751">
        <v>4.5999999999999996</v>
      </c>
      <c r="K16" s="752">
        <v>5.7</v>
      </c>
      <c r="L16" s="752">
        <v>5.6</v>
      </c>
      <c r="M16" s="751">
        <v>3.1</v>
      </c>
      <c r="N16" s="751">
        <v>4.5</v>
      </c>
      <c r="O16" s="751">
        <v>11.1</v>
      </c>
      <c r="P16" s="751">
        <v>7.4</v>
      </c>
      <c r="Q16" s="751">
        <v>4.5</v>
      </c>
      <c r="R16" s="751">
        <v>7</v>
      </c>
      <c r="S16" s="751">
        <v>7.9</v>
      </c>
      <c r="T16" s="751">
        <v>12.1</v>
      </c>
      <c r="U16" s="751">
        <v>12.1</v>
      </c>
      <c r="V16" s="753">
        <v>8.6999999999999993</v>
      </c>
      <c r="W16" s="36" t="s">
        <v>407</v>
      </c>
      <c r="X16" s="705" t="s">
        <v>408</v>
      </c>
      <c r="Y16" s="705"/>
      <c r="Z16" s="706"/>
      <c r="AA16" s="751">
        <v>18.399999999999999</v>
      </c>
      <c r="AB16" s="751">
        <v>17.2</v>
      </c>
      <c r="AC16" s="753">
        <v>9.4</v>
      </c>
    </row>
    <row r="17" spans="2:29" s="187" customFormat="1" ht="29.25" customHeight="1">
      <c r="F17" s="196"/>
      <c r="G17" s="196"/>
      <c r="H17" s="196"/>
      <c r="I17" s="196"/>
      <c r="J17" s="196"/>
      <c r="K17" s="197"/>
      <c r="L17" s="197"/>
      <c r="M17" s="197"/>
      <c r="N17" s="197"/>
      <c r="O17" s="197"/>
      <c r="P17" s="197"/>
      <c r="Q17" s="197"/>
    </row>
    <row r="18" spans="2:29" s="187" customFormat="1" ht="20.25" customHeight="1">
      <c r="B18" s="198" t="s">
        <v>409</v>
      </c>
      <c r="C18" s="199"/>
      <c r="D18" s="199"/>
      <c r="E18" s="199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W18" s="198" t="s">
        <v>409</v>
      </c>
      <c r="X18" s="199"/>
      <c r="Y18" s="199"/>
      <c r="Z18" s="199"/>
    </row>
    <row r="19" spans="2:29" s="187" customFormat="1" ht="18" customHeight="1" thickBot="1">
      <c r="B19" s="201"/>
      <c r="C19" s="201"/>
      <c r="D19" s="201"/>
      <c r="E19" s="201"/>
      <c r="F19" s="188"/>
      <c r="G19" s="188"/>
      <c r="H19" s="200"/>
      <c r="I19" s="188"/>
      <c r="J19" s="188"/>
      <c r="K19" s="188"/>
      <c r="L19" s="188"/>
      <c r="M19" s="188"/>
      <c r="N19" s="188"/>
      <c r="O19" s="188"/>
      <c r="P19" s="188"/>
      <c r="Q19" s="188"/>
      <c r="V19" s="188" t="s">
        <v>69</v>
      </c>
      <c r="W19" s="201"/>
      <c r="X19" s="201"/>
      <c r="Y19" s="201"/>
      <c r="Z19" s="201"/>
      <c r="AC19" s="188" t="s">
        <v>69</v>
      </c>
    </row>
    <row r="20" spans="2:29" s="187" customFormat="1" ht="30" customHeight="1">
      <c r="B20" s="206" t="s">
        <v>410</v>
      </c>
      <c r="C20" s="207"/>
      <c r="D20" s="207"/>
      <c r="E20" s="208" t="s">
        <v>133</v>
      </c>
      <c r="F20" s="202" t="s">
        <v>22</v>
      </c>
      <c r="G20" s="202" t="s">
        <v>23</v>
      </c>
      <c r="H20" s="329" t="s">
        <v>301</v>
      </c>
      <c r="I20" s="202" t="s">
        <v>25</v>
      </c>
      <c r="J20" s="202" t="s">
        <v>26</v>
      </c>
      <c r="K20" s="203" t="s">
        <v>74</v>
      </c>
      <c r="L20" s="203" t="s">
        <v>91</v>
      </c>
      <c r="M20" s="203" t="s">
        <v>92</v>
      </c>
      <c r="N20" s="203" t="s">
        <v>93</v>
      </c>
      <c r="O20" s="203" t="s">
        <v>94</v>
      </c>
      <c r="P20" s="330" t="s">
        <v>95</v>
      </c>
      <c r="Q20" s="203" t="s">
        <v>96</v>
      </c>
      <c r="R20" s="204" t="s">
        <v>104</v>
      </c>
      <c r="S20" s="204" t="s">
        <v>105</v>
      </c>
      <c r="T20" s="203" t="s">
        <v>505</v>
      </c>
      <c r="U20" s="203" t="s">
        <v>29</v>
      </c>
      <c r="V20" s="205" t="s">
        <v>30</v>
      </c>
      <c r="W20" s="206" t="s">
        <v>411</v>
      </c>
      <c r="X20" s="207"/>
      <c r="Y20" s="207"/>
      <c r="Z20" s="208" t="s">
        <v>133</v>
      </c>
      <c r="AA20" s="209" t="s">
        <v>206</v>
      </c>
      <c r="AB20" s="210" t="s">
        <v>207</v>
      </c>
      <c r="AC20" s="205" t="s">
        <v>19</v>
      </c>
    </row>
    <row r="21" spans="2:29" s="750" customFormat="1" ht="26.25" customHeight="1">
      <c r="B21" s="696" t="s">
        <v>412</v>
      </c>
      <c r="C21" s="697"/>
      <c r="D21" s="697"/>
      <c r="E21" s="211" t="s">
        <v>413</v>
      </c>
      <c r="F21" s="754">
        <v>91.9</v>
      </c>
      <c r="G21" s="754">
        <v>79.7</v>
      </c>
      <c r="H21" s="754">
        <v>91.9</v>
      </c>
      <c r="I21" s="754">
        <v>92.7</v>
      </c>
      <c r="J21" s="754">
        <v>91.3</v>
      </c>
      <c r="K21" s="755">
        <v>90.3</v>
      </c>
      <c r="L21" s="756">
        <v>88</v>
      </c>
      <c r="M21" s="754">
        <v>92.7</v>
      </c>
      <c r="N21" s="754">
        <v>89.8</v>
      </c>
      <c r="O21" s="754">
        <v>95.2</v>
      </c>
      <c r="P21" s="754">
        <v>89.9</v>
      </c>
      <c r="Q21" s="754">
        <v>63.7</v>
      </c>
      <c r="R21" s="754">
        <v>77.900000000000006</v>
      </c>
      <c r="S21" s="754">
        <v>81</v>
      </c>
      <c r="T21" s="754">
        <v>67</v>
      </c>
      <c r="U21" s="754">
        <v>66.900000000000006</v>
      </c>
      <c r="V21" s="757">
        <v>84.1</v>
      </c>
      <c r="W21" s="696" t="s">
        <v>412</v>
      </c>
      <c r="X21" s="697"/>
      <c r="Y21" s="697"/>
      <c r="Z21" s="211" t="s">
        <v>413</v>
      </c>
      <c r="AA21" s="758">
        <v>73.599999999999994</v>
      </c>
      <c r="AB21" s="758">
        <v>86.5</v>
      </c>
      <c r="AC21" s="759">
        <v>86.5</v>
      </c>
    </row>
    <row r="22" spans="2:29" s="750" customFormat="1" ht="26.25" customHeight="1">
      <c r="B22" s="698" t="s">
        <v>414</v>
      </c>
      <c r="C22" s="699"/>
      <c r="D22" s="699"/>
      <c r="E22" s="211" t="s">
        <v>413</v>
      </c>
      <c r="F22" s="754">
        <v>58.4</v>
      </c>
      <c r="G22" s="754">
        <v>55.7</v>
      </c>
      <c r="H22" s="754">
        <v>69.099999999999994</v>
      </c>
      <c r="I22" s="754">
        <v>75.099999999999994</v>
      </c>
      <c r="J22" s="754">
        <v>70.5</v>
      </c>
      <c r="K22" s="755">
        <v>80.7</v>
      </c>
      <c r="L22" s="755">
        <v>63.4</v>
      </c>
      <c r="M22" s="754">
        <v>88.9</v>
      </c>
      <c r="N22" s="754">
        <v>60.8</v>
      </c>
      <c r="O22" s="754">
        <v>45.1</v>
      </c>
      <c r="P22" s="754">
        <v>56.3</v>
      </c>
      <c r="Q22" s="754">
        <v>55.3</v>
      </c>
      <c r="R22" s="754">
        <v>53.2</v>
      </c>
      <c r="S22" s="754">
        <v>50.2</v>
      </c>
      <c r="T22" s="754">
        <v>61.1</v>
      </c>
      <c r="U22" s="754">
        <v>41.9</v>
      </c>
      <c r="V22" s="757">
        <v>58.2</v>
      </c>
      <c r="W22" s="698" t="s">
        <v>414</v>
      </c>
      <c r="X22" s="699"/>
      <c r="Y22" s="699"/>
      <c r="Z22" s="211" t="s">
        <v>413</v>
      </c>
      <c r="AA22" s="75">
        <v>62.7</v>
      </c>
      <c r="AB22" s="75">
        <v>72.900000000000006</v>
      </c>
      <c r="AC22" s="41">
        <v>62.3</v>
      </c>
    </row>
    <row r="23" spans="2:29" s="750" customFormat="1" ht="26.25" customHeight="1">
      <c r="B23" s="698" t="s">
        <v>415</v>
      </c>
      <c r="C23" s="699"/>
      <c r="D23" s="699"/>
      <c r="E23" s="211" t="s">
        <v>413</v>
      </c>
      <c r="F23" s="754">
        <v>63.6</v>
      </c>
      <c r="G23" s="754">
        <v>70</v>
      </c>
      <c r="H23" s="754">
        <v>75.2</v>
      </c>
      <c r="I23" s="754">
        <v>81</v>
      </c>
      <c r="J23" s="754">
        <v>77.3</v>
      </c>
      <c r="K23" s="755">
        <v>89.3</v>
      </c>
      <c r="L23" s="755">
        <v>72</v>
      </c>
      <c r="M23" s="754">
        <v>95.9</v>
      </c>
      <c r="N23" s="754">
        <v>67.8</v>
      </c>
      <c r="O23" s="754">
        <v>47.4</v>
      </c>
      <c r="P23" s="754">
        <v>62.6</v>
      </c>
      <c r="Q23" s="754">
        <v>86.8</v>
      </c>
      <c r="R23" s="754">
        <v>68.3</v>
      </c>
      <c r="S23" s="754">
        <v>61.9</v>
      </c>
      <c r="T23" s="754">
        <v>91.3</v>
      </c>
      <c r="U23" s="754">
        <v>62.7</v>
      </c>
      <c r="V23" s="757">
        <v>69.2</v>
      </c>
      <c r="W23" s="698" t="s">
        <v>415</v>
      </c>
      <c r="X23" s="699"/>
      <c r="Y23" s="699"/>
      <c r="Z23" s="211" t="s">
        <v>413</v>
      </c>
      <c r="AA23" s="75">
        <v>85.2</v>
      </c>
      <c r="AB23" s="75">
        <v>84.3</v>
      </c>
      <c r="AC23" s="41">
        <v>72</v>
      </c>
    </row>
    <row r="24" spans="2:29" s="750" customFormat="1" ht="26.25" customHeight="1">
      <c r="B24" s="698" t="s">
        <v>416</v>
      </c>
      <c r="C24" s="699"/>
      <c r="D24" s="699"/>
      <c r="E24" s="211" t="s">
        <v>413</v>
      </c>
      <c r="F24" s="754">
        <v>96.4</v>
      </c>
      <c r="G24" s="754">
        <v>90.5</v>
      </c>
      <c r="H24" s="754">
        <v>92.9</v>
      </c>
      <c r="I24" s="754">
        <v>97.9</v>
      </c>
      <c r="J24" s="754">
        <v>92.3</v>
      </c>
      <c r="K24" s="755">
        <v>91.4</v>
      </c>
      <c r="L24" s="755">
        <v>87.5</v>
      </c>
      <c r="M24" s="754">
        <v>82.6</v>
      </c>
      <c r="N24" s="754">
        <v>91.7</v>
      </c>
      <c r="O24" s="754">
        <v>77.8</v>
      </c>
      <c r="P24" s="754">
        <v>89.4</v>
      </c>
      <c r="Q24" s="754">
        <v>80.5</v>
      </c>
      <c r="R24" s="754">
        <v>82.9</v>
      </c>
      <c r="S24" s="754">
        <v>92.8</v>
      </c>
      <c r="T24" s="754">
        <v>93</v>
      </c>
      <c r="U24" s="754">
        <v>84.4</v>
      </c>
      <c r="V24" s="757">
        <v>83.2</v>
      </c>
      <c r="W24" s="698" t="s">
        <v>416</v>
      </c>
      <c r="X24" s="699"/>
      <c r="Y24" s="699"/>
      <c r="Z24" s="211" t="s">
        <v>413</v>
      </c>
      <c r="AA24" s="75">
        <v>75.099999999999994</v>
      </c>
      <c r="AB24" s="75">
        <v>81.900000000000006</v>
      </c>
      <c r="AC24" s="41">
        <v>89.5</v>
      </c>
    </row>
    <row r="25" spans="2:29" s="750" customFormat="1" ht="26.25" customHeight="1">
      <c r="B25" s="698" t="s">
        <v>417</v>
      </c>
      <c r="C25" s="699"/>
      <c r="D25" s="536"/>
      <c r="E25" s="211" t="s">
        <v>418</v>
      </c>
      <c r="F25" s="754">
        <v>25.9</v>
      </c>
      <c r="G25" s="754">
        <v>17.600000000000001</v>
      </c>
      <c r="H25" s="754">
        <v>16.600000000000001</v>
      </c>
      <c r="I25" s="754">
        <v>25.9</v>
      </c>
      <c r="J25" s="754">
        <v>24.9</v>
      </c>
      <c r="K25" s="755">
        <v>23</v>
      </c>
      <c r="L25" s="755">
        <v>12.1</v>
      </c>
      <c r="M25" s="754">
        <v>27.2</v>
      </c>
      <c r="N25" s="754">
        <v>17.2</v>
      </c>
      <c r="O25" s="754">
        <v>10.4</v>
      </c>
      <c r="P25" s="754">
        <v>12.4</v>
      </c>
      <c r="Q25" s="754">
        <v>11.2</v>
      </c>
      <c r="R25" s="754">
        <v>11.1</v>
      </c>
      <c r="S25" s="754">
        <v>11.3</v>
      </c>
      <c r="T25" s="754">
        <v>8.6999999999999993</v>
      </c>
      <c r="U25" s="754">
        <v>10.6</v>
      </c>
      <c r="V25" s="757">
        <v>11.6</v>
      </c>
      <c r="W25" s="698" t="s">
        <v>417</v>
      </c>
      <c r="X25" s="699"/>
      <c r="Y25" s="536"/>
      <c r="Z25" s="211" t="s">
        <v>418</v>
      </c>
      <c r="AA25" s="75">
        <v>13.9</v>
      </c>
      <c r="AB25" s="75">
        <v>16.3</v>
      </c>
      <c r="AC25" s="41">
        <v>17.3</v>
      </c>
    </row>
    <row r="26" spans="2:29" s="750" customFormat="1" ht="26.25" customHeight="1">
      <c r="B26" s="698" t="s">
        <v>419</v>
      </c>
      <c r="C26" s="546"/>
      <c r="D26" s="536"/>
      <c r="E26" s="211" t="s">
        <v>420</v>
      </c>
      <c r="F26" s="754">
        <v>6.4</v>
      </c>
      <c r="G26" s="754">
        <v>6.1</v>
      </c>
      <c r="H26" s="754">
        <v>7.4</v>
      </c>
      <c r="I26" s="754">
        <v>6.4</v>
      </c>
      <c r="J26" s="754">
        <v>10.9</v>
      </c>
      <c r="K26" s="755">
        <v>9</v>
      </c>
      <c r="L26" s="755">
        <v>6.4</v>
      </c>
      <c r="M26" s="754">
        <v>10</v>
      </c>
      <c r="N26" s="754">
        <v>7.6</v>
      </c>
      <c r="O26" s="754">
        <v>6</v>
      </c>
      <c r="P26" s="754">
        <v>9.5</v>
      </c>
      <c r="Q26" s="754">
        <v>4.2</v>
      </c>
      <c r="R26" s="754">
        <v>8.9</v>
      </c>
      <c r="S26" s="754">
        <v>6.8</v>
      </c>
      <c r="T26" s="754">
        <v>5.5</v>
      </c>
      <c r="U26" s="754">
        <v>6</v>
      </c>
      <c r="V26" s="757">
        <v>3.3</v>
      </c>
      <c r="W26" s="698" t="s">
        <v>419</v>
      </c>
      <c r="X26" s="546"/>
      <c r="Y26" s="536"/>
      <c r="Z26" s="211" t="s">
        <v>420</v>
      </c>
      <c r="AA26" s="75">
        <v>8.3000000000000007</v>
      </c>
      <c r="AB26" s="75">
        <v>9.1</v>
      </c>
      <c r="AC26" s="41">
        <v>7.1</v>
      </c>
    </row>
    <row r="27" spans="2:29" s="764" customFormat="1" ht="26.25" customHeight="1">
      <c r="B27" s="700" t="s">
        <v>421</v>
      </c>
      <c r="C27" s="701"/>
      <c r="D27" s="536"/>
      <c r="E27" s="212" t="s">
        <v>422</v>
      </c>
      <c r="F27" s="760">
        <v>157.06</v>
      </c>
      <c r="G27" s="760">
        <v>139.43</v>
      </c>
      <c r="H27" s="760">
        <v>165.35</v>
      </c>
      <c r="I27" s="760">
        <v>129.35</v>
      </c>
      <c r="J27" s="760">
        <v>136.94999999999999</v>
      </c>
      <c r="K27" s="761">
        <v>132.49</v>
      </c>
      <c r="L27" s="761">
        <v>207.21</v>
      </c>
      <c r="M27" s="760">
        <v>132.79</v>
      </c>
      <c r="N27" s="760">
        <v>185.58</v>
      </c>
      <c r="O27" s="760">
        <v>124.24</v>
      </c>
      <c r="P27" s="760">
        <v>175.44</v>
      </c>
      <c r="Q27" s="760">
        <v>163.66</v>
      </c>
      <c r="R27" s="760">
        <v>218.54</v>
      </c>
      <c r="S27" s="760">
        <v>187.26</v>
      </c>
      <c r="T27" s="760">
        <v>158.9</v>
      </c>
      <c r="U27" s="760">
        <v>124.22</v>
      </c>
      <c r="V27" s="757">
        <v>176.47</v>
      </c>
      <c r="W27" s="700" t="s">
        <v>421</v>
      </c>
      <c r="X27" s="701"/>
      <c r="Y27" s="536"/>
      <c r="Z27" s="212" t="s">
        <v>422</v>
      </c>
      <c r="AA27" s="762">
        <v>158.30000000000001</v>
      </c>
      <c r="AB27" s="762">
        <v>119.57</v>
      </c>
      <c r="AC27" s="763">
        <v>155.26</v>
      </c>
    </row>
    <row r="28" spans="2:29" s="764" customFormat="1" ht="26.25" customHeight="1">
      <c r="B28" s="700" t="s">
        <v>423</v>
      </c>
      <c r="C28" s="701"/>
      <c r="D28" s="536"/>
      <c r="E28" s="212" t="s">
        <v>422</v>
      </c>
      <c r="F28" s="760">
        <v>130.28</v>
      </c>
      <c r="G28" s="760">
        <v>119.3</v>
      </c>
      <c r="H28" s="760">
        <v>155.04</v>
      </c>
      <c r="I28" s="760">
        <v>112.59</v>
      </c>
      <c r="J28" s="760">
        <v>134.66999999999999</v>
      </c>
      <c r="K28" s="761">
        <v>124.99</v>
      </c>
      <c r="L28" s="761">
        <v>182.16</v>
      </c>
      <c r="M28" s="760">
        <v>125.52</v>
      </c>
      <c r="N28" s="760">
        <v>173.92</v>
      </c>
      <c r="O28" s="760">
        <v>124.29</v>
      </c>
      <c r="P28" s="760">
        <v>158.58000000000001</v>
      </c>
      <c r="Q28" s="760">
        <v>168.55</v>
      </c>
      <c r="R28" s="760">
        <v>201.96</v>
      </c>
      <c r="S28" s="760">
        <v>185.06</v>
      </c>
      <c r="T28" s="760">
        <v>226.79</v>
      </c>
      <c r="U28" s="760">
        <v>117.71</v>
      </c>
      <c r="V28" s="757">
        <v>186.39</v>
      </c>
      <c r="W28" s="700" t="s">
        <v>423</v>
      </c>
      <c r="X28" s="701"/>
      <c r="Y28" s="536"/>
      <c r="Z28" s="212" t="s">
        <v>422</v>
      </c>
      <c r="AA28" s="762">
        <v>132.80000000000001</v>
      </c>
      <c r="AB28" s="762">
        <v>113.15</v>
      </c>
      <c r="AC28" s="763">
        <v>138.82</v>
      </c>
    </row>
    <row r="29" spans="2:29" s="764" customFormat="1" ht="26.25" customHeight="1">
      <c r="B29" s="700" t="s">
        <v>424</v>
      </c>
      <c r="C29" s="701"/>
      <c r="D29" s="536"/>
      <c r="E29" s="212" t="s">
        <v>422</v>
      </c>
      <c r="F29" s="760">
        <v>59.19</v>
      </c>
      <c r="G29" s="760">
        <v>59.12</v>
      </c>
      <c r="H29" s="760">
        <v>93.34</v>
      </c>
      <c r="I29" s="760">
        <v>45.44</v>
      </c>
      <c r="J29" s="760">
        <v>75.73</v>
      </c>
      <c r="K29" s="761">
        <v>62.76</v>
      </c>
      <c r="L29" s="761">
        <v>94.89</v>
      </c>
      <c r="M29" s="760">
        <v>67.95</v>
      </c>
      <c r="N29" s="760">
        <v>88.62</v>
      </c>
      <c r="O29" s="760">
        <v>45.49</v>
      </c>
      <c r="P29" s="760">
        <v>89.85</v>
      </c>
      <c r="Q29" s="760">
        <v>90.45</v>
      </c>
      <c r="R29" s="760">
        <v>120.43</v>
      </c>
      <c r="S29" s="760">
        <v>73.23</v>
      </c>
      <c r="T29" s="760">
        <v>151.03</v>
      </c>
      <c r="U29" s="760">
        <v>62.13</v>
      </c>
      <c r="V29" s="757">
        <v>124.32</v>
      </c>
      <c r="W29" s="700" t="s">
        <v>424</v>
      </c>
      <c r="X29" s="701"/>
      <c r="Y29" s="536"/>
      <c r="Z29" s="212" t="s">
        <v>422</v>
      </c>
      <c r="AA29" s="762">
        <v>68.98</v>
      </c>
      <c r="AB29" s="762">
        <v>54.12</v>
      </c>
      <c r="AC29" s="763">
        <v>69.73</v>
      </c>
    </row>
    <row r="30" spans="2:29" s="187" customFormat="1" ht="26.25" customHeight="1">
      <c r="B30" s="702" t="s">
        <v>425</v>
      </c>
      <c r="C30" s="703"/>
      <c r="D30" s="703"/>
      <c r="E30" s="213" t="s">
        <v>426</v>
      </c>
      <c r="F30" s="765">
        <v>4569</v>
      </c>
      <c r="G30" s="765">
        <v>4279</v>
      </c>
      <c r="H30" s="765">
        <v>4295</v>
      </c>
      <c r="I30" s="765">
        <v>3116</v>
      </c>
      <c r="J30" s="765">
        <v>8504</v>
      </c>
      <c r="K30" s="766">
        <v>8763</v>
      </c>
      <c r="L30" s="766">
        <v>6008</v>
      </c>
      <c r="M30" s="765">
        <v>10115</v>
      </c>
      <c r="N30" s="765">
        <v>7770</v>
      </c>
      <c r="O30" s="765">
        <v>3451</v>
      </c>
      <c r="P30" s="765">
        <v>4676</v>
      </c>
      <c r="Q30" s="765">
        <v>4614</v>
      </c>
      <c r="R30" s="765">
        <v>3989</v>
      </c>
      <c r="S30" s="765">
        <v>3740</v>
      </c>
      <c r="T30" s="765">
        <v>2208</v>
      </c>
      <c r="U30" s="765">
        <v>3326</v>
      </c>
      <c r="V30" s="757">
        <v>2495</v>
      </c>
      <c r="W30" s="702" t="s">
        <v>425</v>
      </c>
      <c r="X30" s="703"/>
      <c r="Y30" s="703"/>
      <c r="Z30" s="213" t="s">
        <v>426</v>
      </c>
      <c r="AA30" s="765">
        <v>2437</v>
      </c>
      <c r="AB30" s="765">
        <v>2572</v>
      </c>
      <c r="AC30" s="767">
        <v>4265</v>
      </c>
    </row>
    <row r="31" spans="2:29" s="187" customFormat="1" ht="26.25" customHeight="1">
      <c r="B31" s="702" t="s">
        <v>427</v>
      </c>
      <c r="C31" s="703"/>
      <c r="D31" s="703"/>
      <c r="E31" s="213" t="s">
        <v>428</v>
      </c>
      <c r="F31" s="765">
        <v>508647</v>
      </c>
      <c r="G31" s="765">
        <v>486989</v>
      </c>
      <c r="H31" s="765">
        <v>453235</v>
      </c>
      <c r="I31" s="765">
        <v>360824</v>
      </c>
      <c r="J31" s="768">
        <v>898604</v>
      </c>
      <c r="K31" s="769">
        <v>1045984</v>
      </c>
      <c r="L31" s="766">
        <v>743517</v>
      </c>
      <c r="M31" s="765">
        <v>1226950</v>
      </c>
      <c r="N31" s="765">
        <v>925199</v>
      </c>
      <c r="O31" s="765">
        <v>396975</v>
      </c>
      <c r="P31" s="765">
        <v>485417</v>
      </c>
      <c r="Q31" s="765">
        <v>570282</v>
      </c>
      <c r="R31" s="765">
        <v>460438</v>
      </c>
      <c r="S31" s="765">
        <v>486937</v>
      </c>
      <c r="T31" s="765">
        <v>248910</v>
      </c>
      <c r="U31" s="765">
        <v>458695</v>
      </c>
      <c r="V31" s="767">
        <v>453217</v>
      </c>
      <c r="W31" s="702" t="s">
        <v>427</v>
      </c>
      <c r="X31" s="703"/>
      <c r="Y31" s="703"/>
      <c r="Z31" s="213" t="s">
        <v>428</v>
      </c>
      <c r="AA31" s="765">
        <v>260270</v>
      </c>
      <c r="AB31" s="765">
        <v>293561</v>
      </c>
      <c r="AC31" s="767">
        <v>483492</v>
      </c>
    </row>
    <row r="32" spans="2:29" s="187" customFormat="1" ht="26.25" customHeight="1" thickBot="1">
      <c r="B32" s="694" t="s">
        <v>429</v>
      </c>
      <c r="C32" s="695"/>
      <c r="D32" s="695"/>
      <c r="E32" s="214" t="s">
        <v>430</v>
      </c>
      <c r="F32" s="770">
        <v>80941</v>
      </c>
      <c r="G32" s="770">
        <v>73427</v>
      </c>
      <c r="H32" s="770">
        <v>77405</v>
      </c>
      <c r="I32" s="770">
        <v>46905</v>
      </c>
      <c r="J32" s="770">
        <v>127323</v>
      </c>
      <c r="K32" s="770">
        <v>141385</v>
      </c>
      <c r="L32" s="770">
        <v>159562</v>
      </c>
      <c r="M32" s="770">
        <v>168188</v>
      </c>
      <c r="N32" s="770">
        <v>173945</v>
      </c>
      <c r="O32" s="770">
        <v>49865</v>
      </c>
      <c r="P32" s="770">
        <v>88948</v>
      </c>
      <c r="Q32" s="770">
        <v>95419</v>
      </c>
      <c r="R32" s="770">
        <v>105154</v>
      </c>
      <c r="S32" s="770">
        <v>92043</v>
      </c>
      <c r="T32" s="770">
        <v>40823</v>
      </c>
      <c r="U32" s="770">
        <v>60809</v>
      </c>
      <c r="V32" s="771">
        <v>84054</v>
      </c>
      <c r="W32" s="694" t="s">
        <v>429</v>
      </c>
      <c r="X32" s="695"/>
      <c r="Y32" s="695"/>
      <c r="Z32" s="214" t="s">
        <v>430</v>
      </c>
      <c r="AA32" s="772">
        <v>43731</v>
      </c>
      <c r="AB32" s="772">
        <v>38497</v>
      </c>
      <c r="AC32" s="771">
        <v>77471</v>
      </c>
    </row>
  </sheetData>
  <mergeCells count="50"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5:E15"/>
    <mergeCell ref="C16:E16"/>
    <mergeCell ref="X13:Z13"/>
    <mergeCell ref="X14:Z14"/>
    <mergeCell ref="X15:Z15"/>
    <mergeCell ref="X16:Z16"/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0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損益増減</vt:lpstr>
      <vt:lpstr>損益増減 (2)</vt:lpstr>
      <vt:lpstr>収益・資本</vt:lpstr>
      <vt:lpstr>施設業務</vt:lpstr>
      <vt:lpstr>貸借対照表</vt:lpstr>
      <vt:lpstr>損益計算書</vt:lpstr>
      <vt:lpstr>費用構成表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w</cp:lastModifiedBy>
  <cp:lastPrinted>2023-03-06T04:49:25Z</cp:lastPrinted>
  <dcterms:created xsi:type="dcterms:W3CDTF">1997-12-10T16:44:20Z</dcterms:created>
  <dcterms:modified xsi:type="dcterms:W3CDTF">2023-03-19T08:24:48Z</dcterms:modified>
</cp:coreProperties>
</file>